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2714\Desktop\Indicatore Tempestività pagamenti\Anno 2019\"/>
    </mc:Choice>
  </mc:AlternateContent>
  <bookViews>
    <workbookView xWindow="0" yWindow="0" windowWidth="28800" windowHeight="12300"/>
  </bookViews>
  <sheets>
    <sheet name="Riepilogo 4° trimestre 2019" sheetId="2" r:id="rId1"/>
    <sheet name="4° trimestre" sheetId="1" r:id="rId2"/>
  </sheets>
  <definedNames>
    <definedName name="_xlnm._FilterDatabase" localSheetId="1" hidden="1">'4° trimestre'!$A$1:$S$1094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801" i="1" l="1"/>
  <c r="O805" i="1" s="1"/>
  <c r="L801" i="1"/>
  <c r="O11" i="2" l="1"/>
</calcChain>
</file>

<file path=xl/sharedStrings.xml><?xml version="1.0" encoding="utf-8"?>
<sst xmlns="http://schemas.openxmlformats.org/spreadsheetml/2006/main" count="3221" uniqueCount="1640">
  <si>
    <t>FATTPA 10_19</t>
  </si>
  <si>
    <t>1</t>
  </si>
  <si>
    <t>AGILENT TECHNOLOGIES ITALIA S.P.A.</t>
  </si>
  <si>
    <t>485</t>
  </si>
  <si>
    <t>AILAR-ASSOC.NE  ITALIANA LARINGECTOMIZZATI</t>
  </si>
  <si>
    <t>BALDI JACOPO</t>
  </si>
  <si>
    <t>5</t>
  </si>
  <si>
    <t>FPA 4/19</t>
  </si>
  <si>
    <t>COSTANTINI MANUELA</t>
  </si>
  <si>
    <t>FPA 5/19</t>
  </si>
  <si>
    <t>FIDONE EMILIANO</t>
  </si>
  <si>
    <t>4</t>
  </si>
  <si>
    <t>CARLO ERBA REAGENTS S.R.L.</t>
  </si>
  <si>
    <t>EBSCO INFORMATION SERVICES SRL</t>
  </si>
  <si>
    <t>10/FE</t>
  </si>
  <si>
    <t>MONETTI FLAVIO</t>
  </si>
  <si>
    <t>BIOCELL SRL</t>
  </si>
  <si>
    <t>UNIMED SCIENTIFICA S.R.L.</t>
  </si>
  <si>
    <t>VWR INTERNATIONAL PBI S.R.L.</t>
  </si>
  <si>
    <t>FPA 3/19</t>
  </si>
  <si>
    <t>ENVIGO RMS SRL</t>
  </si>
  <si>
    <t>BIO-RAD LABORATORIES S.R.L.</t>
  </si>
  <si>
    <t>CHIEFARI ALFONSINA</t>
  </si>
  <si>
    <t>BRUNO VALENTINA</t>
  </si>
  <si>
    <t>AUROGENE SRL</t>
  </si>
  <si>
    <t>2539</t>
  </si>
  <si>
    <t>CHECCUCCI ELISA</t>
  </si>
  <si>
    <t>ILLUMINA ITALY SRL</t>
  </si>
  <si>
    <t>PROMEGA ITALIA S.R.L.</t>
  </si>
  <si>
    <t>ISTITUTO BIOCHIM.ITAL.LORENZINI (*) SPA</t>
  </si>
  <si>
    <t>SPUGNINI ENRICO PIERLUIGI</t>
  </si>
  <si>
    <t>PAPA ELENA</t>
  </si>
  <si>
    <t>MENGARELLI ING.SAMANTHA</t>
  </si>
  <si>
    <t>BIOMATRIX SRL</t>
  </si>
  <si>
    <t>7</t>
  </si>
  <si>
    <t>FATTPA 11_19</t>
  </si>
  <si>
    <t>FARMACIA IGEA SNC SAN GALLICANO</t>
  </si>
  <si>
    <t>SIAD HEALTHCARE S.P.A.</t>
  </si>
  <si>
    <t>TEMA RICERCA SRL</t>
  </si>
  <si>
    <t>MASSIMIANI GIOIA</t>
  </si>
  <si>
    <t>ALLERGOPHARMA S.P.A.</t>
  </si>
  <si>
    <t>CHARLES RIVER LABORATORIES ITALIA S.R.L. S.R.L.</t>
  </si>
  <si>
    <t>ANNUNZIATA SALVATORE</t>
  </si>
  <si>
    <t>FATTPA 12_19</t>
  </si>
  <si>
    <t>57</t>
  </si>
  <si>
    <t>MANNISI ELENA</t>
  </si>
  <si>
    <t>3</t>
  </si>
  <si>
    <t>BUFALO ARABELLA</t>
  </si>
  <si>
    <t>ALESSIA PONTESILLI</t>
  </si>
  <si>
    <t>CAPOCCIA ROBERTA</t>
  </si>
  <si>
    <t>CAPRIOLI GIANLUCA</t>
  </si>
  <si>
    <t>LIFE TECHNOLOGIES ITALIA FIL. LIFE TECHNOLOGIES EUROPE BV EX</t>
  </si>
  <si>
    <t>QIAGEN S.P.A.</t>
  </si>
  <si>
    <t>IORIO ALESSANDRA</t>
  </si>
  <si>
    <t>34</t>
  </si>
  <si>
    <t>30</t>
  </si>
  <si>
    <t>14</t>
  </si>
  <si>
    <t>FATTPA 9_19</t>
  </si>
  <si>
    <t>SOCIETA' ITALIANA BREVETTI S.P.A.</t>
  </si>
  <si>
    <t>LOGIC S.R.L.</t>
  </si>
  <si>
    <t>CATANIA GIOVANNA</t>
  </si>
  <si>
    <t>OLYMPUS ITALIA S.R.L. SOCIETA' UNIPERSONALE</t>
  </si>
  <si>
    <t>UNIV. STUDI TOR VERGATA CCRVM</t>
  </si>
  <si>
    <t>AMADIO BRUNO</t>
  </si>
  <si>
    <t>698</t>
  </si>
  <si>
    <t>5PA</t>
  </si>
  <si>
    <t>AB ANALITICA</t>
  </si>
  <si>
    <t>ZANNINO SILVANA</t>
  </si>
  <si>
    <t>6</t>
  </si>
  <si>
    <t>TEOFARMA S.R.L.</t>
  </si>
  <si>
    <t>856</t>
  </si>
  <si>
    <t>ROCHE DIAGNOSTICS S.P.A.</t>
  </si>
  <si>
    <t>ROVI BIOTECH SRL</t>
  </si>
  <si>
    <t>PELLE FABIO</t>
  </si>
  <si>
    <t>FATTPA 4_19</t>
  </si>
  <si>
    <t>DEKA M.E.L.A. S.R.L.</t>
  </si>
  <si>
    <t>ELSI S.R.L.</t>
  </si>
  <si>
    <t>33</t>
  </si>
  <si>
    <t>42</t>
  </si>
  <si>
    <t>ZOCCHI JACOPO</t>
  </si>
  <si>
    <t>9/001</t>
  </si>
  <si>
    <t>6/2019</t>
  </si>
  <si>
    <t>D'IORIO OSVALDO</t>
  </si>
  <si>
    <t>VINCI-BIOCHEM SRL</t>
  </si>
  <si>
    <t>537</t>
  </si>
  <si>
    <t>VODAFONE OMNITEL N.V.</t>
  </si>
  <si>
    <t>M&amp;M BIOTECH S.C.AR.L.</t>
  </si>
  <si>
    <t>BONOMO CLAUDIA</t>
  </si>
  <si>
    <t>MOOSAVI FIROOZABADI MARJAN</t>
  </si>
  <si>
    <t>2/PA</t>
  </si>
  <si>
    <t>BIOSIGMA S.R.L.</t>
  </si>
  <si>
    <t>S.I.A.L.  S.R.L.</t>
  </si>
  <si>
    <t>SCAMINACI MARIA DANIELA</t>
  </si>
  <si>
    <t>3/PA</t>
  </si>
  <si>
    <t>THERMO FISHER SCIENTIFIC MILANO SRL</t>
  </si>
  <si>
    <t>COCCI LUCIA</t>
  </si>
  <si>
    <t>ABRIL DR.SSA ELVA ERMITA</t>
  </si>
  <si>
    <t>LOBASCIO ANNA MARIA</t>
  </si>
  <si>
    <t>CAPPELLI SONIA</t>
  </si>
  <si>
    <t>ALFA AMBIENTE CONSULTING SRL</t>
  </si>
  <si>
    <t>DIFA COOPER S.P.A.</t>
  </si>
  <si>
    <t>9</t>
  </si>
  <si>
    <t>STEFANILE ANNUNZIATA</t>
  </si>
  <si>
    <t>PROTEX S.R.L.</t>
  </si>
  <si>
    <t>EUROFINS GENOMICS S.R.L.</t>
  </si>
  <si>
    <t>EUROCLONE S.P.A.</t>
  </si>
  <si>
    <t>UNIMEDICAL BIO. TECH. SRL</t>
  </si>
  <si>
    <t>670</t>
  </si>
  <si>
    <t>MICRO LAB EQUIPMENT S.R.L.</t>
  </si>
  <si>
    <t>EPPENDORF S.R.L.</t>
  </si>
  <si>
    <t>PICCOLI MARZIA</t>
  </si>
  <si>
    <t>TANCORRE ISABELLA</t>
  </si>
  <si>
    <t>TESARO BIO ITALY SRL</t>
  </si>
  <si>
    <t>UNIVERSITA' CAMPUS BIO-MEDICO ROMA</t>
  </si>
  <si>
    <t>FPA 1/19</t>
  </si>
  <si>
    <t>BOVE ALFREDO MARIA</t>
  </si>
  <si>
    <t>TANZILLI ANTONIO</t>
  </si>
  <si>
    <t>FATTPA 8_19</t>
  </si>
  <si>
    <t>VIFOR PHARMA ITALIA SRL</t>
  </si>
  <si>
    <t>706</t>
  </si>
  <si>
    <t>GALDERMA ITALIA S.P.A.</t>
  </si>
  <si>
    <t>FPA 6/19</t>
  </si>
  <si>
    <t>FILIBEK UMBERTO</t>
  </si>
  <si>
    <t>8</t>
  </si>
  <si>
    <t>MEDITALIA SAS IMPORT/EXPORT</t>
  </si>
  <si>
    <t>SOCIETA' PER IL POLO TECNOLOGICO INDUSTRIALE ROMANO SPA</t>
  </si>
  <si>
    <t>SAPIO LIFE S.R.L.</t>
  </si>
  <si>
    <t>DI TRAGLIA SILVIA</t>
  </si>
  <si>
    <t>AZIENDA OSPEDALIERA S.ANDREA</t>
  </si>
  <si>
    <t>D.B.A. ITALIA S.R.L.</t>
  </si>
  <si>
    <t>LEICA MICROSYSTEMS S.P.A.</t>
  </si>
  <si>
    <t>FPA 2/19</t>
  </si>
  <si>
    <t>06/2019</t>
  </si>
  <si>
    <t>ENI GAS E LUCE SPA</t>
  </si>
  <si>
    <t>SA.VE.PA SAS</t>
  </si>
  <si>
    <t>BETATEX S.P.A.</t>
  </si>
  <si>
    <t>153/PA</t>
  </si>
  <si>
    <t>SUNSET SOCIETA' COOPERATIVA</t>
  </si>
  <si>
    <t>17</t>
  </si>
  <si>
    <t>ASHANTI ZAMPA</t>
  </si>
  <si>
    <t>SOCIETA' ITALIANA CHIMICI R.L.</t>
  </si>
  <si>
    <t>10</t>
  </si>
  <si>
    <t>FRONTIERS MEDIA SA</t>
  </si>
  <si>
    <t>Origio Italia S.r.l.</t>
  </si>
  <si>
    <t>3PA</t>
  </si>
  <si>
    <t>2726</t>
  </si>
  <si>
    <t>EUPHORBIA SRL</t>
  </si>
  <si>
    <t>12</t>
  </si>
  <si>
    <t>FATTPA 5_19</t>
  </si>
  <si>
    <t>7/E</t>
  </si>
  <si>
    <t>U. LA SAPIENZA DIP. SCIENZE ANATOMICHE</t>
  </si>
  <si>
    <t>SCAR SRL</t>
  </si>
  <si>
    <t>POLYTECH HEALTH &amp; AESTHETICS ITALIA  SRL</t>
  </si>
  <si>
    <t>DNM SRL</t>
  </si>
  <si>
    <t>DR.REDDY'S SRL</t>
  </si>
  <si>
    <t>FATTPA 3_19</t>
  </si>
  <si>
    <t>LEXMEDIA SRL</t>
  </si>
  <si>
    <t>8/001</t>
  </si>
  <si>
    <t>10/001</t>
  </si>
  <si>
    <t>SILVIA FOCARELLI</t>
  </si>
  <si>
    <t>ARCHERDX INC</t>
  </si>
  <si>
    <t>6/E</t>
  </si>
  <si>
    <t>CHIOFALO BENITO</t>
  </si>
  <si>
    <t>1151</t>
  </si>
  <si>
    <t>22</t>
  </si>
  <si>
    <t>486</t>
  </si>
  <si>
    <t>Leadiant Bioscences Limited</t>
  </si>
  <si>
    <t>BIOCI DI CIAIOLO CARLO</t>
  </si>
  <si>
    <t>HMC PREMEDICAL SPA</t>
  </si>
  <si>
    <t>DI CARLO ANNA</t>
  </si>
  <si>
    <t>IMMAGINI E TECNOLOGIE</t>
  </si>
  <si>
    <t>RANBAXY ITALIA SPA</t>
  </si>
  <si>
    <t>TILLOMED ITALIA SRL</t>
  </si>
  <si>
    <t>T.AM.CO S.R.L.</t>
  </si>
  <si>
    <t>EUROSTREET società cooperativa</t>
  </si>
  <si>
    <t>MDPI</t>
  </si>
  <si>
    <t>VETRO SCIENTIFICA S.R.L.</t>
  </si>
  <si>
    <t>7/2019</t>
  </si>
  <si>
    <t>PERKIN ELMER ITALIA S.P.A.</t>
  </si>
  <si>
    <t>KBMS SRL</t>
  </si>
  <si>
    <t>ZENTIVA ITALIA SRL</t>
  </si>
  <si>
    <t>APM SRL AZIENDA PRODOTTI MEDICALI</t>
  </si>
  <si>
    <t>BRACCO IMAGING ITALIA S.R.L.</t>
  </si>
  <si>
    <t>ASL RM 4</t>
  </si>
  <si>
    <t>STAMPA SUD SRL</t>
  </si>
  <si>
    <t>SPAGNUOLO SEBASTIANO</t>
  </si>
  <si>
    <t>6PA</t>
  </si>
  <si>
    <t>GILSON ITALIA S.R.L.</t>
  </si>
  <si>
    <t>FONDAZIONE PTV POLICLINICO TOR VERGATA</t>
  </si>
  <si>
    <t>BIO-TECHNE SRL</t>
  </si>
  <si>
    <t>RESNOVA S.R.L.</t>
  </si>
  <si>
    <t>FISHER &amp; PAYKEL HEALTHCARE SAS</t>
  </si>
  <si>
    <t>806</t>
  </si>
  <si>
    <t>FPA 12/19</t>
  </si>
  <si>
    <t>FPA 11/19</t>
  </si>
  <si>
    <t>GIORNI PAGAMENTO PER IMPORTO PAGATO</t>
  </si>
  <si>
    <t>INDICE DI TEMPESTIVITA' DEI PAGAMENTI EX DPCM 22/09/2014</t>
  </si>
  <si>
    <t>Indice di Tempestività in ossequio a quanto disposto dalla Circolare MEF n. 22 del 22/07/2015 avente ad oggetto: indicazioni e chiarimenti in merito al calcolo dell'indicatore di tempestività dei</t>
  </si>
  <si>
    <t>pagamenti delle amminsitrazioni pubbliche, ai sensi dell'art. 8, comma 3-bis, del D.L. 24/04/2014 n. 66, convertito con modificazioni, dalla Legge 23/06/2014, n. 89</t>
  </si>
  <si>
    <t>FORNITORI DI BENI E SERVIZI</t>
  </si>
  <si>
    <t>Anno di pagamento</t>
  </si>
  <si>
    <t>IMPORTO PAGAMENTO</t>
  </si>
  <si>
    <t xml:space="preserve">Indicatore di Tempestività </t>
  </si>
  <si>
    <t xml:space="preserve">Fornitori aderenti "Accordo Pagamenti" con la Regione Lazio EX DGR 689/2008 e s.m.i. </t>
  </si>
  <si>
    <t>4° Trimestre 2019</t>
  </si>
  <si>
    <t>INDICATORE DI TEMPESTIVITA' DEI PAGAMENTI</t>
  </si>
  <si>
    <t>Data Elaborazione:</t>
  </si>
  <si>
    <t>Codice
Fiscale</t>
  </si>
  <si>
    <t>Rag. Sociale</t>
  </si>
  <si>
    <t>Num. Doc.</t>
  </si>
  <si>
    <t>Data Doc.</t>
  </si>
  <si>
    <t>Imp.
fattura</t>
  </si>
  <si>
    <t>Data reg.
fattura</t>
  </si>
  <si>
    <t>Data 
SDI</t>
  </si>
  <si>
    <t>Data scad. fattura</t>
  </si>
  <si>
    <t>Num.
Mandato</t>
  </si>
  <si>
    <t>Data reg.
mandato</t>
  </si>
  <si>
    <t>Importo
Pagato</t>
  </si>
  <si>
    <t>GG.
scadenza</t>
  </si>
  <si>
    <t>GG.
pagamento</t>
  </si>
  <si>
    <t>Importo
indicatore</t>
  </si>
  <si>
    <t>05384711007</t>
  </si>
  <si>
    <t>E.L.T.I. S.R.L.</t>
  </si>
  <si>
    <t>13605/19/A</t>
  </si>
  <si>
    <t>1985</t>
  </si>
  <si>
    <t>DMRVCN58D44A692G</t>
  </si>
  <si>
    <t>DI MARTINO VINCENZA</t>
  </si>
  <si>
    <t>F93EL/2019</t>
  </si>
  <si>
    <t>2133</t>
  </si>
  <si>
    <t>01015000050</t>
  </si>
  <si>
    <t>VALTER OCCHIENA SRL</t>
  </si>
  <si>
    <t>FATTPA 30_19</t>
  </si>
  <si>
    <t>2187</t>
  </si>
  <si>
    <t>80213750583</t>
  </si>
  <si>
    <t>UNIV. TORVERGATA - DIP.TO BIOMEDICINA E PREVENZIONE</t>
  </si>
  <si>
    <t>dip00394-0655/2019</t>
  </si>
  <si>
    <t>2363</t>
  </si>
  <si>
    <t>ZMPSNT91S52H501D</t>
  </si>
  <si>
    <t>2390</t>
  </si>
  <si>
    <t>01598570354</t>
  </si>
  <si>
    <t>AZIENDA UNITA SANITARIA LOCALE DI REGGIO EMILIA</t>
  </si>
  <si>
    <t>508/202</t>
  </si>
  <si>
    <t>2399</t>
  </si>
  <si>
    <t>01378350191</t>
  </si>
  <si>
    <t>415PA</t>
  </si>
  <si>
    <t>2400</t>
  </si>
  <si>
    <t>00801720152</t>
  </si>
  <si>
    <t>9639341794</t>
  </si>
  <si>
    <t>2121</t>
  </si>
  <si>
    <t>9639341792</t>
  </si>
  <si>
    <t>04628270482</t>
  </si>
  <si>
    <t>REGISTER SPA</t>
  </si>
  <si>
    <t>80669</t>
  </si>
  <si>
    <t>2432</t>
  </si>
  <si>
    <t>02578030153</t>
  </si>
  <si>
    <t>4915/P1</t>
  </si>
  <si>
    <t>2601</t>
  </si>
  <si>
    <t>4518/P1</t>
  </si>
  <si>
    <t>12231501003</t>
  </si>
  <si>
    <t>INNOVAZIONE E PROGETTI SANITA' S.R.L.</t>
  </si>
  <si>
    <t>138</t>
  </si>
  <si>
    <t>2656</t>
  </si>
  <si>
    <t>FDNMLN87H05M088F</t>
  </si>
  <si>
    <t>11</t>
  </si>
  <si>
    <t>2722</t>
  </si>
  <si>
    <t>CPCRRT88A42I838Z</t>
  </si>
  <si>
    <t>10/PA 2019</t>
  </si>
  <si>
    <t>2723</t>
  </si>
  <si>
    <t>SLFLNE76P64H501C</t>
  </si>
  <si>
    <t>SOLFAROLI CAMILLOCCI ELENA</t>
  </si>
  <si>
    <t>2724</t>
  </si>
  <si>
    <t/>
  </si>
  <si>
    <t>25/2019/G</t>
  </si>
  <si>
    <t>2012</t>
  </si>
  <si>
    <t>19/2019/G</t>
  </si>
  <si>
    <t>05819650960</t>
  </si>
  <si>
    <t>TWIN HELIX S.R.L.</t>
  </si>
  <si>
    <t>2089</t>
  </si>
  <si>
    <t>00725050157</t>
  </si>
  <si>
    <t>V1906735</t>
  </si>
  <si>
    <t>2369</t>
  </si>
  <si>
    <t>06553240018</t>
  </si>
  <si>
    <t>SYMPOSIUM SRL</t>
  </si>
  <si>
    <t>2436</t>
  </si>
  <si>
    <t>ZCCJCP86H22L682R</t>
  </si>
  <si>
    <t>15/001</t>
  </si>
  <si>
    <t>2449</t>
  </si>
  <si>
    <t>01995260484</t>
  </si>
  <si>
    <t>BIOMEDICAL SRL</t>
  </si>
  <si>
    <t>VPPA0000510</t>
  </si>
  <si>
    <t>2559</t>
  </si>
  <si>
    <t>VPPA0000511</t>
  </si>
  <si>
    <t>03531000820</t>
  </si>
  <si>
    <t>2/2221</t>
  </si>
  <si>
    <t>2599</t>
  </si>
  <si>
    <t>01554220192</t>
  </si>
  <si>
    <t>6602</t>
  </si>
  <si>
    <t>2659</t>
  </si>
  <si>
    <t>9639348738</t>
  </si>
  <si>
    <t>2695</t>
  </si>
  <si>
    <t>9639346956</t>
  </si>
  <si>
    <t>9639348901</t>
  </si>
  <si>
    <t>9639341793</t>
  </si>
  <si>
    <t>9639346957</t>
  </si>
  <si>
    <t>13209130155</t>
  </si>
  <si>
    <t>MERCK LIFE SCIENCE SRL (EX SIGMA ALDRICH SRL)</t>
  </si>
  <si>
    <t>8281392290</t>
  </si>
  <si>
    <t>2703</t>
  </si>
  <si>
    <t>8281389405</t>
  </si>
  <si>
    <t>08126390155</t>
  </si>
  <si>
    <t>010424-0CPAPA</t>
  </si>
  <si>
    <t>2743</t>
  </si>
  <si>
    <t>010425-0CPAPA</t>
  </si>
  <si>
    <t>010423-0CPAPA</t>
  </si>
  <si>
    <t>12864800151</t>
  </si>
  <si>
    <t>3073564165</t>
  </si>
  <si>
    <t>2083</t>
  </si>
  <si>
    <t>BNCMRT86E66H501C</t>
  </si>
  <si>
    <t>BIANCHINI MARTA</t>
  </si>
  <si>
    <t>2236</t>
  </si>
  <si>
    <t>03809750379</t>
  </si>
  <si>
    <t>NOEMA SRL UNIPERSONALE</t>
  </si>
  <si>
    <t>226-01-19</t>
  </si>
  <si>
    <t>2546</t>
  </si>
  <si>
    <t>08914001006</t>
  </si>
  <si>
    <t>I.S.I. Impresa Segnaletica Informativa di S. Masciarelli s.n</t>
  </si>
  <si>
    <t>FPA 16/19</t>
  </si>
  <si>
    <t>2712</t>
  </si>
  <si>
    <t>03782160240</t>
  </si>
  <si>
    <t>S.I.T. SORDINA IORT TECHNOLOGIES</t>
  </si>
  <si>
    <t>1930020</t>
  </si>
  <si>
    <t>2154</t>
  </si>
  <si>
    <t>09191700153</t>
  </si>
  <si>
    <t>A. M. INSTRUMENTS S.R.L.</t>
  </si>
  <si>
    <t>2518/00</t>
  </si>
  <si>
    <t>2456</t>
  </si>
  <si>
    <t>10621160968</t>
  </si>
  <si>
    <t>BIOH GROUP FILTRAZIONE SRL</t>
  </si>
  <si>
    <t>143-PA</t>
  </si>
  <si>
    <t>2459</t>
  </si>
  <si>
    <t>10994940152</t>
  </si>
  <si>
    <t>6100063385</t>
  </si>
  <si>
    <t>2522</t>
  </si>
  <si>
    <t>09933630155</t>
  </si>
  <si>
    <t>9700187433</t>
  </si>
  <si>
    <t>2219</t>
  </si>
  <si>
    <t>01086690581</t>
  </si>
  <si>
    <t>2019  7199</t>
  </si>
  <si>
    <t>2364</t>
  </si>
  <si>
    <t>02602741205</t>
  </si>
  <si>
    <t>MENARINI SILICON BIOSYSTEMS SPA</t>
  </si>
  <si>
    <t>900088</t>
  </si>
  <si>
    <t>2542</t>
  </si>
  <si>
    <t>05937551009</t>
  </si>
  <si>
    <t>KG PARTNERS SRL</t>
  </si>
  <si>
    <t>PA/08</t>
  </si>
  <si>
    <t>2632</t>
  </si>
  <si>
    <t>DRISLD89L13B963N</t>
  </si>
  <si>
    <t>FPA 10/19</t>
  </si>
  <si>
    <t>2782</t>
  </si>
  <si>
    <t>TNZNTN84C02A433M</t>
  </si>
  <si>
    <t>11/19</t>
  </si>
  <si>
    <t>2788</t>
  </si>
  <si>
    <t>MDABRN82M20H501C</t>
  </si>
  <si>
    <t>1981</t>
  </si>
  <si>
    <t>10476741003</t>
  </si>
  <si>
    <t>MED-LOGIX SRL</t>
  </si>
  <si>
    <t>2164</t>
  </si>
  <si>
    <t>CPTSLV79B43H501E</t>
  </si>
  <si>
    <t>CAPUTO SILVIA</t>
  </si>
  <si>
    <t>2181</t>
  </si>
  <si>
    <t>06814140965</t>
  </si>
  <si>
    <t>7080013524</t>
  </si>
  <si>
    <t>2190</t>
  </si>
  <si>
    <t>7080013594</t>
  </si>
  <si>
    <t>2019  6196</t>
  </si>
  <si>
    <t>2209</t>
  </si>
  <si>
    <t>2019  6774</t>
  </si>
  <si>
    <t>2019  6775</t>
  </si>
  <si>
    <t>00914480587</t>
  </si>
  <si>
    <t>2253</t>
  </si>
  <si>
    <t>99999999999</t>
  </si>
  <si>
    <t>COPYRIGHT CLEARANCE CENTER (RIGHTSLINK)</t>
  </si>
  <si>
    <t>apc600053198</t>
  </si>
  <si>
    <t>2285</t>
  </si>
  <si>
    <t>97503840585</t>
  </si>
  <si>
    <t>2E/2019/105</t>
  </si>
  <si>
    <t>2217</t>
  </si>
  <si>
    <t>dip00418-0002/2019</t>
  </si>
  <si>
    <t>2433</t>
  </si>
  <si>
    <t>2477</t>
  </si>
  <si>
    <t>07984380969</t>
  </si>
  <si>
    <t>PA901682</t>
  </si>
  <si>
    <t>2721</t>
  </si>
  <si>
    <t>07146020586</t>
  </si>
  <si>
    <t>BIOMERIEUX ITALIA S.P.A. (*)</t>
  </si>
  <si>
    <t>1020282862</t>
  </si>
  <si>
    <t>2529</t>
  </si>
  <si>
    <t>1020283127</t>
  </si>
  <si>
    <t>SCFVTR72A12F839X</t>
  </si>
  <si>
    <t>SCAFFA VITTORIO</t>
  </si>
  <si>
    <t>2040</t>
  </si>
  <si>
    <t>3073511219</t>
  </si>
  <si>
    <t>2259</t>
  </si>
  <si>
    <t>2427</t>
  </si>
  <si>
    <t>05864730964</t>
  </si>
  <si>
    <t>LINE CONGRESS SRL</t>
  </si>
  <si>
    <t>FATTPA 190000043_19</t>
  </si>
  <si>
    <t>2479</t>
  </si>
  <si>
    <t>190000102</t>
  </si>
  <si>
    <t>00207810284</t>
  </si>
  <si>
    <t>LOHMANN &amp; RAUSCHER S.R.L.</t>
  </si>
  <si>
    <t>7310018320</t>
  </si>
  <si>
    <t>2574</t>
  </si>
  <si>
    <t>27/2019/G</t>
  </si>
  <si>
    <t>2631</t>
  </si>
  <si>
    <t>01784090134</t>
  </si>
  <si>
    <t>KELISEMA SRL</t>
  </si>
  <si>
    <t>2687</t>
  </si>
  <si>
    <t>MNGSNT71L41H501T</t>
  </si>
  <si>
    <t>2180</t>
  </si>
  <si>
    <t>RIOLSN79M56C413Q</t>
  </si>
  <si>
    <t>106</t>
  </si>
  <si>
    <t>2651</t>
  </si>
  <si>
    <t>FRRMNN78S50L049H</t>
  </si>
  <si>
    <t>FERRARA MARIANNA</t>
  </si>
  <si>
    <t>07/P/2019</t>
  </si>
  <si>
    <t>2727</t>
  </si>
  <si>
    <t>CHCLSE80C50D612U</t>
  </si>
  <si>
    <t>11/001</t>
  </si>
  <si>
    <t>2728</t>
  </si>
  <si>
    <t>MRMMLD81A52G942J</t>
  </si>
  <si>
    <t>MORMANDO MARILDA</t>
  </si>
  <si>
    <t>7PA</t>
  </si>
  <si>
    <t>2794</t>
  </si>
  <si>
    <t>11271521004</t>
  </si>
  <si>
    <t>LEO PHARMA S.P.A.</t>
  </si>
  <si>
    <t>19010114</t>
  </si>
  <si>
    <t>2088</t>
  </si>
  <si>
    <t>DNTVTR54D14F158T</t>
  </si>
  <si>
    <t>DONATO VITTORIO</t>
  </si>
  <si>
    <t>2214</t>
  </si>
  <si>
    <t>UNIPHARMA SA</t>
  </si>
  <si>
    <t>19003982</t>
  </si>
  <si>
    <t>2544</t>
  </si>
  <si>
    <t>19003796</t>
  </si>
  <si>
    <t>SLVNTL65R05L189W</t>
  </si>
  <si>
    <t>NS OFFICE DI NATALE SILVESTRI</t>
  </si>
  <si>
    <t>312</t>
  </si>
  <si>
    <t>2698</t>
  </si>
  <si>
    <t>10282490159</t>
  </si>
  <si>
    <t>9161016787</t>
  </si>
  <si>
    <t>2725</t>
  </si>
  <si>
    <t>14/001</t>
  </si>
  <si>
    <t>2100</t>
  </si>
  <si>
    <t>NSNGRL61T44H501Q</t>
  </si>
  <si>
    <t>NASINI GABRIELLA</t>
  </si>
  <si>
    <t>09/2019</t>
  </si>
  <si>
    <t>2653</t>
  </si>
  <si>
    <t>96191250586</t>
  </si>
  <si>
    <t>ASSOCIAZIONE CULTURALE CASTALIA</t>
  </si>
  <si>
    <t>2694</t>
  </si>
  <si>
    <t>00887630150</t>
  </si>
  <si>
    <t>0052007423</t>
  </si>
  <si>
    <t>2697</t>
  </si>
  <si>
    <t>0052007514</t>
  </si>
  <si>
    <t>SCRFNC84H08D122O</t>
  </si>
  <si>
    <t>SCERBO FRANCESCO</t>
  </si>
  <si>
    <t>2789</t>
  </si>
  <si>
    <t>12812501000</t>
  </si>
  <si>
    <t>35</t>
  </si>
  <si>
    <t>2749</t>
  </si>
  <si>
    <t>32</t>
  </si>
  <si>
    <t>MSSGIO84P57H501Z</t>
  </si>
  <si>
    <t>11/FE</t>
  </si>
  <si>
    <t>2795</t>
  </si>
  <si>
    <t>UNIV.TOR VERGATA -DIPARTIMENTO DI BIOLOGIA</t>
  </si>
  <si>
    <t>dip00393-0042/2019</t>
  </si>
  <si>
    <t>2483</t>
  </si>
  <si>
    <t>PLLFBA75D19L719U</t>
  </si>
  <si>
    <t>2489</t>
  </si>
  <si>
    <t>03232081202</t>
  </si>
  <si>
    <t>ONE WORD ACCURACY ITALIA SRL</t>
  </si>
  <si>
    <t>2019-EP-015</t>
  </si>
  <si>
    <t>2616</t>
  </si>
  <si>
    <t>2019  7955</t>
  </si>
  <si>
    <t>2702</t>
  </si>
  <si>
    <t>2019  6532</t>
  </si>
  <si>
    <t>2019  7954</t>
  </si>
  <si>
    <t>2019  7657</t>
  </si>
  <si>
    <t>2019  8139</t>
  </si>
  <si>
    <t>2019  8138</t>
  </si>
  <si>
    <t>11498640157</t>
  </si>
  <si>
    <t>BUREAU VERITAS ITALIA S.P.A</t>
  </si>
  <si>
    <t>19029773</t>
  </si>
  <si>
    <t>2216</t>
  </si>
  <si>
    <t>19029111</t>
  </si>
  <si>
    <t>9639343051</t>
  </si>
  <si>
    <t>2230</t>
  </si>
  <si>
    <t>9639341640</t>
  </si>
  <si>
    <t>9639342808</t>
  </si>
  <si>
    <t>9639326359</t>
  </si>
  <si>
    <t>06128480966</t>
  </si>
  <si>
    <t>951235</t>
  </si>
  <si>
    <t>2267</t>
  </si>
  <si>
    <t>03864400407</t>
  </si>
  <si>
    <t>2484</t>
  </si>
  <si>
    <t>05864181002</t>
  </si>
  <si>
    <t>19PA001</t>
  </si>
  <si>
    <t>2538</t>
  </si>
  <si>
    <t>9999999999</t>
  </si>
  <si>
    <t>MACVECTOR INC</t>
  </si>
  <si>
    <t>191127417</t>
  </si>
  <si>
    <t>2540</t>
  </si>
  <si>
    <t>RBNNDR64S20H501Q</t>
  </si>
  <si>
    <t>URBANI ANDREA</t>
  </si>
  <si>
    <t>8/2019</t>
  </si>
  <si>
    <t>2545</t>
  </si>
  <si>
    <t>10634380017</t>
  </si>
  <si>
    <t>NUTRISENS ITALIA SRL</t>
  </si>
  <si>
    <t>19002795</t>
  </si>
  <si>
    <t>2600</t>
  </si>
  <si>
    <t>09147251004</t>
  </si>
  <si>
    <t>3302</t>
  </si>
  <si>
    <t>2041</t>
  </si>
  <si>
    <t>BVOLRD85H18A773Q</t>
  </si>
  <si>
    <t>7/1</t>
  </si>
  <si>
    <t>2099</t>
  </si>
  <si>
    <t>GRLVNT85B41H501O</t>
  </si>
  <si>
    <t>GARELLI VALENTINA</t>
  </si>
  <si>
    <t>2280</t>
  </si>
  <si>
    <t>CHFBNT86S21F158D</t>
  </si>
  <si>
    <t>2395</t>
  </si>
  <si>
    <t>CPPSNO80R45A345N</t>
  </si>
  <si>
    <t>2490</t>
  </si>
  <si>
    <t>03537450136</t>
  </si>
  <si>
    <t>JAZZ PHARMACEUTICALS ITALY SRL</t>
  </si>
  <si>
    <t>940010</t>
  </si>
  <si>
    <t>2550</t>
  </si>
  <si>
    <t>13005471001</t>
  </si>
  <si>
    <t>RAVA COSTRUZIONI SRL</t>
  </si>
  <si>
    <t>29</t>
  </si>
  <si>
    <t>2658</t>
  </si>
  <si>
    <t>CLINUVEL (UK)</t>
  </si>
  <si>
    <t>CEU00000188</t>
  </si>
  <si>
    <t>2684</t>
  </si>
  <si>
    <t>CEU00000152</t>
  </si>
  <si>
    <t>02173800281</t>
  </si>
  <si>
    <t>19FS008967</t>
  </si>
  <si>
    <t>1991</t>
  </si>
  <si>
    <t>03014021210</t>
  </si>
  <si>
    <t>2001</t>
  </si>
  <si>
    <t>39</t>
  </si>
  <si>
    <t>01650760505</t>
  </si>
  <si>
    <t>2108/PA</t>
  </si>
  <si>
    <t>2115</t>
  </si>
  <si>
    <t>2107/PA</t>
  </si>
  <si>
    <t>09839511004</t>
  </si>
  <si>
    <t>ROMANA IMPIANTI E MANUTENZIONI SRL</t>
  </si>
  <si>
    <t>2711</t>
  </si>
  <si>
    <t>19003972</t>
  </si>
  <si>
    <t>2418</t>
  </si>
  <si>
    <t>19002949</t>
  </si>
  <si>
    <t>LBSNMR75D49H645C</t>
  </si>
  <si>
    <t>2442</t>
  </si>
  <si>
    <t>04974910962</t>
  </si>
  <si>
    <t>18585</t>
  </si>
  <si>
    <t>2547</t>
  </si>
  <si>
    <t>4096</t>
  </si>
  <si>
    <t>20246</t>
  </si>
  <si>
    <t>18120</t>
  </si>
  <si>
    <t>20146</t>
  </si>
  <si>
    <t>17843</t>
  </si>
  <si>
    <t>22066</t>
  </si>
  <si>
    <t>16309</t>
  </si>
  <si>
    <t>2882/PA</t>
  </si>
  <si>
    <t>2668</t>
  </si>
  <si>
    <t>2730/PA</t>
  </si>
  <si>
    <t>FPA 7/19</t>
  </si>
  <si>
    <t>2729</t>
  </si>
  <si>
    <t>12378150150</t>
  </si>
  <si>
    <t>OSLO SRL</t>
  </si>
  <si>
    <t>E178/2019</t>
  </si>
  <si>
    <t>2419</t>
  </si>
  <si>
    <t>04878310962</t>
  </si>
  <si>
    <t>ANALYTICAL SERVICE S.R.L.</t>
  </si>
  <si>
    <t>78/PA</t>
  </si>
  <si>
    <t>2175</t>
  </si>
  <si>
    <t>04869950156</t>
  </si>
  <si>
    <t>VND1903724</t>
  </si>
  <si>
    <t>2266</t>
  </si>
  <si>
    <t>cancers-580547</t>
  </si>
  <si>
    <t>2268</t>
  </si>
  <si>
    <t>cancers-603717</t>
  </si>
  <si>
    <t>FPA 9/19</t>
  </si>
  <si>
    <t>2396</t>
  </si>
  <si>
    <t>V1907599</t>
  </si>
  <si>
    <t>2738</t>
  </si>
  <si>
    <t>V1908356</t>
  </si>
  <si>
    <t>BFLRLL79H47C722B</t>
  </si>
  <si>
    <t>2393</t>
  </si>
  <si>
    <t>13987361006</t>
  </si>
  <si>
    <t>3910001542</t>
  </si>
  <si>
    <t>2094</t>
  </si>
  <si>
    <t>3910001696</t>
  </si>
  <si>
    <t>3910001634</t>
  </si>
  <si>
    <t>3910001658</t>
  </si>
  <si>
    <t>3910001663</t>
  </si>
  <si>
    <t>11388870153</t>
  </si>
  <si>
    <t>420002478</t>
  </si>
  <si>
    <t>2095</t>
  </si>
  <si>
    <t>ESSEBI MEDICAL SRL</t>
  </si>
  <si>
    <t>2493</t>
  </si>
  <si>
    <t>10209790152</t>
  </si>
  <si>
    <t>WOLTERS KLUWER ITALIA S.R.L.</t>
  </si>
  <si>
    <t>0054508460</t>
  </si>
  <si>
    <t>2185</t>
  </si>
  <si>
    <t>09190500968</t>
  </si>
  <si>
    <t>AVAS PHARMACEUTICALS SRL</t>
  </si>
  <si>
    <t>9813</t>
  </si>
  <si>
    <t>2682</t>
  </si>
  <si>
    <t>SRCPLG83H08H501H</t>
  </si>
  <si>
    <t>SARACENI PIERLUIGI</t>
  </si>
  <si>
    <t>00004</t>
  </si>
  <si>
    <t>2177</t>
  </si>
  <si>
    <t>2222</t>
  </si>
  <si>
    <t>06019571006</t>
  </si>
  <si>
    <t>IPA/2019/14</t>
  </si>
  <si>
    <t>2478</t>
  </si>
  <si>
    <t>IPA/2019/42</t>
  </si>
  <si>
    <t>IPA/2019/39</t>
  </si>
  <si>
    <t>IPA/2019/15</t>
  </si>
  <si>
    <t>IPA/2019/51</t>
  </si>
  <si>
    <t>IPA/2019/50</t>
  </si>
  <si>
    <t>IPA/2019/36</t>
  </si>
  <si>
    <t>IPA/2019/41</t>
  </si>
  <si>
    <t>IPA/2019/40</t>
  </si>
  <si>
    <t>IPA/2019/38</t>
  </si>
  <si>
    <t>IPA/2019/53</t>
  </si>
  <si>
    <t>IPA/2019/13</t>
  </si>
  <si>
    <t>IPA/2019/44</t>
  </si>
  <si>
    <t>IPA/2019/37</t>
  </si>
  <si>
    <t>IPA/2019/52</t>
  </si>
  <si>
    <t>IPA/2019/43</t>
  </si>
  <si>
    <t>11249740017</t>
  </si>
  <si>
    <t>232/PA</t>
  </si>
  <si>
    <t>2226</t>
  </si>
  <si>
    <t>231/PA</t>
  </si>
  <si>
    <t>233/PA</t>
  </si>
  <si>
    <t>234/PA</t>
  </si>
  <si>
    <t>235/PA</t>
  </si>
  <si>
    <t>05716551006</t>
  </si>
  <si>
    <t>367</t>
  </si>
  <si>
    <t>2228</t>
  </si>
  <si>
    <t>00440180545</t>
  </si>
  <si>
    <t>5503/PA</t>
  </si>
  <si>
    <t>2229</t>
  </si>
  <si>
    <t>00977960327</t>
  </si>
  <si>
    <t>342 PA</t>
  </si>
  <si>
    <t>2250</t>
  </si>
  <si>
    <t>322 PA</t>
  </si>
  <si>
    <t>01802940484</t>
  </si>
  <si>
    <t>2119031643</t>
  </si>
  <si>
    <t>2693</t>
  </si>
  <si>
    <t>2118032021</t>
  </si>
  <si>
    <t>2118032019</t>
  </si>
  <si>
    <t>2118032020</t>
  </si>
  <si>
    <t>2119032461</t>
  </si>
  <si>
    <t>13976751001</t>
  </si>
  <si>
    <t>DIVISOZERO SRL</t>
  </si>
  <si>
    <t>90/PA</t>
  </si>
  <si>
    <t>1982</t>
  </si>
  <si>
    <t>07484470153</t>
  </si>
  <si>
    <t>1626 PA</t>
  </si>
  <si>
    <t>1989</t>
  </si>
  <si>
    <t>11164410018</t>
  </si>
  <si>
    <t>1800049834</t>
  </si>
  <si>
    <t>2061</t>
  </si>
  <si>
    <t>2652</t>
  </si>
  <si>
    <t>VND1905006</t>
  </si>
  <si>
    <t>2696</t>
  </si>
  <si>
    <t>VND1905224</t>
  </si>
  <si>
    <t>VND1905005</t>
  </si>
  <si>
    <t>1983</t>
  </si>
  <si>
    <t>SAN MARINO 2000</t>
  </si>
  <si>
    <t>325</t>
  </si>
  <si>
    <t>1980</t>
  </si>
  <si>
    <t>2142</t>
  </si>
  <si>
    <t>03878640238</t>
  </si>
  <si>
    <t>VIRTUAL LOGIC S.R.L.</t>
  </si>
  <si>
    <t>1438/2019</t>
  </si>
  <si>
    <t>2192</t>
  </si>
  <si>
    <t>621487</t>
  </si>
  <si>
    <t>2227</t>
  </si>
  <si>
    <t>0052008151</t>
  </si>
  <si>
    <t>2737</t>
  </si>
  <si>
    <t>01798781207</t>
  </si>
  <si>
    <t>VP  000431</t>
  </si>
  <si>
    <t>2120</t>
  </si>
  <si>
    <t>VP  000430</t>
  </si>
  <si>
    <t>LOGMEIN IRELAND LIMITED</t>
  </si>
  <si>
    <t>1203312097</t>
  </si>
  <si>
    <t>2273</t>
  </si>
  <si>
    <t>28</t>
  </si>
  <si>
    <t>2368</t>
  </si>
  <si>
    <t>05706610481</t>
  </si>
  <si>
    <t>466/E</t>
  </si>
  <si>
    <t>2706</t>
  </si>
  <si>
    <t>12792100153</t>
  </si>
  <si>
    <t>19028491</t>
  </si>
  <si>
    <t>2755</t>
  </si>
  <si>
    <t>19028011</t>
  </si>
  <si>
    <t>0052007734</t>
  </si>
  <si>
    <t>2461</t>
  </si>
  <si>
    <t>09435590154</t>
  </si>
  <si>
    <t>FUJIFILM MEDICAL SYSTEMS ITALIA S.P.A.</t>
  </si>
  <si>
    <t>6000078443</t>
  </si>
  <si>
    <t>2533</t>
  </si>
  <si>
    <t>06702140960</t>
  </si>
  <si>
    <t>BUHLMANN ITALIA S.R.L.</t>
  </si>
  <si>
    <t>2080172</t>
  </si>
  <si>
    <t>2617</t>
  </si>
  <si>
    <t>2080174</t>
  </si>
  <si>
    <t>5/E</t>
  </si>
  <si>
    <t>2091</t>
  </si>
  <si>
    <t>80209930587</t>
  </si>
  <si>
    <t>SAPIENZA UNIVERSITA' DI ROMA AREA RISORSE UMANE S. COLL. EST</t>
  </si>
  <si>
    <t>V001E-738</t>
  </si>
  <si>
    <t>2193</t>
  </si>
  <si>
    <t>PCCMRZ73P53H501G</t>
  </si>
  <si>
    <t>12/FA</t>
  </si>
  <si>
    <t>2201</t>
  </si>
  <si>
    <t>03841180106</t>
  </si>
  <si>
    <t>GUERBET S.P.A. (*)</t>
  </si>
  <si>
    <t>1900006483</t>
  </si>
  <si>
    <t>2207</t>
  </si>
  <si>
    <t>1900006397</t>
  </si>
  <si>
    <t>08891280961</t>
  </si>
  <si>
    <t>4284</t>
  </si>
  <si>
    <t>2234</t>
  </si>
  <si>
    <t>2019  5956</t>
  </si>
  <si>
    <t>2277</t>
  </si>
  <si>
    <t>2019  6531</t>
  </si>
  <si>
    <t>2391</t>
  </si>
  <si>
    <t>02079181208</t>
  </si>
  <si>
    <t>RADIUS SRL</t>
  </si>
  <si>
    <t>19133/20</t>
  </si>
  <si>
    <t>2403</t>
  </si>
  <si>
    <t>03898780378</t>
  </si>
  <si>
    <t>3299/00</t>
  </si>
  <si>
    <t>2271</t>
  </si>
  <si>
    <t>420003865</t>
  </si>
  <si>
    <t>2664</t>
  </si>
  <si>
    <t>420003805</t>
  </si>
  <si>
    <t>420003864</t>
  </si>
  <si>
    <t>VP  000605</t>
  </si>
  <si>
    <t>2672</t>
  </si>
  <si>
    <t>VP  000590</t>
  </si>
  <si>
    <t>V3 1879/19</t>
  </si>
  <si>
    <t>2673</t>
  </si>
  <si>
    <t>420003313</t>
  </si>
  <si>
    <t>2551</t>
  </si>
  <si>
    <t>420003439</t>
  </si>
  <si>
    <t>420003556</t>
  </si>
  <si>
    <t>02006400960</t>
  </si>
  <si>
    <t>1642832</t>
  </si>
  <si>
    <t>2701</t>
  </si>
  <si>
    <t>1632018</t>
  </si>
  <si>
    <t>1632153</t>
  </si>
  <si>
    <t>1631963</t>
  </si>
  <si>
    <t>1632094</t>
  </si>
  <si>
    <t>1642666</t>
  </si>
  <si>
    <t>1645177</t>
  </si>
  <si>
    <t>1642798</t>
  </si>
  <si>
    <t>1642699</t>
  </si>
  <si>
    <t>1632170</t>
  </si>
  <si>
    <t>1631940</t>
  </si>
  <si>
    <t>1632266</t>
  </si>
  <si>
    <t>1632023</t>
  </si>
  <si>
    <t>1642782</t>
  </si>
  <si>
    <t>1642838</t>
  </si>
  <si>
    <t>1632044</t>
  </si>
  <si>
    <t>1631998</t>
  </si>
  <si>
    <t>1631939</t>
  </si>
  <si>
    <t>1632218</t>
  </si>
  <si>
    <t>1642604</t>
  </si>
  <si>
    <t>1645148</t>
  </si>
  <si>
    <t>1632274</t>
  </si>
  <si>
    <t>1632175</t>
  </si>
  <si>
    <t>1642673</t>
  </si>
  <si>
    <t>1637898</t>
  </si>
  <si>
    <t>1632179</t>
  </si>
  <si>
    <t>12317560154</t>
  </si>
  <si>
    <t>1961004284</t>
  </si>
  <si>
    <t>2709</t>
  </si>
  <si>
    <t>PNTMTN89A65C034C</t>
  </si>
  <si>
    <t>PONTONE MARTINA</t>
  </si>
  <si>
    <t>2422</t>
  </si>
  <si>
    <t>13/FA</t>
  </si>
  <si>
    <t>2447</t>
  </si>
  <si>
    <t>FCRSLV62S50H501R</t>
  </si>
  <si>
    <t>FatPAM  8-2019</t>
  </si>
  <si>
    <t>2450</t>
  </si>
  <si>
    <t>97087620585</t>
  </si>
  <si>
    <t>12/26</t>
  </si>
  <si>
    <t>2482</t>
  </si>
  <si>
    <t>13651251004</t>
  </si>
  <si>
    <t>FATT 4_19</t>
  </si>
  <si>
    <t>2486</t>
  </si>
  <si>
    <t>V1905929</t>
  </si>
  <si>
    <t>2119</t>
  </si>
  <si>
    <t>DTRSLV84S59H501C</t>
  </si>
  <si>
    <t>2196</t>
  </si>
  <si>
    <t>2197</t>
  </si>
  <si>
    <t>09066201006</t>
  </si>
  <si>
    <t>STUDIO LEGALE COEN</t>
  </si>
  <si>
    <t>52</t>
  </si>
  <si>
    <t>2373</t>
  </si>
  <si>
    <t>2423</t>
  </si>
  <si>
    <t>FATTPA 88_19</t>
  </si>
  <si>
    <t>2463</t>
  </si>
  <si>
    <t>2473</t>
  </si>
  <si>
    <t>DCRNNA68S59H501B</t>
  </si>
  <si>
    <t>2476</t>
  </si>
  <si>
    <t>10/19</t>
  </si>
  <si>
    <t>2443</t>
  </si>
  <si>
    <t>04190470486</t>
  </si>
  <si>
    <t>81/V14</t>
  </si>
  <si>
    <t>2739</t>
  </si>
  <si>
    <t>84/V14</t>
  </si>
  <si>
    <t>2504</t>
  </si>
  <si>
    <t>04788971002</t>
  </si>
  <si>
    <t>G.I. GENERAL IMPIANTI S.R.L.</t>
  </si>
  <si>
    <t>365</t>
  </si>
  <si>
    <t>2536</t>
  </si>
  <si>
    <t>01423300183</t>
  </si>
  <si>
    <t>1901009321</t>
  </si>
  <si>
    <t>2573</t>
  </si>
  <si>
    <t>2135</t>
  </si>
  <si>
    <t>2137</t>
  </si>
  <si>
    <t>01731880678</t>
  </si>
  <si>
    <t>GRAN SASSO COSTRUZIONI SRL</t>
  </si>
  <si>
    <t>2260</t>
  </si>
  <si>
    <t>26/PA</t>
  </si>
  <si>
    <t>SCMMDN57M61L331Z</t>
  </si>
  <si>
    <t>000009-2019-PA</t>
  </si>
  <si>
    <t>2367</t>
  </si>
  <si>
    <t>02328730581</t>
  </si>
  <si>
    <t>113</t>
  </si>
  <si>
    <t>2370</t>
  </si>
  <si>
    <t>ZNNSVN72M61H224H</t>
  </si>
  <si>
    <t>2430</t>
  </si>
  <si>
    <t>11303391004</t>
  </si>
  <si>
    <t>209/03</t>
  </si>
  <si>
    <t>2458</t>
  </si>
  <si>
    <t>08149830153</t>
  </si>
  <si>
    <t>19002236</t>
  </si>
  <si>
    <t>2462</t>
  </si>
  <si>
    <t>317/PA</t>
  </si>
  <si>
    <t>2662</t>
  </si>
  <si>
    <t>318/PA</t>
  </si>
  <si>
    <t>316/PA</t>
  </si>
  <si>
    <t>320/PA</t>
  </si>
  <si>
    <t>319/PA</t>
  </si>
  <si>
    <t>00654080076</t>
  </si>
  <si>
    <t>832 PA</t>
  </si>
  <si>
    <t>2689</t>
  </si>
  <si>
    <t>14758441001</t>
  </si>
  <si>
    <t>PASTICCERIA FRATELLI PALMIERI SRL</t>
  </si>
  <si>
    <t>1892</t>
  </si>
  <si>
    <t>2699</t>
  </si>
  <si>
    <t>0052007369</t>
  </si>
  <si>
    <t>2231</t>
  </si>
  <si>
    <t>2796/00</t>
  </si>
  <si>
    <t>2252</t>
  </si>
  <si>
    <t>2774/00</t>
  </si>
  <si>
    <t>2189/00</t>
  </si>
  <si>
    <t>9/PA 2019</t>
  </si>
  <si>
    <t>2256</t>
  </si>
  <si>
    <t>2429</t>
  </si>
  <si>
    <t>2445</t>
  </si>
  <si>
    <t>08254050589</t>
  </si>
  <si>
    <t>60</t>
  </si>
  <si>
    <t>2492</t>
  </si>
  <si>
    <t>05983071001</t>
  </si>
  <si>
    <t>EFFEPI LEONARDI SRL</t>
  </si>
  <si>
    <t>93PA/2019</t>
  </si>
  <si>
    <t>2740</t>
  </si>
  <si>
    <t>CANCERS-613972</t>
  </si>
  <si>
    <t>2746</t>
  </si>
  <si>
    <t>cells-624256</t>
  </si>
  <si>
    <t>NGNSRA86L69H501S</t>
  </si>
  <si>
    <t>UNGANIA SARA</t>
  </si>
  <si>
    <t>2785</t>
  </si>
  <si>
    <t>13</t>
  </si>
  <si>
    <t>2787</t>
  </si>
  <si>
    <t>2793</t>
  </si>
  <si>
    <t>CRTSRA82M66H501M</t>
  </si>
  <si>
    <t>CURATOLO SARA</t>
  </si>
  <si>
    <t>1/2019/PAR</t>
  </si>
  <si>
    <t>2798</t>
  </si>
  <si>
    <t>13841941001</t>
  </si>
  <si>
    <t>5/PA</t>
  </si>
  <si>
    <t>2806</t>
  </si>
  <si>
    <t>TNCSLL79L70A048X</t>
  </si>
  <si>
    <t>2779</t>
  </si>
  <si>
    <t>05025691212</t>
  </si>
  <si>
    <t>GM. MEDICA SRL</t>
  </si>
  <si>
    <t>195</t>
  </si>
  <si>
    <t>2523</t>
  </si>
  <si>
    <t>1930035</t>
  </si>
  <si>
    <t>2762</t>
  </si>
  <si>
    <t>80129830156</t>
  </si>
  <si>
    <t>83/2019</t>
  </si>
  <si>
    <t>2801</t>
  </si>
  <si>
    <t>82/2019</t>
  </si>
  <si>
    <t>A204549</t>
  </si>
  <si>
    <t>2683</t>
  </si>
  <si>
    <t>a204673</t>
  </si>
  <si>
    <t>05158401009</t>
  </si>
  <si>
    <t>001745/19</t>
  </si>
  <si>
    <t>2760</t>
  </si>
  <si>
    <t>11372271004</t>
  </si>
  <si>
    <t>BIONOVA TECHNOLOGIES S.R.L.</t>
  </si>
  <si>
    <t>165/E</t>
  </si>
  <si>
    <t>2397</t>
  </si>
  <si>
    <t>NNNSVT86R10F839B</t>
  </si>
  <si>
    <t>FATTPA 18_19</t>
  </si>
  <si>
    <t>2639</t>
  </si>
  <si>
    <t>13217440158</t>
  </si>
  <si>
    <t>BRUKER DALTONICS SRL</t>
  </si>
  <si>
    <t>48/A</t>
  </si>
  <si>
    <t>2524</t>
  </si>
  <si>
    <t>04478671219</t>
  </si>
  <si>
    <t>TISSUELAB S.R.L.</t>
  </si>
  <si>
    <t>1033000018</t>
  </si>
  <si>
    <t>2633</t>
  </si>
  <si>
    <t>2637</t>
  </si>
  <si>
    <t>254/EL</t>
  </si>
  <si>
    <t>2714</t>
  </si>
  <si>
    <t>CSTMNL83A51H501Y</t>
  </si>
  <si>
    <t>420004099</t>
  </si>
  <si>
    <t>2771</t>
  </si>
  <si>
    <t>2780</t>
  </si>
  <si>
    <t>IPA/2019/84</t>
  </si>
  <si>
    <t>IPA/2019/81</t>
  </si>
  <si>
    <t>IPA/2019/82</t>
  </si>
  <si>
    <t>FLBMRT47S02H501M</t>
  </si>
  <si>
    <t>2165</t>
  </si>
  <si>
    <t>12785290151</t>
  </si>
  <si>
    <t>199186657/312712/P1</t>
  </si>
  <si>
    <t>2166</t>
  </si>
  <si>
    <t>CPRGLC88T10H282E</t>
  </si>
  <si>
    <t>10/2019</t>
  </si>
  <si>
    <t>2176</t>
  </si>
  <si>
    <t>06754140157</t>
  </si>
  <si>
    <t>BIO-OPTICA MILANO S.P.A.</t>
  </si>
  <si>
    <t>8335</t>
  </si>
  <si>
    <t>2179</t>
  </si>
  <si>
    <t>2239</t>
  </si>
  <si>
    <t>04437501002</t>
  </si>
  <si>
    <t>2257</t>
  </si>
  <si>
    <t>1637797</t>
  </si>
  <si>
    <t>2276</t>
  </si>
  <si>
    <t>1642660</t>
  </si>
  <si>
    <t>10926691006</t>
  </si>
  <si>
    <t>3178</t>
  </si>
  <si>
    <t>2365</t>
  </si>
  <si>
    <t>3179</t>
  </si>
  <si>
    <t>6546</t>
  </si>
  <si>
    <t>2457</t>
  </si>
  <si>
    <t>7641</t>
  </si>
  <si>
    <t>CRDCSM65M23H501S</t>
  </si>
  <si>
    <t>CARDONE COSIMO</t>
  </si>
  <si>
    <t>2530</t>
  </si>
  <si>
    <t>MNDSFN65P22H501C</t>
  </si>
  <si>
    <t>STEFANO MANDOLESI</t>
  </si>
  <si>
    <t>2643</t>
  </si>
  <si>
    <t>122</t>
  </si>
  <si>
    <t>2688</t>
  </si>
  <si>
    <t>PPALNE72L60H501A</t>
  </si>
  <si>
    <t>2731</t>
  </si>
  <si>
    <t>MNTFLV92H23H501O</t>
  </si>
  <si>
    <t>12-2019-PA</t>
  </si>
  <si>
    <t>2735</t>
  </si>
  <si>
    <t>12300020158</t>
  </si>
  <si>
    <t>P190004657</t>
  </si>
  <si>
    <t>2742</t>
  </si>
  <si>
    <t>CTNGNN84A61G273I</t>
  </si>
  <si>
    <t>2138</t>
  </si>
  <si>
    <t>10767630154</t>
  </si>
  <si>
    <t>0220003313</t>
  </si>
  <si>
    <t>2189</t>
  </si>
  <si>
    <t>2503</t>
  </si>
  <si>
    <t>CHFLNS86P54C352F</t>
  </si>
  <si>
    <t>2505</t>
  </si>
  <si>
    <t>19001910</t>
  </si>
  <si>
    <t>2224</t>
  </si>
  <si>
    <t>19001488</t>
  </si>
  <si>
    <t>03948960962</t>
  </si>
  <si>
    <t>LGC STANDARDS S.R.L.</t>
  </si>
  <si>
    <t>2019506838</t>
  </si>
  <si>
    <t>2233</t>
  </si>
  <si>
    <t>1930030</t>
  </si>
  <si>
    <t>2235</t>
  </si>
  <si>
    <t>2424</t>
  </si>
  <si>
    <t>05632311212</t>
  </si>
  <si>
    <t>403/A19</t>
  </si>
  <si>
    <t>2186</t>
  </si>
  <si>
    <t>2119027248</t>
  </si>
  <si>
    <t>2251</t>
  </si>
  <si>
    <t>BLDJCP86E11H501Y</t>
  </si>
  <si>
    <t>2265</t>
  </si>
  <si>
    <t>100</t>
  </si>
  <si>
    <t>2386</t>
  </si>
  <si>
    <t>26</t>
  </si>
  <si>
    <t>2387</t>
  </si>
  <si>
    <t>FATTPA 17_19</t>
  </si>
  <si>
    <t>2394</t>
  </si>
  <si>
    <t>2446</t>
  </si>
  <si>
    <t>BRNVNT86D55G273Q</t>
  </si>
  <si>
    <t>2448</t>
  </si>
  <si>
    <t>06/P/2019</t>
  </si>
  <si>
    <t>2452</t>
  </si>
  <si>
    <t>00005</t>
  </si>
  <si>
    <t>2474</t>
  </si>
  <si>
    <t>06278691008</t>
  </si>
  <si>
    <t>SUN FLOWER ENGINEERING S.R.L.</t>
  </si>
  <si>
    <t>2604</t>
  </si>
  <si>
    <t>LVTPTR87B22F205L</t>
  </si>
  <si>
    <t>OLIVETTI PIETRO</t>
  </si>
  <si>
    <t>2635</t>
  </si>
  <si>
    <t>11276961007</t>
  </si>
  <si>
    <t>92/PA</t>
  </si>
  <si>
    <t>2691</t>
  </si>
  <si>
    <t>10181220152</t>
  </si>
  <si>
    <t>9579331061</t>
  </si>
  <si>
    <t>2761</t>
  </si>
  <si>
    <t>9579332378</t>
  </si>
  <si>
    <t>14/FA</t>
  </si>
  <si>
    <t>2790</t>
  </si>
  <si>
    <t>2799</t>
  </si>
  <si>
    <t>302 PA</t>
  </si>
  <si>
    <t>2039</t>
  </si>
  <si>
    <t>303 PA</t>
  </si>
  <si>
    <t>13388910153</t>
  </si>
  <si>
    <t>INCISORIA PASTORMERLO SRL</t>
  </si>
  <si>
    <t>1492</t>
  </si>
  <si>
    <t>2152</t>
  </si>
  <si>
    <t>TCCRGB50H18C034P</t>
  </si>
  <si>
    <t>TECCHIA REMIGIO BENEDETTO</t>
  </si>
  <si>
    <t>201907</t>
  </si>
  <si>
    <t>2157</t>
  </si>
  <si>
    <t>SPGSST64P18H501X</t>
  </si>
  <si>
    <t>20</t>
  </si>
  <si>
    <t>2374</t>
  </si>
  <si>
    <t>09371120156</t>
  </si>
  <si>
    <t>N&amp;G CONSULTING SRL</t>
  </si>
  <si>
    <t>6/PA</t>
  </si>
  <si>
    <t>2438</t>
  </si>
  <si>
    <t>MSVMJN93E66H501K</t>
  </si>
  <si>
    <t>2792</t>
  </si>
  <si>
    <t>2092</t>
  </si>
  <si>
    <t>58/V14</t>
  </si>
  <si>
    <t>2183</t>
  </si>
  <si>
    <t>40/V14</t>
  </si>
  <si>
    <t>71/V14</t>
  </si>
  <si>
    <t>09076261214</t>
  </si>
  <si>
    <t>ATILANGELLA MARIO SRL ECOLOGICA SUD SRL ECOSUMMA SRL</t>
  </si>
  <si>
    <t>000058</t>
  </si>
  <si>
    <t>2264</t>
  </si>
  <si>
    <t>000074</t>
  </si>
  <si>
    <t>10491</t>
  </si>
  <si>
    <t>2113</t>
  </si>
  <si>
    <t>PA901104</t>
  </si>
  <si>
    <t>2163</t>
  </si>
  <si>
    <t>81</t>
  </si>
  <si>
    <t>2178</t>
  </si>
  <si>
    <t>G196005934</t>
  </si>
  <si>
    <t>2220</t>
  </si>
  <si>
    <t>G196005935</t>
  </si>
  <si>
    <t>2392</t>
  </si>
  <si>
    <t>BNMCLD92M57H501T</t>
  </si>
  <si>
    <t>2730</t>
  </si>
  <si>
    <t>19022568</t>
  </si>
  <si>
    <t>1987</t>
  </si>
  <si>
    <t>2134</t>
  </si>
  <si>
    <t>2145</t>
  </si>
  <si>
    <t>03331620983</t>
  </si>
  <si>
    <t>P-LEARNING S.R.L.</t>
  </si>
  <si>
    <t>00015/19PA</t>
  </si>
  <si>
    <t>2435</t>
  </si>
  <si>
    <t>STFNNZ83D59G942L</t>
  </si>
  <si>
    <t>2491</t>
  </si>
  <si>
    <t>001/PA</t>
  </si>
  <si>
    <t>2534</t>
  </si>
  <si>
    <t>00334560125</t>
  </si>
  <si>
    <t>9999/ST</t>
  </si>
  <si>
    <t>2774</t>
  </si>
  <si>
    <t>2223</t>
  </si>
  <si>
    <t>7488</t>
  </si>
  <si>
    <t>2556</t>
  </si>
  <si>
    <t>6368</t>
  </si>
  <si>
    <t>2638</t>
  </si>
  <si>
    <t>05559430482</t>
  </si>
  <si>
    <t>ITSI18-01476</t>
  </si>
  <si>
    <t>2661</t>
  </si>
  <si>
    <t>CLICRL59T17I327O</t>
  </si>
  <si>
    <t>70/00</t>
  </si>
  <si>
    <t>2663</t>
  </si>
  <si>
    <t>940147</t>
  </si>
  <si>
    <t>2665</t>
  </si>
  <si>
    <t>940173</t>
  </si>
  <si>
    <t>2605 PA</t>
  </si>
  <si>
    <t>2666</t>
  </si>
  <si>
    <t>2750</t>
  </si>
  <si>
    <t>08333270018</t>
  </si>
  <si>
    <t>THE MATHWORKS S.R.L.</t>
  </si>
  <si>
    <t>39001341</t>
  </si>
  <si>
    <t>2756</t>
  </si>
  <si>
    <t>27</t>
  </si>
  <si>
    <t>2149</t>
  </si>
  <si>
    <t>19007652</t>
  </si>
  <si>
    <t>2162</t>
  </si>
  <si>
    <t>19019249</t>
  </si>
  <si>
    <t>19014050</t>
  </si>
  <si>
    <t>19017347</t>
  </si>
  <si>
    <t>19017348</t>
  </si>
  <si>
    <t>19017349</t>
  </si>
  <si>
    <t>19017350</t>
  </si>
  <si>
    <t>19018680</t>
  </si>
  <si>
    <t>BRTCMN51E65A952H</t>
  </si>
  <si>
    <t>BERTOLAZZI CARMEN</t>
  </si>
  <si>
    <t>2475</t>
  </si>
  <si>
    <t>93026890017</t>
  </si>
  <si>
    <t>AL14192860</t>
  </si>
  <si>
    <t>2480</t>
  </si>
  <si>
    <t>AL06043775</t>
  </si>
  <si>
    <t>AL10092263</t>
  </si>
  <si>
    <t>AL18036809</t>
  </si>
  <si>
    <t>1607415</t>
  </si>
  <si>
    <t>2686</t>
  </si>
  <si>
    <t>1612473</t>
  </si>
  <si>
    <t>1607478</t>
  </si>
  <si>
    <t>1607589</t>
  </si>
  <si>
    <t>1616767</t>
  </si>
  <si>
    <t>1616697</t>
  </si>
  <si>
    <t>1621880</t>
  </si>
  <si>
    <t>1607684</t>
  </si>
  <si>
    <t>1627444</t>
  </si>
  <si>
    <t>1612456</t>
  </si>
  <si>
    <t>1627568</t>
  </si>
  <si>
    <t>1616725</t>
  </si>
  <si>
    <t>1607568</t>
  </si>
  <si>
    <t>1621819</t>
  </si>
  <si>
    <t>1621732</t>
  </si>
  <si>
    <t>1627371</t>
  </si>
  <si>
    <t>1612541</t>
  </si>
  <si>
    <t>1627534</t>
  </si>
  <si>
    <t>1621665</t>
  </si>
  <si>
    <t>1602787</t>
  </si>
  <si>
    <t>1607554</t>
  </si>
  <si>
    <t>1607564</t>
  </si>
  <si>
    <t>1607654</t>
  </si>
  <si>
    <t>1621829</t>
  </si>
  <si>
    <t>1616813</t>
  </si>
  <si>
    <t>1607524</t>
  </si>
  <si>
    <t>1616681</t>
  </si>
  <si>
    <t>1602723</t>
  </si>
  <si>
    <t>1621767</t>
  </si>
  <si>
    <t>1612529</t>
  </si>
  <si>
    <t>1612416</t>
  </si>
  <si>
    <t>1602767</t>
  </si>
  <si>
    <t>1607643</t>
  </si>
  <si>
    <t>1627400</t>
  </si>
  <si>
    <t>1621686</t>
  </si>
  <si>
    <t>1616795</t>
  </si>
  <si>
    <t>1607688</t>
  </si>
  <si>
    <t>1612403</t>
  </si>
  <si>
    <t>1627478</t>
  </si>
  <si>
    <t>1612402</t>
  </si>
  <si>
    <t>1621680</t>
  </si>
  <si>
    <t>1602686</t>
  </si>
  <si>
    <t>1602850</t>
  </si>
  <si>
    <t>1616778</t>
  </si>
  <si>
    <t>1621878</t>
  </si>
  <si>
    <t>1612511</t>
  </si>
  <si>
    <t>1607686</t>
  </si>
  <si>
    <t>1602719</t>
  </si>
  <si>
    <t>1621886</t>
  </si>
  <si>
    <t>1612535</t>
  </si>
  <si>
    <t>5912211414</t>
  </si>
  <si>
    <t>2690</t>
  </si>
  <si>
    <t>19025446</t>
  </si>
  <si>
    <t>19024414</t>
  </si>
  <si>
    <t>19024560</t>
  </si>
  <si>
    <t>5912211409</t>
  </si>
  <si>
    <t>19024413</t>
  </si>
  <si>
    <t>19027354</t>
  </si>
  <si>
    <t>19018445</t>
  </si>
  <si>
    <t>19023410</t>
  </si>
  <si>
    <t>16/001</t>
  </si>
  <si>
    <t>2784</t>
  </si>
  <si>
    <t>CCCLCU67H49Z110J</t>
  </si>
  <si>
    <t>26PA</t>
  </si>
  <si>
    <t>2797</t>
  </si>
  <si>
    <t>2385</t>
  </si>
  <si>
    <t>2421</t>
  </si>
  <si>
    <t>2444</t>
  </si>
  <si>
    <t>9/2019</t>
  </si>
  <si>
    <t>2744</t>
  </si>
  <si>
    <t>000010-2019-PA</t>
  </si>
  <si>
    <t>2745</t>
  </si>
  <si>
    <t>00899910244</t>
  </si>
  <si>
    <t>BERICAH SPA</t>
  </si>
  <si>
    <t>001230/PA</t>
  </si>
  <si>
    <t>2809</t>
  </si>
  <si>
    <t>2139</t>
  </si>
  <si>
    <t>2140</t>
  </si>
  <si>
    <t>7/001</t>
  </si>
  <si>
    <t>2144</t>
  </si>
  <si>
    <t>05/P/2019</t>
  </si>
  <si>
    <t>2146</t>
  </si>
  <si>
    <t>00399970581</t>
  </si>
  <si>
    <t>SIB900262-2019</t>
  </si>
  <si>
    <t>2434</t>
  </si>
  <si>
    <t>SIB900201-2019</t>
  </si>
  <si>
    <t>9700179792</t>
  </si>
  <si>
    <t>2535</t>
  </si>
  <si>
    <t>03009550595</t>
  </si>
  <si>
    <t>PFIZER ESTABLISHED MEDICINE ITALY SRL</t>
  </si>
  <si>
    <t>3013029830</t>
  </si>
  <si>
    <t>2557</t>
  </si>
  <si>
    <t>3013034523</t>
  </si>
  <si>
    <t>3013038290</t>
  </si>
  <si>
    <t>1901008949</t>
  </si>
  <si>
    <t>2558</t>
  </si>
  <si>
    <t>1901008306</t>
  </si>
  <si>
    <t>1901008305</t>
  </si>
  <si>
    <t>08/2019</t>
  </si>
  <si>
    <t>2431</t>
  </si>
  <si>
    <t>RCADNL72M05D612P</t>
  </si>
  <si>
    <t>ARACO DANIELE</t>
  </si>
  <si>
    <t>1/PA</t>
  </si>
  <si>
    <t>2437</t>
  </si>
  <si>
    <t>02829240155</t>
  </si>
  <si>
    <t>3247</t>
  </si>
  <si>
    <t>2417</t>
  </si>
  <si>
    <t>09405861007</t>
  </si>
  <si>
    <t>TECNOSALUS ELETTROMEDICALI SRL</t>
  </si>
  <si>
    <t>038/2018</t>
  </si>
  <si>
    <t>2531</t>
  </si>
  <si>
    <t>02504130366</t>
  </si>
  <si>
    <t>000628/PA</t>
  </si>
  <si>
    <t>2555</t>
  </si>
  <si>
    <t>02375470289</t>
  </si>
  <si>
    <t>1139/PA</t>
  </si>
  <si>
    <t>2629</t>
  </si>
  <si>
    <t>09009860967</t>
  </si>
  <si>
    <t>19-5296</t>
  </si>
  <si>
    <t>2630</t>
  </si>
  <si>
    <t>19-5372</t>
  </si>
  <si>
    <t>19-5375</t>
  </si>
  <si>
    <t>DNNDRA56P30H501T</t>
  </si>
  <si>
    <t>D'INNOCENZO DARIO</t>
  </si>
  <si>
    <t>2715</t>
  </si>
  <si>
    <t>3910002330</t>
  </si>
  <si>
    <t>2763</t>
  </si>
  <si>
    <t>08894200966</t>
  </si>
  <si>
    <t>EMERGENT ITALY SRL ( ex Pax Vax Italy s.r.l.)</t>
  </si>
  <si>
    <t>2111</t>
  </si>
  <si>
    <t>2772</t>
  </si>
  <si>
    <t>FPA 13/19</t>
  </si>
  <si>
    <t>2796</t>
  </si>
  <si>
    <t>BRSLSS82L54H501Z</t>
  </si>
  <si>
    <t>BARASSI ALESSIA</t>
  </si>
  <si>
    <t>1/FE</t>
  </si>
  <si>
    <t>2800</t>
  </si>
  <si>
    <t>77/PA</t>
  </si>
  <si>
    <t>2038</t>
  </si>
  <si>
    <t>2203</t>
  </si>
  <si>
    <t>VND1904202</t>
  </si>
  <si>
    <t>2205</t>
  </si>
  <si>
    <t>0052007368</t>
  </si>
  <si>
    <t>2206</t>
  </si>
  <si>
    <t>16086</t>
  </si>
  <si>
    <t>2225</t>
  </si>
  <si>
    <t>16084</t>
  </si>
  <si>
    <t>16871</t>
  </si>
  <si>
    <t>7759/ST</t>
  </si>
  <si>
    <t>2232</t>
  </si>
  <si>
    <t>SPGNCP66H28I452F</t>
  </si>
  <si>
    <t>24/E</t>
  </si>
  <si>
    <t>2384</t>
  </si>
  <si>
    <t>2426</t>
  </si>
  <si>
    <t>04743741003</t>
  </si>
  <si>
    <t>FEA/2019/279</t>
  </si>
  <si>
    <t>2455</t>
  </si>
  <si>
    <t>FEA/2019/326</t>
  </si>
  <si>
    <t>FEA/2019/283</t>
  </si>
  <si>
    <t>FEA/2019/353</t>
  </si>
  <si>
    <t>FEA/2019/317</t>
  </si>
  <si>
    <t>FEA/2018/1283</t>
  </si>
  <si>
    <t>325PA</t>
  </si>
  <si>
    <t>1990</t>
  </si>
  <si>
    <t>QWEGLI90L60C741G</t>
  </si>
  <si>
    <t>GIULIA QUARTA</t>
  </si>
  <si>
    <t>2049</t>
  </si>
  <si>
    <t>BIOMED CENTRAL LIMITED</t>
  </si>
  <si>
    <t>6106327357</t>
  </si>
  <si>
    <t>2269</t>
  </si>
  <si>
    <t>00746550409</t>
  </si>
  <si>
    <t>60/PA</t>
  </si>
  <si>
    <t>2278</t>
  </si>
  <si>
    <t>67/PA</t>
  </si>
  <si>
    <t>P190011930</t>
  </si>
  <si>
    <t>2425</t>
  </si>
  <si>
    <t>G196006938</t>
  </si>
  <si>
    <t>G196006939</t>
  </si>
  <si>
    <t>61</t>
  </si>
  <si>
    <t>2494</t>
  </si>
  <si>
    <t>1901005746</t>
  </si>
  <si>
    <t>2093</t>
  </si>
  <si>
    <t>1901004761</t>
  </si>
  <si>
    <t>4719/PA</t>
  </si>
  <si>
    <t>1901002032</t>
  </si>
  <si>
    <t>1901004302</t>
  </si>
  <si>
    <t>1901003136</t>
  </si>
  <si>
    <t>1901002033</t>
  </si>
  <si>
    <t>3073554428</t>
  </si>
  <si>
    <t>2096</t>
  </si>
  <si>
    <t>8 PA</t>
  </si>
  <si>
    <t>2098</t>
  </si>
  <si>
    <t>FATTPA 16_19</t>
  </si>
  <si>
    <t>2102</t>
  </si>
  <si>
    <t>25PA</t>
  </si>
  <si>
    <t>2488</t>
  </si>
  <si>
    <t>A204331</t>
  </si>
  <si>
    <t>2543</t>
  </si>
  <si>
    <t>7357</t>
  </si>
  <si>
    <t>2667</t>
  </si>
  <si>
    <t>dip00393-0036/2019</t>
  </si>
  <si>
    <t>2078</t>
  </si>
  <si>
    <t>3074/00</t>
  </si>
  <si>
    <t>2085</t>
  </si>
  <si>
    <t>3051/00</t>
  </si>
  <si>
    <t>2103</t>
  </si>
  <si>
    <t>ARIMA GENOMICS</t>
  </si>
  <si>
    <t>10041</t>
  </si>
  <si>
    <t>2116</t>
  </si>
  <si>
    <t>2019506585</t>
  </si>
  <si>
    <t>2191</t>
  </si>
  <si>
    <t>5912211172</t>
  </si>
  <si>
    <t>2258</t>
  </si>
  <si>
    <t>420003123</t>
  </si>
  <si>
    <t>2262</t>
  </si>
  <si>
    <t>19FS009977</t>
  </si>
  <si>
    <t>2451</t>
  </si>
  <si>
    <t>07771200586</t>
  </si>
  <si>
    <t>AIR CONTROL SRL</t>
  </si>
  <si>
    <t>2537</t>
  </si>
  <si>
    <t>03678891007</t>
  </si>
  <si>
    <t>I E C SOLUZIONE PER LE AZIENDE</t>
  </si>
  <si>
    <t>241</t>
  </si>
  <si>
    <t>19013090</t>
  </si>
  <si>
    <t>2602</t>
  </si>
  <si>
    <t>19013324</t>
  </si>
  <si>
    <t>19014374</t>
  </si>
  <si>
    <t>SPRINGER NATURE</t>
  </si>
  <si>
    <t>2676162400</t>
  </si>
  <si>
    <t>2747</t>
  </si>
  <si>
    <t>08326100966</t>
  </si>
  <si>
    <t>AICARR FORMAZIONE SRL</t>
  </si>
  <si>
    <t>PA/000024</t>
  </si>
  <si>
    <t>2807</t>
  </si>
  <si>
    <t>2200</t>
  </si>
  <si>
    <t>2/1851</t>
  </si>
  <si>
    <t>2560</t>
  </si>
  <si>
    <t>2/1861</t>
  </si>
  <si>
    <t>13110270157</t>
  </si>
  <si>
    <t>0980211748</t>
  </si>
  <si>
    <t>2710</t>
  </si>
  <si>
    <t>0980217444</t>
  </si>
  <si>
    <t>WILEY &amp; SONS INC.</t>
  </si>
  <si>
    <t>2040540</t>
  </si>
  <si>
    <t>1984</t>
  </si>
  <si>
    <t>BRLLRM58D57Z605Z</t>
  </si>
  <si>
    <t>AF01 6/19</t>
  </si>
  <si>
    <t>1988</t>
  </si>
  <si>
    <t>AF01 7/19</t>
  </si>
  <si>
    <t>56/V14</t>
  </si>
  <si>
    <t>2013</t>
  </si>
  <si>
    <t>07626371004</t>
  </si>
  <si>
    <t>ENGI.S. ENGINEERING SERVICE SRL</t>
  </si>
  <si>
    <t>40/FE</t>
  </si>
  <si>
    <t>2037</t>
  </si>
  <si>
    <t>2195</t>
  </si>
  <si>
    <t>FatPAM  7-2019</t>
  </si>
  <si>
    <t>2199</t>
  </si>
  <si>
    <t>21PA</t>
  </si>
  <si>
    <t>2237</t>
  </si>
  <si>
    <t>AF01 8/19</t>
  </si>
  <si>
    <t>2279</t>
  </si>
  <si>
    <t>07020730631</t>
  </si>
  <si>
    <t>EURO HOSPITEK S.R.L.</t>
  </si>
  <si>
    <t>357/PA</t>
  </si>
  <si>
    <t>2282</t>
  </si>
  <si>
    <t>2019  6533</t>
  </si>
  <si>
    <t>2283</t>
  </si>
  <si>
    <t>2019  6197</t>
  </si>
  <si>
    <t>05473131000</t>
  </si>
  <si>
    <t>DISPLAY VETRINISTICA</t>
  </si>
  <si>
    <t>25</t>
  </si>
  <si>
    <t>2286</t>
  </si>
  <si>
    <t>2420</t>
  </si>
  <si>
    <t>19/E</t>
  </si>
  <si>
    <t>2136</t>
  </si>
  <si>
    <t>2141</t>
  </si>
  <si>
    <t>BLLMSM69E31H501D</t>
  </si>
  <si>
    <t>AEROTERMICA DI BALLINI MASSIMO</t>
  </si>
  <si>
    <t>2481</t>
  </si>
  <si>
    <t>02008340016</t>
  </si>
  <si>
    <t>TECNOLOGIE AVANZATE S.R.L. (*)</t>
  </si>
  <si>
    <t>244</t>
  </si>
  <si>
    <t>2532</t>
  </si>
  <si>
    <t>04429100151</t>
  </si>
  <si>
    <t>TRANE ITALIA SRL</t>
  </si>
  <si>
    <t>100441</t>
  </si>
  <si>
    <t>2541</t>
  </si>
  <si>
    <t>V315E-32</t>
  </si>
  <si>
    <t>2705</t>
  </si>
  <si>
    <t>26/E</t>
  </si>
  <si>
    <t>2752</t>
  </si>
  <si>
    <t>2754</t>
  </si>
  <si>
    <t>00006</t>
  </si>
  <si>
    <t>2776</t>
  </si>
  <si>
    <t>FPA 8/19</t>
  </si>
  <si>
    <t>2048</t>
  </si>
  <si>
    <t>00549540409</t>
  </si>
  <si>
    <t>ISTITUTO GIORDANO S.P.A.</t>
  </si>
  <si>
    <t>3/46</t>
  </si>
  <si>
    <t>2087</t>
  </si>
  <si>
    <t>4820</t>
  </si>
  <si>
    <t>2097</t>
  </si>
  <si>
    <t>MNNLNE83L45H501T</t>
  </si>
  <si>
    <t>2105</t>
  </si>
  <si>
    <t>7023</t>
  </si>
  <si>
    <t>2109</t>
  </si>
  <si>
    <t>2019-0195058</t>
  </si>
  <si>
    <t>2188</t>
  </si>
  <si>
    <t>VPPA0000446</t>
  </si>
  <si>
    <t>2218</t>
  </si>
  <si>
    <t>VPPA0000447</t>
  </si>
  <si>
    <t>9161016406</t>
  </si>
  <si>
    <t>2398</t>
  </si>
  <si>
    <t>FPA 15/19</t>
  </si>
  <si>
    <t>2416</t>
  </si>
  <si>
    <t>05501420961</t>
  </si>
  <si>
    <t>1908115381</t>
  </si>
  <si>
    <t>2589</t>
  </si>
  <si>
    <t>1908114281</t>
  </si>
  <si>
    <t>1908115380</t>
  </si>
  <si>
    <t>1908115162</t>
  </si>
  <si>
    <t>AF01 9/19</t>
  </si>
  <si>
    <t>2634</t>
  </si>
  <si>
    <t>199195783/320100/P1</t>
  </si>
  <si>
    <t>2733</t>
  </si>
  <si>
    <t>06832931007</t>
  </si>
  <si>
    <t>GALA S.P.A.</t>
  </si>
  <si>
    <t>E000029029</t>
  </si>
  <si>
    <t>2084</t>
  </si>
  <si>
    <t>E000029030</t>
  </si>
  <si>
    <t>E000029033</t>
  </si>
  <si>
    <t>E000029032</t>
  </si>
  <si>
    <t>000497/PA</t>
  </si>
  <si>
    <t>2086</t>
  </si>
  <si>
    <t>000563/PA</t>
  </si>
  <si>
    <t>0052007238</t>
  </si>
  <si>
    <t>2082</t>
  </si>
  <si>
    <t>3910002088</t>
  </si>
  <si>
    <t>2552</t>
  </si>
  <si>
    <t>3910002048</t>
  </si>
  <si>
    <t>9/19</t>
  </si>
  <si>
    <t>2101</t>
  </si>
  <si>
    <t>2104</t>
  </si>
  <si>
    <t>G196004293</t>
  </si>
  <si>
    <t>2108</t>
  </si>
  <si>
    <t>G196004292</t>
  </si>
  <si>
    <t>P190008402</t>
  </si>
  <si>
    <t>P190007465</t>
  </si>
  <si>
    <t>P190009034</t>
  </si>
  <si>
    <t>06017551216</t>
  </si>
  <si>
    <t>DEVDATA SRL</t>
  </si>
  <si>
    <t>2117</t>
  </si>
  <si>
    <t>APC600019940</t>
  </si>
  <si>
    <t>2118</t>
  </si>
  <si>
    <t>ITSI18-01045</t>
  </si>
  <si>
    <t>2147</t>
  </si>
  <si>
    <t>V3 1302/19</t>
  </si>
  <si>
    <t>2150</t>
  </si>
  <si>
    <t>10-2019-PA</t>
  </si>
  <si>
    <t>2143</t>
  </si>
  <si>
    <t>2198</t>
  </si>
  <si>
    <t>2202</t>
  </si>
  <si>
    <t>2238</t>
  </si>
  <si>
    <t>2255</t>
  </si>
  <si>
    <t>661 PA</t>
  </si>
  <si>
    <t>2272</t>
  </si>
  <si>
    <t>2274</t>
  </si>
  <si>
    <t>PNTLSS76L47H501J</t>
  </si>
  <si>
    <t>2275</t>
  </si>
  <si>
    <t>257</t>
  </si>
  <si>
    <t>2371</t>
  </si>
  <si>
    <t>2636</t>
  </si>
  <si>
    <t>1908116197</t>
  </si>
  <si>
    <t>2707</t>
  </si>
  <si>
    <t>2753</t>
  </si>
  <si>
    <t>02817360585</t>
  </si>
  <si>
    <t>260/2019/PA</t>
  </si>
  <si>
    <t>2765</t>
  </si>
  <si>
    <t>277/2019/PA</t>
  </si>
  <si>
    <t>2778</t>
  </si>
  <si>
    <t>2783</t>
  </si>
  <si>
    <t>01759800665</t>
  </si>
  <si>
    <t>DIGITAL ENGINEERING NEXT SOFTWARE</t>
  </si>
  <si>
    <t>164</t>
  </si>
  <si>
    <t>2184</t>
  </si>
  <si>
    <t>1800050362</t>
  </si>
  <si>
    <t>2204</t>
  </si>
  <si>
    <t>02144720790</t>
  </si>
  <si>
    <t>1191/PA</t>
  </si>
  <si>
    <t>2254</t>
  </si>
  <si>
    <t>1047/PA</t>
  </si>
  <si>
    <t>8281372295</t>
  </si>
  <si>
    <t>2381</t>
  </si>
  <si>
    <t>8281376998</t>
  </si>
  <si>
    <t>8281366285</t>
  </si>
  <si>
    <t>8281372646</t>
  </si>
  <si>
    <t>8281373569</t>
  </si>
  <si>
    <t>IPA/2019/46</t>
  </si>
  <si>
    <t>2383</t>
  </si>
  <si>
    <t>IPA/2019/58</t>
  </si>
  <si>
    <t>IPA/2019/47</t>
  </si>
  <si>
    <t>11-2019-PA</t>
  </si>
  <si>
    <t>2428</t>
  </si>
  <si>
    <t>8195/ST</t>
  </si>
  <si>
    <t>2590</t>
  </si>
  <si>
    <t>04550700878</t>
  </si>
  <si>
    <t>MDHealthCare S.r.l.</t>
  </si>
  <si>
    <t>PA/56</t>
  </si>
  <si>
    <t>2654</t>
  </si>
  <si>
    <t>2732</t>
  </si>
  <si>
    <t>3743</t>
  </si>
  <si>
    <t>2736</t>
  </si>
  <si>
    <t>54/PA</t>
  </si>
  <si>
    <t>2221</t>
  </si>
  <si>
    <t>1908114431</t>
  </si>
  <si>
    <t>2284</t>
  </si>
  <si>
    <t>3013044964</t>
  </si>
  <si>
    <t>2655</t>
  </si>
  <si>
    <t>3013045952</t>
  </si>
  <si>
    <t>3013032026</t>
  </si>
  <si>
    <t>07672171001</t>
  </si>
  <si>
    <t>EOS SRL</t>
  </si>
  <si>
    <t>17/PA</t>
  </si>
  <si>
    <t>2775</t>
  </si>
  <si>
    <t>INV/2019/0657</t>
  </si>
  <si>
    <t>2375</t>
  </si>
  <si>
    <t>4504</t>
  </si>
  <si>
    <t>2603</t>
  </si>
  <si>
    <t>4570</t>
  </si>
  <si>
    <t>4686</t>
  </si>
  <si>
    <t>4986</t>
  </si>
  <si>
    <t>08441330589</t>
  </si>
  <si>
    <t>GFX S.R.L.</t>
  </si>
  <si>
    <t>909/2019</t>
  </si>
  <si>
    <t>2713</t>
  </si>
  <si>
    <t>2119038956</t>
  </si>
  <si>
    <t>2757</t>
  </si>
  <si>
    <t>00566940581</t>
  </si>
  <si>
    <t>MAURIZIO MONTI &amp; FIGLI SRL</t>
  </si>
  <si>
    <t>173</t>
  </si>
  <si>
    <t>2759</t>
  </si>
  <si>
    <t>678</t>
  </si>
  <si>
    <t>2764</t>
  </si>
  <si>
    <t>09750710965</t>
  </si>
  <si>
    <t>2008/PA</t>
  </si>
  <si>
    <t>2773</t>
  </si>
  <si>
    <t>2734</t>
  </si>
  <si>
    <t>10059810159</t>
  </si>
  <si>
    <t>ANALOGIC ITALIA</t>
  </si>
  <si>
    <t>2018-35/E</t>
  </si>
  <si>
    <t>2528</t>
  </si>
  <si>
    <t>00742090152</t>
  </si>
  <si>
    <t>7218207249</t>
  </si>
  <si>
    <t>2548</t>
  </si>
  <si>
    <t>2588/PA</t>
  </si>
  <si>
    <t>2549</t>
  </si>
  <si>
    <t>2472/PA</t>
  </si>
  <si>
    <t>2406/PA</t>
  </si>
  <si>
    <t>2408/PA</t>
  </si>
  <si>
    <t>2471/PA</t>
  </si>
  <si>
    <t>2473/PA</t>
  </si>
  <si>
    <t>2407/PA</t>
  </si>
  <si>
    <t>2470/PA</t>
  </si>
  <si>
    <t>2318/PA</t>
  </si>
  <si>
    <t>2405/PA</t>
  </si>
  <si>
    <t>1731/PA</t>
  </si>
  <si>
    <t>2575</t>
  </si>
  <si>
    <t>VP  000527</t>
  </si>
  <si>
    <t>2576</t>
  </si>
  <si>
    <t>01539990349</t>
  </si>
  <si>
    <t>190017697</t>
  </si>
  <si>
    <t>2802</t>
  </si>
  <si>
    <t>06677161009</t>
  </si>
  <si>
    <t>CORIT 2000 SRL</t>
  </si>
  <si>
    <t>36/1</t>
  </si>
  <si>
    <t>2716</t>
  </si>
  <si>
    <t>FPA 201910/19</t>
  </si>
  <si>
    <t>2741</t>
  </si>
  <si>
    <t>199172666/302420/P1</t>
  </si>
  <si>
    <t>2657</t>
  </si>
  <si>
    <t>04976231003</t>
  </si>
  <si>
    <t>1065</t>
  </si>
  <si>
    <t>2704</t>
  </si>
  <si>
    <t>1075</t>
  </si>
  <si>
    <t>64/E</t>
  </si>
  <si>
    <t>1278</t>
  </si>
  <si>
    <t>12/PA</t>
  </si>
  <si>
    <t>2708</t>
  </si>
  <si>
    <t>2751</t>
  </si>
  <si>
    <t>2777</t>
  </si>
  <si>
    <t>2786</t>
  </si>
  <si>
    <t>FatPAM  9-2019</t>
  </si>
  <si>
    <t>2791</t>
  </si>
  <si>
    <t>10896871000</t>
  </si>
  <si>
    <t>DREAMTOUR SRL</t>
  </si>
  <si>
    <t>7/PA</t>
  </si>
  <si>
    <t>2805</t>
  </si>
  <si>
    <t xml:space="preserve">INDICATORE DI TEMPESTIVITA'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</si>
</sst>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#0"/>
  </numFmts>
  <fonts count="8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9"/>
      <color indexed="8"/>
      <name val="SansSerif"/>
    </font>
    <font>
      <sz val="10"/>
      <color indexed="8"/>
      <name val="SansSerif"/>
    </font>
    <font>
      <b/>
      <sz val="7"/>
      <color indexed="8"/>
      <name val="SansSerif"/>
    </font>
    <font>
      <sz val="7"/>
      <color indexed="8"/>
      <name val="SansSerif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7">
    <xf numFmtId="0" fontId="0" fillId="0" borderId="0" xfId="0"/>
    <xf numFmtId="0" fontId="0" fillId="0" borderId="4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1" fillId="0" borderId="7" xfId="1" applyFont="1" applyBorder="1"/>
    <xf numFmtId="0" fontId="1" fillId="0" borderId="0" xfId="0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6" fillId="0" borderId="11" xfId="0" applyFont="1" applyBorder="1" applyAlignment="1" applyProtection="1">
      <alignment horizontal="left" vertical="top" wrapText="1"/>
    </xf>
    <xf numFmtId="0" fontId="6" fillId="0" borderId="11" xfId="0" applyFont="1" applyBorder="1" applyAlignment="1" applyProtection="1">
      <alignment horizontal="center" vertical="top" wrapText="1"/>
    </xf>
    <xf numFmtId="14" fontId="6" fillId="0" borderId="11" xfId="0" applyNumberFormat="1" applyFont="1" applyBorder="1" applyAlignment="1" applyProtection="1">
      <alignment horizontal="center" vertical="top" wrapText="1"/>
    </xf>
    <xf numFmtId="4" fontId="6" fillId="0" borderId="11" xfId="0" applyNumberFormat="1" applyFont="1" applyBorder="1" applyAlignment="1" applyProtection="1">
      <alignment horizontal="right" vertical="top" wrapText="1"/>
    </xf>
    <xf numFmtId="164" fontId="6" fillId="0" borderId="11" xfId="0" applyNumberFormat="1" applyFont="1" applyBorder="1" applyAlignment="1" applyProtection="1">
      <alignment horizontal="right" vertical="top" wrapText="1"/>
    </xf>
    <xf numFmtId="4" fontId="0" fillId="0" borderId="0" xfId="0" applyNumberFormat="1"/>
    <xf numFmtId="2" fontId="7" fillId="4" borderId="0" xfId="0" applyNumberFormat="1" applyFont="1" applyFill="1"/>
    <xf numFmtId="0" fontId="5" fillId="3" borderId="0" xfId="0" applyFont="1" applyFill="1" applyBorder="1" applyAlignment="1" applyProtection="1">
      <alignment horizontal="center" vertical="center" wrapText="1"/>
    </xf>
    <xf numFmtId="2" fontId="1" fillId="0" borderId="0" xfId="0" applyNumberFormat="1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0" xfId="0" applyBorder="1" applyAlignment="1">
      <alignment horizontal="center" vertical="center"/>
    </xf>
    <xf numFmtId="0" fontId="1" fillId="0" borderId="4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43" fontId="2" fillId="2" borderId="0" xfId="1" applyFont="1" applyFill="1" applyAlignment="1">
      <alignment horizontal="center"/>
    </xf>
    <xf numFmtId="43" fontId="0" fillId="2" borderId="6" xfId="1" applyFont="1" applyFill="1" applyBorder="1" applyAlignment="1">
      <alignment horizontal="center"/>
    </xf>
    <xf numFmtId="43" fontId="2" fillId="2" borderId="6" xfId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6" fillId="0" borderId="11" xfId="0" applyFont="1" applyBorder="1" applyAlignment="1" applyProtection="1">
      <alignment horizontal="right" vertical="top" wrapText="1"/>
    </xf>
    <xf numFmtId="0" fontId="3" fillId="0" borderId="0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right" vertical="center" wrapText="1"/>
    </xf>
    <xf numFmtId="14" fontId="4" fillId="0" borderId="0" xfId="0" applyNumberFormat="1" applyFont="1" applyBorder="1" applyAlignment="1" applyProtection="1">
      <alignment horizontal="left" vertical="center" wrapText="1"/>
    </xf>
    <xf numFmtId="0" fontId="5" fillId="3" borderId="0" xfId="0" applyFont="1" applyFill="1" applyBorder="1" applyAlignment="1" applyProtection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tabSelected="1" workbookViewId="0">
      <selection activeCell="F13" sqref="F13"/>
    </sheetView>
  </sheetViews>
  <sheetFormatPr defaultRowHeight="15"/>
  <cols>
    <col min="1" max="1" width="18.5703125" bestFit="1" customWidth="1"/>
    <col min="6" max="6" width="16.7109375" bestFit="1" customWidth="1"/>
  </cols>
  <sheetData>
    <row r="1" spans="1:19">
      <c r="A1" s="28" t="s">
        <v>196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30"/>
    </row>
    <row r="2" spans="1:19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3"/>
    </row>
    <row r="3" spans="1:19">
      <c r="A3" s="31" t="s">
        <v>197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3"/>
    </row>
    <row r="4" spans="1:19">
      <c r="A4" s="24" t="s">
        <v>198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4"/>
      <c r="R4" s="4"/>
      <c r="S4" s="5"/>
    </row>
    <row r="5" spans="1:19">
      <c r="A5" s="35" t="s">
        <v>199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7"/>
    </row>
    <row r="6" spans="1:19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8"/>
    </row>
    <row r="7" spans="1:19">
      <c r="A7" s="24" t="s">
        <v>200</v>
      </c>
      <c r="B7" s="7"/>
      <c r="C7" s="7"/>
      <c r="D7" s="38" t="s">
        <v>195</v>
      </c>
      <c r="E7" s="38"/>
      <c r="F7" s="38"/>
      <c r="G7" s="38"/>
      <c r="H7" s="38"/>
      <c r="N7" s="7"/>
      <c r="O7" s="7"/>
      <c r="P7" s="7"/>
      <c r="Q7" s="7"/>
      <c r="R7" s="7"/>
      <c r="S7" s="8"/>
    </row>
    <row r="8" spans="1:19">
      <c r="A8" s="24"/>
      <c r="B8" s="7"/>
      <c r="C8" s="7"/>
      <c r="E8" s="39" t="s">
        <v>201</v>
      </c>
      <c r="F8" s="40"/>
      <c r="G8" s="40"/>
      <c r="I8" s="7"/>
      <c r="J8" s="7"/>
      <c r="K8" s="7"/>
      <c r="L8" s="7"/>
      <c r="M8" s="7"/>
      <c r="N8" s="7"/>
      <c r="O8" s="7"/>
      <c r="P8" s="7"/>
      <c r="Q8" s="7"/>
      <c r="R8" s="7"/>
      <c r="S8" s="8"/>
    </row>
    <row r="9" spans="1:19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8"/>
    </row>
    <row r="10" spans="1:19">
      <c r="A10" s="24" t="s">
        <v>204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8"/>
    </row>
    <row r="11" spans="1:19">
      <c r="A11" s="24"/>
      <c r="B11" s="7"/>
      <c r="C11" s="7"/>
      <c r="D11" s="7"/>
      <c r="E11" s="7"/>
      <c r="F11" s="9">
        <v>513656605.68000001</v>
      </c>
      <c r="G11" s="7"/>
      <c r="H11" s="7"/>
      <c r="I11" s="7" t="s">
        <v>202</v>
      </c>
      <c r="J11" s="7"/>
      <c r="K11" s="7"/>
      <c r="L11" s="10"/>
      <c r="M11" s="7"/>
      <c r="N11" s="7"/>
      <c r="O11" s="23">
        <f>F11/F12</f>
        <v>139.88768895914154</v>
      </c>
      <c r="P11" s="7"/>
      <c r="Q11" s="7"/>
      <c r="R11" s="7"/>
      <c r="S11" s="8"/>
    </row>
    <row r="12" spans="1:19">
      <c r="A12" s="24"/>
      <c r="B12" s="7"/>
      <c r="C12" s="7"/>
      <c r="D12" s="7"/>
      <c r="E12" s="7"/>
      <c r="F12" s="11">
        <v>3671921.45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8"/>
    </row>
    <row r="13" spans="1:19">
      <c r="A13" s="6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8"/>
    </row>
    <row r="14" spans="1:19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8"/>
    </row>
    <row r="15" spans="1:19">
      <c r="A15" s="6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8"/>
    </row>
    <row r="16" spans="1:19">
      <c r="A16" s="25" t="s">
        <v>203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7"/>
    </row>
    <row r="17" spans="1:19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8"/>
    </row>
    <row r="18" spans="1:19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8"/>
    </row>
    <row r="19" spans="1:19">
      <c r="A19" s="6" t="s">
        <v>204</v>
      </c>
      <c r="B19" s="7"/>
      <c r="C19" s="7"/>
      <c r="D19" s="7"/>
      <c r="E19" s="7"/>
      <c r="F19" s="7"/>
      <c r="G19" s="7"/>
      <c r="H19" s="7"/>
      <c r="I19" s="7" t="s">
        <v>202</v>
      </c>
      <c r="J19" s="7"/>
      <c r="K19" s="7"/>
      <c r="L19" s="10"/>
      <c r="M19" s="7"/>
      <c r="N19" s="7"/>
      <c r="O19" s="23">
        <v>5.95</v>
      </c>
      <c r="P19" s="7"/>
      <c r="Q19" s="7"/>
      <c r="R19" s="7"/>
      <c r="S19" s="8"/>
    </row>
    <row r="20" spans="1:19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8"/>
    </row>
    <row r="21" spans="1:19">
      <c r="A21" s="6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8"/>
    </row>
    <row r="22" spans="1:19">
      <c r="A22" s="6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8"/>
    </row>
    <row r="23" spans="1:19">
      <c r="A23" s="6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8"/>
    </row>
    <row r="24" spans="1:19">
      <c r="A24" s="6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8"/>
    </row>
    <row r="25" spans="1:19" ht="15.75" thickBot="1">
      <c r="A25" s="12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4"/>
    </row>
  </sheetData>
  <mergeCells count="9">
    <mergeCell ref="A10:A12"/>
    <mergeCell ref="A16:S16"/>
    <mergeCell ref="A1:S1"/>
    <mergeCell ref="A3:S3"/>
    <mergeCell ref="A4:P4"/>
    <mergeCell ref="A5:S5"/>
    <mergeCell ref="A7:A8"/>
    <mergeCell ref="D7:H7"/>
    <mergeCell ref="E8:G8"/>
  </mergeCells>
  <pageMargins left="0.7" right="0.7" top="0.75" bottom="0.75" header="0.3" footer="0.3"/>
  <pageSetup paperSize="9" orientation="portrait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05"/>
  <sheetViews>
    <sheetView workbookViewId="0">
      <pane ySplit="1" topLeftCell="A777" activePane="bottomLeft" state="frozen"/>
      <selection pane="bottomLeft" sqref="A1:O805"/>
    </sheetView>
  </sheetViews>
  <sheetFormatPr defaultRowHeight="15"/>
  <cols>
    <col min="1" max="1" width="11.7109375" customWidth="1"/>
    <col min="2" max="2" width="18.85546875" customWidth="1"/>
    <col min="3" max="3" width="10.42578125" customWidth="1"/>
    <col min="4" max="4" width="8.42578125" customWidth="1"/>
    <col min="5" max="5" width="10.140625" customWidth="1"/>
    <col min="6" max="6" width="8" customWidth="1"/>
    <col min="7" max="7" width="7.28515625" bestFit="1" customWidth="1"/>
    <col min="8" max="8" width="8" customWidth="1"/>
    <col min="9" max="9" width="0.140625" customWidth="1"/>
    <col min="10" max="10" width="8.5703125" customWidth="1"/>
    <col min="11" max="11" width="8" customWidth="1"/>
    <col min="12" max="12" width="11.7109375" bestFit="1" customWidth="1"/>
    <col min="13" max="14" width="7" customWidth="1"/>
    <col min="15" max="15" width="13.85546875" bestFit="1" customWidth="1"/>
    <col min="257" max="257" width="11.7109375" customWidth="1"/>
    <col min="258" max="258" width="18.85546875" customWidth="1"/>
    <col min="259" max="259" width="10.42578125" customWidth="1"/>
    <col min="260" max="260" width="8.42578125" customWidth="1"/>
    <col min="261" max="261" width="10.140625" customWidth="1"/>
    <col min="262" max="262" width="8" customWidth="1"/>
    <col min="263" max="263" width="6.7109375" customWidth="1"/>
    <col min="264" max="264" width="8" customWidth="1"/>
    <col min="265" max="265" width="0.140625" customWidth="1"/>
    <col min="266" max="266" width="8.5703125" customWidth="1"/>
    <col min="267" max="267" width="8" customWidth="1"/>
    <col min="268" max="268" width="11.7109375" bestFit="1" customWidth="1"/>
    <col min="269" max="270" width="7" customWidth="1"/>
    <col min="271" max="271" width="13.85546875" bestFit="1" customWidth="1"/>
    <col min="513" max="513" width="11.7109375" customWidth="1"/>
    <col min="514" max="514" width="18.85546875" customWidth="1"/>
    <col min="515" max="515" width="10.42578125" customWidth="1"/>
    <col min="516" max="516" width="8.42578125" customWidth="1"/>
    <col min="517" max="517" width="10.140625" customWidth="1"/>
    <col min="518" max="518" width="8" customWidth="1"/>
    <col min="519" max="519" width="6.7109375" customWidth="1"/>
    <col min="520" max="520" width="8" customWidth="1"/>
    <col min="521" max="521" width="0.140625" customWidth="1"/>
    <col min="522" max="522" width="8.5703125" customWidth="1"/>
    <col min="523" max="523" width="8" customWidth="1"/>
    <col min="524" max="524" width="11.7109375" bestFit="1" customWidth="1"/>
    <col min="525" max="526" width="7" customWidth="1"/>
    <col min="527" max="527" width="13.85546875" bestFit="1" customWidth="1"/>
    <col min="769" max="769" width="11.7109375" customWidth="1"/>
    <col min="770" max="770" width="18.85546875" customWidth="1"/>
    <col min="771" max="771" width="10.42578125" customWidth="1"/>
    <col min="772" max="772" width="8.42578125" customWidth="1"/>
    <col min="773" max="773" width="10.140625" customWidth="1"/>
    <col min="774" max="774" width="8" customWidth="1"/>
    <col min="775" max="775" width="6.7109375" customWidth="1"/>
    <col min="776" max="776" width="8" customWidth="1"/>
    <col min="777" max="777" width="0.140625" customWidth="1"/>
    <col min="778" max="778" width="8.5703125" customWidth="1"/>
    <col min="779" max="779" width="8" customWidth="1"/>
    <col min="780" max="780" width="11.7109375" bestFit="1" customWidth="1"/>
    <col min="781" max="782" width="7" customWidth="1"/>
    <col min="783" max="783" width="13.85546875" bestFit="1" customWidth="1"/>
    <col min="1025" max="1025" width="11.7109375" customWidth="1"/>
    <col min="1026" max="1026" width="18.85546875" customWidth="1"/>
    <col min="1027" max="1027" width="10.42578125" customWidth="1"/>
    <col min="1028" max="1028" width="8.42578125" customWidth="1"/>
    <col min="1029" max="1029" width="10.140625" customWidth="1"/>
    <col min="1030" max="1030" width="8" customWidth="1"/>
    <col min="1031" max="1031" width="6.7109375" customWidth="1"/>
    <col min="1032" max="1032" width="8" customWidth="1"/>
    <col min="1033" max="1033" width="0.140625" customWidth="1"/>
    <col min="1034" max="1034" width="8.5703125" customWidth="1"/>
    <col min="1035" max="1035" width="8" customWidth="1"/>
    <col min="1036" max="1036" width="11.7109375" bestFit="1" customWidth="1"/>
    <col min="1037" max="1038" width="7" customWidth="1"/>
    <col min="1039" max="1039" width="13.85546875" bestFit="1" customWidth="1"/>
    <col min="1281" max="1281" width="11.7109375" customWidth="1"/>
    <col min="1282" max="1282" width="18.85546875" customWidth="1"/>
    <col min="1283" max="1283" width="10.42578125" customWidth="1"/>
    <col min="1284" max="1284" width="8.42578125" customWidth="1"/>
    <col min="1285" max="1285" width="10.140625" customWidth="1"/>
    <col min="1286" max="1286" width="8" customWidth="1"/>
    <col min="1287" max="1287" width="6.7109375" customWidth="1"/>
    <col min="1288" max="1288" width="8" customWidth="1"/>
    <col min="1289" max="1289" width="0.140625" customWidth="1"/>
    <col min="1290" max="1290" width="8.5703125" customWidth="1"/>
    <col min="1291" max="1291" width="8" customWidth="1"/>
    <col min="1292" max="1292" width="11.7109375" bestFit="1" customWidth="1"/>
    <col min="1293" max="1294" width="7" customWidth="1"/>
    <col min="1295" max="1295" width="13.85546875" bestFit="1" customWidth="1"/>
    <col min="1537" max="1537" width="11.7109375" customWidth="1"/>
    <col min="1538" max="1538" width="18.85546875" customWidth="1"/>
    <col min="1539" max="1539" width="10.42578125" customWidth="1"/>
    <col min="1540" max="1540" width="8.42578125" customWidth="1"/>
    <col min="1541" max="1541" width="10.140625" customWidth="1"/>
    <col min="1542" max="1542" width="8" customWidth="1"/>
    <col min="1543" max="1543" width="6.7109375" customWidth="1"/>
    <col min="1544" max="1544" width="8" customWidth="1"/>
    <col min="1545" max="1545" width="0.140625" customWidth="1"/>
    <col min="1546" max="1546" width="8.5703125" customWidth="1"/>
    <col min="1547" max="1547" width="8" customWidth="1"/>
    <col min="1548" max="1548" width="11.7109375" bestFit="1" customWidth="1"/>
    <col min="1549" max="1550" width="7" customWidth="1"/>
    <col min="1551" max="1551" width="13.85546875" bestFit="1" customWidth="1"/>
    <col min="1793" max="1793" width="11.7109375" customWidth="1"/>
    <col min="1794" max="1794" width="18.85546875" customWidth="1"/>
    <col min="1795" max="1795" width="10.42578125" customWidth="1"/>
    <col min="1796" max="1796" width="8.42578125" customWidth="1"/>
    <col min="1797" max="1797" width="10.140625" customWidth="1"/>
    <col min="1798" max="1798" width="8" customWidth="1"/>
    <col min="1799" max="1799" width="6.7109375" customWidth="1"/>
    <col min="1800" max="1800" width="8" customWidth="1"/>
    <col min="1801" max="1801" width="0.140625" customWidth="1"/>
    <col min="1802" max="1802" width="8.5703125" customWidth="1"/>
    <col min="1803" max="1803" width="8" customWidth="1"/>
    <col min="1804" max="1804" width="11.7109375" bestFit="1" customWidth="1"/>
    <col min="1805" max="1806" width="7" customWidth="1"/>
    <col min="1807" max="1807" width="13.85546875" bestFit="1" customWidth="1"/>
    <col min="2049" max="2049" width="11.7109375" customWidth="1"/>
    <col min="2050" max="2050" width="18.85546875" customWidth="1"/>
    <col min="2051" max="2051" width="10.42578125" customWidth="1"/>
    <col min="2052" max="2052" width="8.42578125" customWidth="1"/>
    <col min="2053" max="2053" width="10.140625" customWidth="1"/>
    <col min="2054" max="2054" width="8" customWidth="1"/>
    <col min="2055" max="2055" width="6.7109375" customWidth="1"/>
    <col min="2056" max="2056" width="8" customWidth="1"/>
    <col min="2057" max="2057" width="0.140625" customWidth="1"/>
    <col min="2058" max="2058" width="8.5703125" customWidth="1"/>
    <col min="2059" max="2059" width="8" customWidth="1"/>
    <col min="2060" max="2060" width="11.7109375" bestFit="1" customWidth="1"/>
    <col min="2061" max="2062" width="7" customWidth="1"/>
    <col min="2063" max="2063" width="13.85546875" bestFit="1" customWidth="1"/>
    <col min="2305" max="2305" width="11.7109375" customWidth="1"/>
    <col min="2306" max="2306" width="18.85546875" customWidth="1"/>
    <col min="2307" max="2307" width="10.42578125" customWidth="1"/>
    <col min="2308" max="2308" width="8.42578125" customWidth="1"/>
    <col min="2309" max="2309" width="10.140625" customWidth="1"/>
    <col min="2310" max="2310" width="8" customWidth="1"/>
    <col min="2311" max="2311" width="6.7109375" customWidth="1"/>
    <col min="2312" max="2312" width="8" customWidth="1"/>
    <col min="2313" max="2313" width="0.140625" customWidth="1"/>
    <col min="2314" max="2314" width="8.5703125" customWidth="1"/>
    <col min="2315" max="2315" width="8" customWidth="1"/>
    <col min="2316" max="2316" width="11.7109375" bestFit="1" customWidth="1"/>
    <col min="2317" max="2318" width="7" customWidth="1"/>
    <col min="2319" max="2319" width="13.85546875" bestFit="1" customWidth="1"/>
    <col min="2561" max="2561" width="11.7109375" customWidth="1"/>
    <col min="2562" max="2562" width="18.85546875" customWidth="1"/>
    <col min="2563" max="2563" width="10.42578125" customWidth="1"/>
    <col min="2564" max="2564" width="8.42578125" customWidth="1"/>
    <col min="2565" max="2565" width="10.140625" customWidth="1"/>
    <col min="2566" max="2566" width="8" customWidth="1"/>
    <col min="2567" max="2567" width="6.7109375" customWidth="1"/>
    <col min="2568" max="2568" width="8" customWidth="1"/>
    <col min="2569" max="2569" width="0.140625" customWidth="1"/>
    <col min="2570" max="2570" width="8.5703125" customWidth="1"/>
    <col min="2571" max="2571" width="8" customWidth="1"/>
    <col min="2572" max="2572" width="11.7109375" bestFit="1" customWidth="1"/>
    <col min="2573" max="2574" width="7" customWidth="1"/>
    <col min="2575" max="2575" width="13.85546875" bestFit="1" customWidth="1"/>
    <col min="2817" max="2817" width="11.7109375" customWidth="1"/>
    <col min="2818" max="2818" width="18.85546875" customWidth="1"/>
    <col min="2819" max="2819" width="10.42578125" customWidth="1"/>
    <col min="2820" max="2820" width="8.42578125" customWidth="1"/>
    <col min="2821" max="2821" width="10.140625" customWidth="1"/>
    <col min="2822" max="2822" width="8" customWidth="1"/>
    <col min="2823" max="2823" width="6.7109375" customWidth="1"/>
    <col min="2824" max="2824" width="8" customWidth="1"/>
    <col min="2825" max="2825" width="0.140625" customWidth="1"/>
    <col min="2826" max="2826" width="8.5703125" customWidth="1"/>
    <col min="2827" max="2827" width="8" customWidth="1"/>
    <col min="2828" max="2828" width="11.7109375" bestFit="1" customWidth="1"/>
    <col min="2829" max="2830" width="7" customWidth="1"/>
    <col min="2831" max="2831" width="13.85546875" bestFit="1" customWidth="1"/>
    <col min="3073" max="3073" width="11.7109375" customWidth="1"/>
    <col min="3074" max="3074" width="18.85546875" customWidth="1"/>
    <col min="3075" max="3075" width="10.42578125" customWidth="1"/>
    <col min="3076" max="3076" width="8.42578125" customWidth="1"/>
    <col min="3077" max="3077" width="10.140625" customWidth="1"/>
    <col min="3078" max="3078" width="8" customWidth="1"/>
    <col min="3079" max="3079" width="6.7109375" customWidth="1"/>
    <col min="3080" max="3080" width="8" customWidth="1"/>
    <col min="3081" max="3081" width="0.140625" customWidth="1"/>
    <col min="3082" max="3082" width="8.5703125" customWidth="1"/>
    <col min="3083" max="3083" width="8" customWidth="1"/>
    <col min="3084" max="3084" width="11.7109375" bestFit="1" customWidth="1"/>
    <col min="3085" max="3086" width="7" customWidth="1"/>
    <col min="3087" max="3087" width="13.85546875" bestFit="1" customWidth="1"/>
    <col min="3329" max="3329" width="11.7109375" customWidth="1"/>
    <col min="3330" max="3330" width="18.85546875" customWidth="1"/>
    <col min="3331" max="3331" width="10.42578125" customWidth="1"/>
    <col min="3332" max="3332" width="8.42578125" customWidth="1"/>
    <col min="3333" max="3333" width="10.140625" customWidth="1"/>
    <col min="3334" max="3334" width="8" customWidth="1"/>
    <col min="3335" max="3335" width="6.7109375" customWidth="1"/>
    <col min="3336" max="3336" width="8" customWidth="1"/>
    <col min="3337" max="3337" width="0.140625" customWidth="1"/>
    <col min="3338" max="3338" width="8.5703125" customWidth="1"/>
    <col min="3339" max="3339" width="8" customWidth="1"/>
    <col min="3340" max="3340" width="11.7109375" bestFit="1" customWidth="1"/>
    <col min="3341" max="3342" width="7" customWidth="1"/>
    <col min="3343" max="3343" width="13.85546875" bestFit="1" customWidth="1"/>
    <col min="3585" max="3585" width="11.7109375" customWidth="1"/>
    <col min="3586" max="3586" width="18.85546875" customWidth="1"/>
    <col min="3587" max="3587" width="10.42578125" customWidth="1"/>
    <col min="3588" max="3588" width="8.42578125" customWidth="1"/>
    <col min="3589" max="3589" width="10.140625" customWidth="1"/>
    <col min="3590" max="3590" width="8" customWidth="1"/>
    <col min="3591" max="3591" width="6.7109375" customWidth="1"/>
    <col min="3592" max="3592" width="8" customWidth="1"/>
    <col min="3593" max="3593" width="0.140625" customWidth="1"/>
    <col min="3594" max="3594" width="8.5703125" customWidth="1"/>
    <col min="3595" max="3595" width="8" customWidth="1"/>
    <col min="3596" max="3596" width="11.7109375" bestFit="1" customWidth="1"/>
    <col min="3597" max="3598" width="7" customWidth="1"/>
    <col min="3599" max="3599" width="13.85546875" bestFit="1" customWidth="1"/>
    <col min="3841" max="3841" width="11.7109375" customWidth="1"/>
    <col min="3842" max="3842" width="18.85546875" customWidth="1"/>
    <col min="3843" max="3843" width="10.42578125" customWidth="1"/>
    <col min="3844" max="3844" width="8.42578125" customWidth="1"/>
    <col min="3845" max="3845" width="10.140625" customWidth="1"/>
    <col min="3846" max="3846" width="8" customWidth="1"/>
    <col min="3847" max="3847" width="6.7109375" customWidth="1"/>
    <col min="3848" max="3848" width="8" customWidth="1"/>
    <col min="3849" max="3849" width="0.140625" customWidth="1"/>
    <col min="3850" max="3850" width="8.5703125" customWidth="1"/>
    <col min="3851" max="3851" width="8" customWidth="1"/>
    <col min="3852" max="3852" width="11.7109375" bestFit="1" customWidth="1"/>
    <col min="3853" max="3854" width="7" customWidth="1"/>
    <col min="3855" max="3855" width="13.85546875" bestFit="1" customWidth="1"/>
    <col min="4097" max="4097" width="11.7109375" customWidth="1"/>
    <col min="4098" max="4098" width="18.85546875" customWidth="1"/>
    <col min="4099" max="4099" width="10.42578125" customWidth="1"/>
    <col min="4100" max="4100" width="8.42578125" customWidth="1"/>
    <col min="4101" max="4101" width="10.140625" customWidth="1"/>
    <col min="4102" max="4102" width="8" customWidth="1"/>
    <col min="4103" max="4103" width="6.7109375" customWidth="1"/>
    <col min="4104" max="4104" width="8" customWidth="1"/>
    <col min="4105" max="4105" width="0.140625" customWidth="1"/>
    <col min="4106" max="4106" width="8.5703125" customWidth="1"/>
    <col min="4107" max="4107" width="8" customWidth="1"/>
    <col min="4108" max="4108" width="11.7109375" bestFit="1" customWidth="1"/>
    <col min="4109" max="4110" width="7" customWidth="1"/>
    <col min="4111" max="4111" width="13.85546875" bestFit="1" customWidth="1"/>
    <col min="4353" max="4353" width="11.7109375" customWidth="1"/>
    <col min="4354" max="4354" width="18.85546875" customWidth="1"/>
    <col min="4355" max="4355" width="10.42578125" customWidth="1"/>
    <col min="4356" max="4356" width="8.42578125" customWidth="1"/>
    <col min="4357" max="4357" width="10.140625" customWidth="1"/>
    <col min="4358" max="4358" width="8" customWidth="1"/>
    <col min="4359" max="4359" width="6.7109375" customWidth="1"/>
    <col min="4360" max="4360" width="8" customWidth="1"/>
    <col min="4361" max="4361" width="0.140625" customWidth="1"/>
    <col min="4362" max="4362" width="8.5703125" customWidth="1"/>
    <col min="4363" max="4363" width="8" customWidth="1"/>
    <col min="4364" max="4364" width="11.7109375" bestFit="1" customWidth="1"/>
    <col min="4365" max="4366" width="7" customWidth="1"/>
    <col min="4367" max="4367" width="13.85546875" bestFit="1" customWidth="1"/>
    <col min="4609" max="4609" width="11.7109375" customWidth="1"/>
    <col min="4610" max="4610" width="18.85546875" customWidth="1"/>
    <col min="4611" max="4611" width="10.42578125" customWidth="1"/>
    <col min="4612" max="4612" width="8.42578125" customWidth="1"/>
    <col min="4613" max="4613" width="10.140625" customWidth="1"/>
    <col min="4614" max="4614" width="8" customWidth="1"/>
    <col min="4615" max="4615" width="6.7109375" customWidth="1"/>
    <col min="4616" max="4616" width="8" customWidth="1"/>
    <col min="4617" max="4617" width="0.140625" customWidth="1"/>
    <col min="4618" max="4618" width="8.5703125" customWidth="1"/>
    <col min="4619" max="4619" width="8" customWidth="1"/>
    <col min="4620" max="4620" width="11.7109375" bestFit="1" customWidth="1"/>
    <col min="4621" max="4622" width="7" customWidth="1"/>
    <col min="4623" max="4623" width="13.85546875" bestFit="1" customWidth="1"/>
    <col min="4865" max="4865" width="11.7109375" customWidth="1"/>
    <col min="4866" max="4866" width="18.85546875" customWidth="1"/>
    <col min="4867" max="4867" width="10.42578125" customWidth="1"/>
    <col min="4868" max="4868" width="8.42578125" customWidth="1"/>
    <col min="4869" max="4869" width="10.140625" customWidth="1"/>
    <col min="4870" max="4870" width="8" customWidth="1"/>
    <col min="4871" max="4871" width="6.7109375" customWidth="1"/>
    <col min="4872" max="4872" width="8" customWidth="1"/>
    <col min="4873" max="4873" width="0.140625" customWidth="1"/>
    <col min="4874" max="4874" width="8.5703125" customWidth="1"/>
    <col min="4875" max="4875" width="8" customWidth="1"/>
    <col min="4876" max="4876" width="11.7109375" bestFit="1" customWidth="1"/>
    <col min="4877" max="4878" width="7" customWidth="1"/>
    <col min="4879" max="4879" width="13.85546875" bestFit="1" customWidth="1"/>
    <col min="5121" max="5121" width="11.7109375" customWidth="1"/>
    <col min="5122" max="5122" width="18.85546875" customWidth="1"/>
    <col min="5123" max="5123" width="10.42578125" customWidth="1"/>
    <col min="5124" max="5124" width="8.42578125" customWidth="1"/>
    <col min="5125" max="5125" width="10.140625" customWidth="1"/>
    <col min="5126" max="5126" width="8" customWidth="1"/>
    <col min="5127" max="5127" width="6.7109375" customWidth="1"/>
    <col min="5128" max="5128" width="8" customWidth="1"/>
    <col min="5129" max="5129" width="0.140625" customWidth="1"/>
    <col min="5130" max="5130" width="8.5703125" customWidth="1"/>
    <col min="5131" max="5131" width="8" customWidth="1"/>
    <col min="5132" max="5132" width="11.7109375" bestFit="1" customWidth="1"/>
    <col min="5133" max="5134" width="7" customWidth="1"/>
    <col min="5135" max="5135" width="13.85546875" bestFit="1" customWidth="1"/>
    <col min="5377" max="5377" width="11.7109375" customWidth="1"/>
    <col min="5378" max="5378" width="18.85546875" customWidth="1"/>
    <col min="5379" max="5379" width="10.42578125" customWidth="1"/>
    <col min="5380" max="5380" width="8.42578125" customWidth="1"/>
    <col min="5381" max="5381" width="10.140625" customWidth="1"/>
    <col min="5382" max="5382" width="8" customWidth="1"/>
    <col min="5383" max="5383" width="6.7109375" customWidth="1"/>
    <col min="5384" max="5384" width="8" customWidth="1"/>
    <col min="5385" max="5385" width="0.140625" customWidth="1"/>
    <col min="5386" max="5386" width="8.5703125" customWidth="1"/>
    <col min="5387" max="5387" width="8" customWidth="1"/>
    <col min="5388" max="5388" width="11.7109375" bestFit="1" customWidth="1"/>
    <col min="5389" max="5390" width="7" customWidth="1"/>
    <col min="5391" max="5391" width="13.85546875" bestFit="1" customWidth="1"/>
    <col min="5633" max="5633" width="11.7109375" customWidth="1"/>
    <col min="5634" max="5634" width="18.85546875" customWidth="1"/>
    <col min="5635" max="5635" width="10.42578125" customWidth="1"/>
    <col min="5636" max="5636" width="8.42578125" customWidth="1"/>
    <col min="5637" max="5637" width="10.140625" customWidth="1"/>
    <col min="5638" max="5638" width="8" customWidth="1"/>
    <col min="5639" max="5639" width="6.7109375" customWidth="1"/>
    <col min="5640" max="5640" width="8" customWidth="1"/>
    <col min="5641" max="5641" width="0.140625" customWidth="1"/>
    <col min="5642" max="5642" width="8.5703125" customWidth="1"/>
    <col min="5643" max="5643" width="8" customWidth="1"/>
    <col min="5644" max="5644" width="11.7109375" bestFit="1" customWidth="1"/>
    <col min="5645" max="5646" width="7" customWidth="1"/>
    <col min="5647" max="5647" width="13.85546875" bestFit="1" customWidth="1"/>
    <col min="5889" max="5889" width="11.7109375" customWidth="1"/>
    <col min="5890" max="5890" width="18.85546875" customWidth="1"/>
    <col min="5891" max="5891" width="10.42578125" customWidth="1"/>
    <col min="5892" max="5892" width="8.42578125" customWidth="1"/>
    <col min="5893" max="5893" width="10.140625" customWidth="1"/>
    <col min="5894" max="5894" width="8" customWidth="1"/>
    <col min="5895" max="5895" width="6.7109375" customWidth="1"/>
    <col min="5896" max="5896" width="8" customWidth="1"/>
    <col min="5897" max="5897" width="0.140625" customWidth="1"/>
    <col min="5898" max="5898" width="8.5703125" customWidth="1"/>
    <col min="5899" max="5899" width="8" customWidth="1"/>
    <col min="5900" max="5900" width="11.7109375" bestFit="1" customWidth="1"/>
    <col min="5901" max="5902" width="7" customWidth="1"/>
    <col min="5903" max="5903" width="13.85546875" bestFit="1" customWidth="1"/>
    <col min="6145" max="6145" width="11.7109375" customWidth="1"/>
    <col min="6146" max="6146" width="18.85546875" customWidth="1"/>
    <col min="6147" max="6147" width="10.42578125" customWidth="1"/>
    <col min="6148" max="6148" width="8.42578125" customWidth="1"/>
    <col min="6149" max="6149" width="10.140625" customWidth="1"/>
    <col min="6150" max="6150" width="8" customWidth="1"/>
    <col min="6151" max="6151" width="6.7109375" customWidth="1"/>
    <col min="6152" max="6152" width="8" customWidth="1"/>
    <col min="6153" max="6153" width="0.140625" customWidth="1"/>
    <col min="6154" max="6154" width="8.5703125" customWidth="1"/>
    <col min="6155" max="6155" width="8" customWidth="1"/>
    <col min="6156" max="6156" width="11.7109375" bestFit="1" customWidth="1"/>
    <col min="6157" max="6158" width="7" customWidth="1"/>
    <col min="6159" max="6159" width="13.85546875" bestFit="1" customWidth="1"/>
    <col min="6401" max="6401" width="11.7109375" customWidth="1"/>
    <col min="6402" max="6402" width="18.85546875" customWidth="1"/>
    <col min="6403" max="6403" width="10.42578125" customWidth="1"/>
    <col min="6404" max="6404" width="8.42578125" customWidth="1"/>
    <col min="6405" max="6405" width="10.140625" customWidth="1"/>
    <col min="6406" max="6406" width="8" customWidth="1"/>
    <col min="6407" max="6407" width="6.7109375" customWidth="1"/>
    <col min="6408" max="6408" width="8" customWidth="1"/>
    <col min="6409" max="6409" width="0.140625" customWidth="1"/>
    <col min="6410" max="6410" width="8.5703125" customWidth="1"/>
    <col min="6411" max="6411" width="8" customWidth="1"/>
    <col min="6412" max="6412" width="11.7109375" bestFit="1" customWidth="1"/>
    <col min="6413" max="6414" width="7" customWidth="1"/>
    <col min="6415" max="6415" width="13.85546875" bestFit="1" customWidth="1"/>
    <col min="6657" max="6657" width="11.7109375" customWidth="1"/>
    <col min="6658" max="6658" width="18.85546875" customWidth="1"/>
    <col min="6659" max="6659" width="10.42578125" customWidth="1"/>
    <col min="6660" max="6660" width="8.42578125" customWidth="1"/>
    <col min="6661" max="6661" width="10.140625" customWidth="1"/>
    <col min="6662" max="6662" width="8" customWidth="1"/>
    <col min="6663" max="6663" width="6.7109375" customWidth="1"/>
    <col min="6664" max="6664" width="8" customWidth="1"/>
    <col min="6665" max="6665" width="0.140625" customWidth="1"/>
    <col min="6666" max="6666" width="8.5703125" customWidth="1"/>
    <col min="6667" max="6667" width="8" customWidth="1"/>
    <col min="6668" max="6668" width="11.7109375" bestFit="1" customWidth="1"/>
    <col min="6669" max="6670" width="7" customWidth="1"/>
    <col min="6671" max="6671" width="13.85546875" bestFit="1" customWidth="1"/>
    <col min="6913" max="6913" width="11.7109375" customWidth="1"/>
    <col min="6914" max="6914" width="18.85546875" customWidth="1"/>
    <col min="6915" max="6915" width="10.42578125" customWidth="1"/>
    <col min="6916" max="6916" width="8.42578125" customWidth="1"/>
    <col min="6917" max="6917" width="10.140625" customWidth="1"/>
    <col min="6918" max="6918" width="8" customWidth="1"/>
    <col min="6919" max="6919" width="6.7109375" customWidth="1"/>
    <col min="6920" max="6920" width="8" customWidth="1"/>
    <col min="6921" max="6921" width="0.140625" customWidth="1"/>
    <col min="6922" max="6922" width="8.5703125" customWidth="1"/>
    <col min="6923" max="6923" width="8" customWidth="1"/>
    <col min="6924" max="6924" width="11.7109375" bestFit="1" customWidth="1"/>
    <col min="6925" max="6926" width="7" customWidth="1"/>
    <col min="6927" max="6927" width="13.85546875" bestFit="1" customWidth="1"/>
    <col min="7169" max="7169" width="11.7109375" customWidth="1"/>
    <col min="7170" max="7170" width="18.85546875" customWidth="1"/>
    <col min="7171" max="7171" width="10.42578125" customWidth="1"/>
    <col min="7172" max="7172" width="8.42578125" customWidth="1"/>
    <col min="7173" max="7173" width="10.140625" customWidth="1"/>
    <col min="7174" max="7174" width="8" customWidth="1"/>
    <col min="7175" max="7175" width="6.7109375" customWidth="1"/>
    <col min="7176" max="7176" width="8" customWidth="1"/>
    <col min="7177" max="7177" width="0.140625" customWidth="1"/>
    <col min="7178" max="7178" width="8.5703125" customWidth="1"/>
    <col min="7179" max="7179" width="8" customWidth="1"/>
    <col min="7180" max="7180" width="11.7109375" bestFit="1" customWidth="1"/>
    <col min="7181" max="7182" width="7" customWidth="1"/>
    <col min="7183" max="7183" width="13.85546875" bestFit="1" customWidth="1"/>
    <col min="7425" max="7425" width="11.7109375" customWidth="1"/>
    <col min="7426" max="7426" width="18.85546875" customWidth="1"/>
    <col min="7427" max="7427" width="10.42578125" customWidth="1"/>
    <col min="7428" max="7428" width="8.42578125" customWidth="1"/>
    <col min="7429" max="7429" width="10.140625" customWidth="1"/>
    <col min="7430" max="7430" width="8" customWidth="1"/>
    <col min="7431" max="7431" width="6.7109375" customWidth="1"/>
    <col min="7432" max="7432" width="8" customWidth="1"/>
    <col min="7433" max="7433" width="0.140625" customWidth="1"/>
    <col min="7434" max="7434" width="8.5703125" customWidth="1"/>
    <col min="7435" max="7435" width="8" customWidth="1"/>
    <col min="7436" max="7436" width="11.7109375" bestFit="1" customWidth="1"/>
    <col min="7437" max="7438" width="7" customWidth="1"/>
    <col min="7439" max="7439" width="13.85546875" bestFit="1" customWidth="1"/>
    <col min="7681" max="7681" width="11.7109375" customWidth="1"/>
    <col min="7682" max="7682" width="18.85546875" customWidth="1"/>
    <col min="7683" max="7683" width="10.42578125" customWidth="1"/>
    <col min="7684" max="7684" width="8.42578125" customWidth="1"/>
    <col min="7685" max="7685" width="10.140625" customWidth="1"/>
    <col min="7686" max="7686" width="8" customWidth="1"/>
    <col min="7687" max="7687" width="6.7109375" customWidth="1"/>
    <col min="7688" max="7688" width="8" customWidth="1"/>
    <col min="7689" max="7689" width="0.140625" customWidth="1"/>
    <col min="7690" max="7690" width="8.5703125" customWidth="1"/>
    <col min="7691" max="7691" width="8" customWidth="1"/>
    <col min="7692" max="7692" width="11.7109375" bestFit="1" customWidth="1"/>
    <col min="7693" max="7694" width="7" customWidth="1"/>
    <col min="7695" max="7695" width="13.85546875" bestFit="1" customWidth="1"/>
    <col min="7937" max="7937" width="11.7109375" customWidth="1"/>
    <col min="7938" max="7938" width="18.85546875" customWidth="1"/>
    <col min="7939" max="7939" width="10.42578125" customWidth="1"/>
    <col min="7940" max="7940" width="8.42578125" customWidth="1"/>
    <col min="7941" max="7941" width="10.140625" customWidth="1"/>
    <col min="7942" max="7942" width="8" customWidth="1"/>
    <col min="7943" max="7943" width="6.7109375" customWidth="1"/>
    <col min="7944" max="7944" width="8" customWidth="1"/>
    <col min="7945" max="7945" width="0.140625" customWidth="1"/>
    <col min="7946" max="7946" width="8.5703125" customWidth="1"/>
    <col min="7947" max="7947" width="8" customWidth="1"/>
    <col min="7948" max="7948" width="11.7109375" bestFit="1" customWidth="1"/>
    <col min="7949" max="7950" width="7" customWidth="1"/>
    <col min="7951" max="7951" width="13.85546875" bestFit="1" customWidth="1"/>
    <col min="8193" max="8193" width="11.7109375" customWidth="1"/>
    <col min="8194" max="8194" width="18.85546875" customWidth="1"/>
    <col min="8195" max="8195" width="10.42578125" customWidth="1"/>
    <col min="8196" max="8196" width="8.42578125" customWidth="1"/>
    <col min="8197" max="8197" width="10.140625" customWidth="1"/>
    <col min="8198" max="8198" width="8" customWidth="1"/>
    <col min="8199" max="8199" width="6.7109375" customWidth="1"/>
    <col min="8200" max="8200" width="8" customWidth="1"/>
    <col min="8201" max="8201" width="0.140625" customWidth="1"/>
    <col min="8202" max="8202" width="8.5703125" customWidth="1"/>
    <col min="8203" max="8203" width="8" customWidth="1"/>
    <col min="8204" max="8204" width="11.7109375" bestFit="1" customWidth="1"/>
    <col min="8205" max="8206" width="7" customWidth="1"/>
    <col min="8207" max="8207" width="13.85546875" bestFit="1" customWidth="1"/>
    <col min="8449" max="8449" width="11.7109375" customWidth="1"/>
    <col min="8450" max="8450" width="18.85546875" customWidth="1"/>
    <col min="8451" max="8451" width="10.42578125" customWidth="1"/>
    <col min="8452" max="8452" width="8.42578125" customWidth="1"/>
    <col min="8453" max="8453" width="10.140625" customWidth="1"/>
    <col min="8454" max="8454" width="8" customWidth="1"/>
    <col min="8455" max="8455" width="6.7109375" customWidth="1"/>
    <col min="8456" max="8456" width="8" customWidth="1"/>
    <col min="8457" max="8457" width="0.140625" customWidth="1"/>
    <col min="8458" max="8458" width="8.5703125" customWidth="1"/>
    <col min="8459" max="8459" width="8" customWidth="1"/>
    <col min="8460" max="8460" width="11.7109375" bestFit="1" customWidth="1"/>
    <col min="8461" max="8462" width="7" customWidth="1"/>
    <col min="8463" max="8463" width="13.85546875" bestFit="1" customWidth="1"/>
    <col min="8705" max="8705" width="11.7109375" customWidth="1"/>
    <col min="8706" max="8706" width="18.85546875" customWidth="1"/>
    <col min="8707" max="8707" width="10.42578125" customWidth="1"/>
    <col min="8708" max="8708" width="8.42578125" customWidth="1"/>
    <col min="8709" max="8709" width="10.140625" customWidth="1"/>
    <col min="8710" max="8710" width="8" customWidth="1"/>
    <col min="8711" max="8711" width="6.7109375" customWidth="1"/>
    <col min="8712" max="8712" width="8" customWidth="1"/>
    <col min="8713" max="8713" width="0.140625" customWidth="1"/>
    <col min="8714" max="8714" width="8.5703125" customWidth="1"/>
    <col min="8715" max="8715" width="8" customWidth="1"/>
    <col min="8716" max="8716" width="11.7109375" bestFit="1" customWidth="1"/>
    <col min="8717" max="8718" width="7" customWidth="1"/>
    <col min="8719" max="8719" width="13.85546875" bestFit="1" customWidth="1"/>
    <col min="8961" max="8961" width="11.7109375" customWidth="1"/>
    <col min="8962" max="8962" width="18.85546875" customWidth="1"/>
    <col min="8963" max="8963" width="10.42578125" customWidth="1"/>
    <col min="8964" max="8964" width="8.42578125" customWidth="1"/>
    <col min="8965" max="8965" width="10.140625" customWidth="1"/>
    <col min="8966" max="8966" width="8" customWidth="1"/>
    <col min="8967" max="8967" width="6.7109375" customWidth="1"/>
    <col min="8968" max="8968" width="8" customWidth="1"/>
    <col min="8969" max="8969" width="0.140625" customWidth="1"/>
    <col min="8970" max="8970" width="8.5703125" customWidth="1"/>
    <col min="8971" max="8971" width="8" customWidth="1"/>
    <col min="8972" max="8972" width="11.7109375" bestFit="1" customWidth="1"/>
    <col min="8973" max="8974" width="7" customWidth="1"/>
    <col min="8975" max="8975" width="13.85546875" bestFit="1" customWidth="1"/>
    <col min="9217" max="9217" width="11.7109375" customWidth="1"/>
    <col min="9218" max="9218" width="18.85546875" customWidth="1"/>
    <col min="9219" max="9219" width="10.42578125" customWidth="1"/>
    <col min="9220" max="9220" width="8.42578125" customWidth="1"/>
    <col min="9221" max="9221" width="10.140625" customWidth="1"/>
    <col min="9222" max="9222" width="8" customWidth="1"/>
    <col min="9223" max="9223" width="6.7109375" customWidth="1"/>
    <col min="9224" max="9224" width="8" customWidth="1"/>
    <col min="9225" max="9225" width="0.140625" customWidth="1"/>
    <col min="9226" max="9226" width="8.5703125" customWidth="1"/>
    <col min="9227" max="9227" width="8" customWidth="1"/>
    <col min="9228" max="9228" width="11.7109375" bestFit="1" customWidth="1"/>
    <col min="9229" max="9230" width="7" customWidth="1"/>
    <col min="9231" max="9231" width="13.85546875" bestFit="1" customWidth="1"/>
    <col min="9473" max="9473" width="11.7109375" customWidth="1"/>
    <col min="9474" max="9474" width="18.85546875" customWidth="1"/>
    <col min="9475" max="9475" width="10.42578125" customWidth="1"/>
    <col min="9476" max="9476" width="8.42578125" customWidth="1"/>
    <col min="9477" max="9477" width="10.140625" customWidth="1"/>
    <col min="9478" max="9478" width="8" customWidth="1"/>
    <col min="9479" max="9479" width="6.7109375" customWidth="1"/>
    <col min="9480" max="9480" width="8" customWidth="1"/>
    <col min="9481" max="9481" width="0.140625" customWidth="1"/>
    <col min="9482" max="9482" width="8.5703125" customWidth="1"/>
    <col min="9483" max="9483" width="8" customWidth="1"/>
    <col min="9484" max="9484" width="11.7109375" bestFit="1" customWidth="1"/>
    <col min="9485" max="9486" width="7" customWidth="1"/>
    <col min="9487" max="9487" width="13.85546875" bestFit="1" customWidth="1"/>
    <col min="9729" max="9729" width="11.7109375" customWidth="1"/>
    <col min="9730" max="9730" width="18.85546875" customWidth="1"/>
    <col min="9731" max="9731" width="10.42578125" customWidth="1"/>
    <col min="9732" max="9732" width="8.42578125" customWidth="1"/>
    <col min="9733" max="9733" width="10.140625" customWidth="1"/>
    <col min="9734" max="9734" width="8" customWidth="1"/>
    <col min="9735" max="9735" width="6.7109375" customWidth="1"/>
    <col min="9736" max="9736" width="8" customWidth="1"/>
    <col min="9737" max="9737" width="0.140625" customWidth="1"/>
    <col min="9738" max="9738" width="8.5703125" customWidth="1"/>
    <col min="9739" max="9739" width="8" customWidth="1"/>
    <col min="9740" max="9740" width="11.7109375" bestFit="1" customWidth="1"/>
    <col min="9741" max="9742" width="7" customWidth="1"/>
    <col min="9743" max="9743" width="13.85546875" bestFit="1" customWidth="1"/>
    <col min="9985" max="9985" width="11.7109375" customWidth="1"/>
    <col min="9986" max="9986" width="18.85546875" customWidth="1"/>
    <col min="9987" max="9987" width="10.42578125" customWidth="1"/>
    <col min="9988" max="9988" width="8.42578125" customWidth="1"/>
    <col min="9989" max="9989" width="10.140625" customWidth="1"/>
    <col min="9990" max="9990" width="8" customWidth="1"/>
    <col min="9991" max="9991" width="6.7109375" customWidth="1"/>
    <col min="9992" max="9992" width="8" customWidth="1"/>
    <col min="9993" max="9993" width="0.140625" customWidth="1"/>
    <col min="9994" max="9994" width="8.5703125" customWidth="1"/>
    <col min="9995" max="9995" width="8" customWidth="1"/>
    <col min="9996" max="9996" width="11.7109375" bestFit="1" customWidth="1"/>
    <col min="9997" max="9998" width="7" customWidth="1"/>
    <col min="9999" max="9999" width="13.85546875" bestFit="1" customWidth="1"/>
    <col min="10241" max="10241" width="11.7109375" customWidth="1"/>
    <col min="10242" max="10242" width="18.85546875" customWidth="1"/>
    <col min="10243" max="10243" width="10.42578125" customWidth="1"/>
    <col min="10244" max="10244" width="8.42578125" customWidth="1"/>
    <col min="10245" max="10245" width="10.140625" customWidth="1"/>
    <col min="10246" max="10246" width="8" customWidth="1"/>
    <col min="10247" max="10247" width="6.7109375" customWidth="1"/>
    <col min="10248" max="10248" width="8" customWidth="1"/>
    <col min="10249" max="10249" width="0.140625" customWidth="1"/>
    <col min="10250" max="10250" width="8.5703125" customWidth="1"/>
    <col min="10251" max="10251" width="8" customWidth="1"/>
    <col min="10252" max="10252" width="11.7109375" bestFit="1" customWidth="1"/>
    <col min="10253" max="10254" width="7" customWidth="1"/>
    <col min="10255" max="10255" width="13.85546875" bestFit="1" customWidth="1"/>
    <col min="10497" max="10497" width="11.7109375" customWidth="1"/>
    <col min="10498" max="10498" width="18.85546875" customWidth="1"/>
    <col min="10499" max="10499" width="10.42578125" customWidth="1"/>
    <col min="10500" max="10500" width="8.42578125" customWidth="1"/>
    <col min="10501" max="10501" width="10.140625" customWidth="1"/>
    <col min="10502" max="10502" width="8" customWidth="1"/>
    <col min="10503" max="10503" width="6.7109375" customWidth="1"/>
    <col min="10504" max="10504" width="8" customWidth="1"/>
    <col min="10505" max="10505" width="0.140625" customWidth="1"/>
    <col min="10506" max="10506" width="8.5703125" customWidth="1"/>
    <col min="10507" max="10507" width="8" customWidth="1"/>
    <col min="10508" max="10508" width="11.7109375" bestFit="1" customWidth="1"/>
    <col min="10509" max="10510" width="7" customWidth="1"/>
    <col min="10511" max="10511" width="13.85546875" bestFit="1" customWidth="1"/>
    <col min="10753" max="10753" width="11.7109375" customWidth="1"/>
    <col min="10754" max="10754" width="18.85546875" customWidth="1"/>
    <col min="10755" max="10755" width="10.42578125" customWidth="1"/>
    <col min="10756" max="10756" width="8.42578125" customWidth="1"/>
    <col min="10757" max="10757" width="10.140625" customWidth="1"/>
    <col min="10758" max="10758" width="8" customWidth="1"/>
    <col min="10759" max="10759" width="6.7109375" customWidth="1"/>
    <col min="10760" max="10760" width="8" customWidth="1"/>
    <col min="10761" max="10761" width="0.140625" customWidth="1"/>
    <col min="10762" max="10762" width="8.5703125" customWidth="1"/>
    <col min="10763" max="10763" width="8" customWidth="1"/>
    <col min="10764" max="10764" width="11.7109375" bestFit="1" customWidth="1"/>
    <col min="10765" max="10766" width="7" customWidth="1"/>
    <col min="10767" max="10767" width="13.85546875" bestFit="1" customWidth="1"/>
    <col min="11009" max="11009" width="11.7109375" customWidth="1"/>
    <col min="11010" max="11010" width="18.85546875" customWidth="1"/>
    <col min="11011" max="11011" width="10.42578125" customWidth="1"/>
    <col min="11012" max="11012" width="8.42578125" customWidth="1"/>
    <col min="11013" max="11013" width="10.140625" customWidth="1"/>
    <col min="11014" max="11014" width="8" customWidth="1"/>
    <col min="11015" max="11015" width="6.7109375" customWidth="1"/>
    <col min="11016" max="11016" width="8" customWidth="1"/>
    <col min="11017" max="11017" width="0.140625" customWidth="1"/>
    <col min="11018" max="11018" width="8.5703125" customWidth="1"/>
    <col min="11019" max="11019" width="8" customWidth="1"/>
    <col min="11020" max="11020" width="11.7109375" bestFit="1" customWidth="1"/>
    <col min="11021" max="11022" width="7" customWidth="1"/>
    <col min="11023" max="11023" width="13.85546875" bestFit="1" customWidth="1"/>
    <col min="11265" max="11265" width="11.7109375" customWidth="1"/>
    <col min="11266" max="11266" width="18.85546875" customWidth="1"/>
    <col min="11267" max="11267" width="10.42578125" customWidth="1"/>
    <col min="11268" max="11268" width="8.42578125" customWidth="1"/>
    <col min="11269" max="11269" width="10.140625" customWidth="1"/>
    <col min="11270" max="11270" width="8" customWidth="1"/>
    <col min="11271" max="11271" width="6.7109375" customWidth="1"/>
    <col min="11272" max="11272" width="8" customWidth="1"/>
    <col min="11273" max="11273" width="0.140625" customWidth="1"/>
    <col min="11274" max="11274" width="8.5703125" customWidth="1"/>
    <col min="11275" max="11275" width="8" customWidth="1"/>
    <col min="11276" max="11276" width="11.7109375" bestFit="1" customWidth="1"/>
    <col min="11277" max="11278" width="7" customWidth="1"/>
    <col min="11279" max="11279" width="13.85546875" bestFit="1" customWidth="1"/>
    <col min="11521" max="11521" width="11.7109375" customWidth="1"/>
    <col min="11522" max="11522" width="18.85546875" customWidth="1"/>
    <col min="11523" max="11523" width="10.42578125" customWidth="1"/>
    <col min="11524" max="11524" width="8.42578125" customWidth="1"/>
    <col min="11525" max="11525" width="10.140625" customWidth="1"/>
    <col min="11526" max="11526" width="8" customWidth="1"/>
    <col min="11527" max="11527" width="6.7109375" customWidth="1"/>
    <col min="11528" max="11528" width="8" customWidth="1"/>
    <col min="11529" max="11529" width="0.140625" customWidth="1"/>
    <col min="11530" max="11530" width="8.5703125" customWidth="1"/>
    <col min="11531" max="11531" width="8" customWidth="1"/>
    <col min="11532" max="11532" width="11.7109375" bestFit="1" customWidth="1"/>
    <col min="11533" max="11534" width="7" customWidth="1"/>
    <col min="11535" max="11535" width="13.85546875" bestFit="1" customWidth="1"/>
    <col min="11777" max="11777" width="11.7109375" customWidth="1"/>
    <col min="11778" max="11778" width="18.85546875" customWidth="1"/>
    <col min="11779" max="11779" width="10.42578125" customWidth="1"/>
    <col min="11780" max="11780" width="8.42578125" customWidth="1"/>
    <col min="11781" max="11781" width="10.140625" customWidth="1"/>
    <col min="11782" max="11782" width="8" customWidth="1"/>
    <col min="11783" max="11783" width="6.7109375" customWidth="1"/>
    <col min="11784" max="11784" width="8" customWidth="1"/>
    <col min="11785" max="11785" width="0.140625" customWidth="1"/>
    <col min="11786" max="11786" width="8.5703125" customWidth="1"/>
    <col min="11787" max="11787" width="8" customWidth="1"/>
    <col min="11788" max="11788" width="11.7109375" bestFit="1" customWidth="1"/>
    <col min="11789" max="11790" width="7" customWidth="1"/>
    <col min="11791" max="11791" width="13.85546875" bestFit="1" customWidth="1"/>
    <col min="12033" max="12033" width="11.7109375" customWidth="1"/>
    <col min="12034" max="12034" width="18.85546875" customWidth="1"/>
    <col min="12035" max="12035" width="10.42578125" customWidth="1"/>
    <col min="12036" max="12036" width="8.42578125" customWidth="1"/>
    <col min="12037" max="12037" width="10.140625" customWidth="1"/>
    <col min="12038" max="12038" width="8" customWidth="1"/>
    <col min="12039" max="12039" width="6.7109375" customWidth="1"/>
    <col min="12040" max="12040" width="8" customWidth="1"/>
    <col min="12041" max="12041" width="0.140625" customWidth="1"/>
    <col min="12042" max="12042" width="8.5703125" customWidth="1"/>
    <col min="12043" max="12043" width="8" customWidth="1"/>
    <col min="12044" max="12044" width="11.7109375" bestFit="1" customWidth="1"/>
    <col min="12045" max="12046" width="7" customWidth="1"/>
    <col min="12047" max="12047" width="13.85546875" bestFit="1" customWidth="1"/>
    <col min="12289" max="12289" width="11.7109375" customWidth="1"/>
    <col min="12290" max="12290" width="18.85546875" customWidth="1"/>
    <col min="12291" max="12291" width="10.42578125" customWidth="1"/>
    <col min="12292" max="12292" width="8.42578125" customWidth="1"/>
    <col min="12293" max="12293" width="10.140625" customWidth="1"/>
    <col min="12294" max="12294" width="8" customWidth="1"/>
    <col min="12295" max="12295" width="6.7109375" customWidth="1"/>
    <col min="12296" max="12296" width="8" customWidth="1"/>
    <col min="12297" max="12297" width="0.140625" customWidth="1"/>
    <col min="12298" max="12298" width="8.5703125" customWidth="1"/>
    <col min="12299" max="12299" width="8" customWidth="1"/>
    <col min="12300" max="12300" width="11.7109375" bestFit="1" customWidth="1"/>
    <col min="12301" max="12302" width="7" customWidth="1"/>
    <col min="12303" max="12303" width="13.85546875" bestFit="1" customWidth="1"/>
    <col min="12545" max="12545" width="11.7109375" customWidth="1"/>
    <col min="12546" max="12546" width="18.85546875" customWidth="1"/>
    <col min="12547" max="12547" width="10.42578125" customWidth="1"/>
    <col min="12548" max="12548" width="8.42578125" customWidth="1"/>
    <col min="12549" max="12549" width="10.140625" customWidth="1"/>
    <col min="12550" max="12550" width="8" customWidth="1"/>
    <col min="12551" max="12551" width="6.7109375" customWidth="1"/>
    <col min="12552" max="12552" width="8" customWidth="1"/>
    <col min="12553" max="12553" width="0.140625" customWidth="1"/>
    <col min="12554" max="12554" width="8.5703125" customWidth="1"/>
    <col min="12555" max="12555" width="8" customWidth="1"/>
    <col min="12556" max="12556" width="11.7109375" bestFit="1" customWidth="1"/>
    <col min="12557" max="12558" width="7" customWidth="1"/>
    <col min="12559" max="12559" width="13.85546875" bestFit="1" customWidth="1"/>
    <col min="12801" max="12801" width="11.7109375" customWidth="1"/>
    <col min="12802" max="12802" width="18.85546875" customWidth="1"/>
    <col min="12803" max="12803" width="10.42578125" customWidth="1"/>
    <col min="12804" max="12804" width="8.42578125" customWidth="1"/>
    <col min="12805" max="12805" width="10.140625" customWidth="1"/>
    <col min="12806" max="12806" width="8" customWidth="1"/>
    <col min="12807" max="12807" width="6.7109375" customWidth="1"/>
    <col min="12808" max="12808" width="8" customWidth="1"/>
    <col min="12809" max="12809" width="0.140625" customWidth="1"/>
    <col min="12810" max="12810" width="8.5703125" customWidth="1"/>
    <col min="12811" max="12811" width="8" customWidth="1"/>
    <col min="12812" max="12812" width="11.7109375" bestFit="1" customWidth="1"/>
    <col min="12813" max="12814" width="7" customWidth="1"/>
    <col min="12815" max="12815" width="13.85546875" bestFit="1" customWidth="1"/>
    <col min="13057" max="13057" width="11.7109375" customWidth="1"/>
    <col min="13058" max="13058" width="18.85546875" customWidth="1"/>
    <col min="13059" max="13059" width="10.42578125" customWidth="1"/>
    <col min="13060" max="13060" width="8.42578125" customWidth="1"/>
    <col min="13061" max="13061" width="10.140625" customWidth="1"/>
    <col min="13062" max="13062" width="8" customWidth="1"/>
    <col min="13063" max="13063" width="6.7109375" customWidth="1"/>
    <col min="13064" max="13064" width="8" customWidth="1"/>
    <col min="13065" max="13065" width="0.140625" customWidth="1"/>
    <col min="13066" max="13066" width="8.5703125" customWidth="1"/>
    <col min="13067" max="13067" width="8" customWidth="1"/>
    <col min="13068" max="13068" width="11.7109375" bestFit="1" customWidth="1"/>
    <col min="13069" max="13070" width="7" customWidth="1"/>
    <col min="13071" max="13071" width="13.85546875" bestFit="1" customWidth="1"/>
    <col min="13313" max="13313" width="11.7109375" customWidth="1"/>
    <col min="13314" max="13314" width="18.85546875" customWidth="1"/>
    <col min="13315" max="13315" width="10.42578125" customWidth="1"/>
    <col min="13316" max="13316" width="8.42578125" customWidth="1"/>
    <col min="13317" max="13317" width="10.140625" customWidth="1"/>
    <col min="13318" max="13318" width="8" customWidth="1"/>
    <col min="13319" max="13319" width="6.7109375" customWidth="1"/>
    <col min="13320" max="13320" width="8" customWidth="1"/>
    <col min="13321" max="13321" width="0.140625" customWidth="1"/>
    <col min="13322" max="13322" width="8.5703125" customWidth="1"/>
    <col min="13323" max="13323" width="8" customWidth="1"/>
    <col min="13324" max="13324" width="11.7109375" bestFit="1" customWidth="1"/>
    <col min="13325" max="13326" width="7" customWidth="1"/>
    <col min="13327" max="13327" width="13.85546875" bestFit="1" customWidth="1"/>
    <col min="13569" max="13569" width="11.7109375" customWidth="1"/>
    <col min="13570" max="13570" width="18.85546875" customWidth="1"/>
    <col min="13571" max="13571" width="10.42578125" customWidth="1"/>
    <col min="13572" max="13572" width="8.42578125" customWidth="1"/>
    <col min="13573" max="13573" width="10.140625" customWidth="1"/>
    <col min="13574" max="13574" width="8" customWidth="1"/>
    <col min="13575" max="13575" width="6.7109375" customWidth="1"/>
    <col min="13576" max="13576" width="8" customWidth="1"/>
    <col min="13577" max="13577" width="0.140625" customWidth="1"/>
    <col min="13578" max="13578" width="8.5703125" customWidth="1"/>
    <col min="13579" max="13579" width="8" customWidth="1"/>
    <col min="13580" max="13580" width="11.7109375" bestFit="1" customWidth="1"/>
    <col min="13581" max="13582" width="7" customWidth="1"/>
    <col min="13583" max="13583" width="13.85546875" bestFit="1" customWidth="1"/>
    <col min="13825" max="13825" width="11.7109375" customWidth="1"/>
    <col min="13826" max="13826" width="18.85546875" customWidth="1"/>
    <col min="13827" max="13827" width="10.42578125" customWidth="1"/>
    <col min="13828" max="13828" width="8.42578125" customWidth="1"/>
    <col min="13829" max="13829" width="10.140625" customWidth="1"/>
    <col min="13830" max="13830" width="8" customWidth="1"/>
    <col min="13831" max="13831" width="6.7109375" customWidth="1"/>
    <col min="13832" max="13832" width="8" customWidth="1"/>
    <col min="13833" max="13833" width="0.140625" customWidth="1"/>
    <col min="13834" max="13834" width="8.5703125" customWidth="1"/>
    <col min="13835" max="13835" width="8" customWidth="1"/>
    <col min="13836" max="13836" width="11.7109375" bestFit="1" customWidth="1"/>
    <col min="13837" max="13838" width="7" customWidth="1"/>
    <col min="13839" max="13839" width="13.85546875" bestFit="1" customWidth="1"/>
    <col min="14081" max="14081" width="11.7109375" customWidth="1"/>
    <col min="14082" max="14082" width="18.85546875" customWidth="1"/>
    <col min="14083" max="14083" width="10.42578125" customWidth="1"/>
    <col min="14084" max="14084" width="8.42578125" customWidth="1"/>
    <col min="14085" max="14085" width="10.140625" customWidth="1"/>
    <col min="14086" max="14086" width="8" customWidth="1"/>
    <col min="14087" max="14087" width="6.7109375" customWidth="1"/>
    <col min="14088" max="14088" width="8" customWidth="1"/>
    <col min="14089" max="14089" width="0.140625" customWidth="1"/>
    <col min="14090" max="14090" width="8.5703125" customWidth="1"/>
    <col min="14091" max="14091" width="8" customWidth="1"/>
    <col min="14092" max="14092" width="11.7109375" bestFit="1" customWidth="1"/>
    <col min="14093" max="14094" width="7" customWidth="1"/>
    <col min="14095" max="14095" width="13.85546875" bestFit="1" customWidth="1"/>
    <col min="14337" max="14337" width="11.7109375" customWidth="1"/>
    <col min="14338" max="14338" width="18.85546875" customWidth="1"/>
    <col min="14339" max="14339" width="10.42578125" customWidth="1"/>
    <col min="14340" max="14340" width="8.42578125" customWidth="1"/>
    <col min="14341" max="14341" width="10.140625" customWidth="1"/>
    <col min="14342" max="14342" width="8" customWidth="1"/>
    <col min="14343" max="14343" width="6.7109375" customWidth="1"/>
    <col min="14344" max="14344" width="8" customWidth="1"/>
    <col min="14345" max="14345" width="0.140625" customWidth="1"/>
    <col min="14346" max="14346" width="8.5703125" customWidth="1"/>
    <col min="14347" max="14347" width="8" customWidth="1"/>
    <col min="14348" max="14348" width="11.7109375" bestFit="1" customWidth="1"/>
    <col min="14349" max="14350" width="7" customWidth="1"/>
    <col min="14351" max="14351" width="13.85546875" bestFit="1" customWidth="1"/>
    <col min="14593" max="14593" width="11.7109375" customWidth="1"/>
    <col min="14594" max="14594" width="18.85546875" customWidth="1"/>
    <col min="14595" max="14595" width="10.42578125" customWidth="1"/>
    <col min="14596" max="14596" width="8.42578125" customWidth="1"/>
    <col min="14597" max="14597" width="10.140625" customWidth="1"/>
    <col min="14598" max="14598" width="8" customWidth="1"/>
    <col min="14599" max="14599" width="6.7109375" customWidth="1"/>
    <col min="14600" max="14600" width="8" customWidth="1"/>
    <col min="14601" max="14601" width="0.140625" customWidth="1"/>
    <col min="14602" max="14602" width="8.5703125" customWidth="1"/>
    <col min="14603" max="14603" width="8" customWidth="1"/>
    <col min="14604" max="14604" width="11.7109375" bestFit="1" customWidth="1"/>
    <col min="14605" max="14606" width="7" customWidth="1"/>
    <col min="14607" max="14607" width="13.85546875" bestFit="1" customWidth="1"/>
    <col min="14849" max="14849" width="11.7109375" customWidth="1"/>
    <col min="14850" max="14850" width="18.85546875" customWidth="1"/>
    <col min="14851" max="14851" width="10.42578125" customWidth="1"/>
    <col min="14852" max="14852" width="8.42578125" customWidth="1"/>
    <col min="14853" max="14853" width="10.140625" customWidth="1"/>
    <col min="14854" max="14854" width="8" customWidth="1"/>
    <col min="14855" max="14855" width="6.7109375" customWidth="1"/>
    <col min="14856" max="14856" width="8" customWidth="1"/>
    <col min="14857" max="14857" width="0.140625" customWidth="1"/>
    <col min="14858" max="14858" width="8.5703125" customWidth="1"/>
    <col min="14859" max="14859" width="8" customWidth="1"/>
    <col min="14860" max="14860" width="11.7109375" bestFit="1" customWidth="1"/>
    <col min="14861" max="14862" width="7" customWidth="1"/>
    <col min="14863" max="14863" width="13.85546875" bestFit="1" customWidth="1"/>
    <col min="15105" max="15105" width="11.7109375" customWidth="1"/>
    <col min="15106" max="15106" width="18.85546875" customWidth="1"/>
    <col min="15107" max="15107" width="10.42578125" customWidth="1"/>
    <col min="15108" max="15108" width="8.42578125" customWidth="1"/>
    <col min="15109" max="15109" width="10.140625" customWidth="1"/>
    <col min="15110" max="15110" width="8" customWidth="1"/>
    <col min="15111" max="15111" width="6.7109375" customWidth="1"/>
    <col min="15112" max="15112" width="8" customWidth="1"/>
    <col min="15113" max="15113" width="0.140625" customWidth="1"/>
    <col min="15114" max="15114" width="8.5703125" customWidth="1"/>
    <col min="15115" max="15115" width="8" customWidth="1"/>
    <col min="15116" max="15116" width="11.7109375" bestFit="1" customWidth="1"/>
    <col min="15117" max="15118" width="7" customWidth="1"/>
    <col min="15119" max="15119" width="13.85546875" bestFit="1" customWidth="1"/>
    <col min="15361" max="15361" width="11.7109375" customWidth="1"/>
    <col min="15362" max="15362" width="18.85546875" customWidth="1"/>
    <col min="15363" max="15363" width="10.42578125" customWidth="1"/>
    <col min="15364" max="15364" width="8.42578125" customWidth="1"/>
    <col min="15365" max="15365" width="10.140625" customWidth="1"/>
    <col min="15366" max="15366" width="8" customWidth="1"/>
    <col min="15367" max="15367" width="6.7109375" customWidth="1"/>
    <col min="15368" max="15368" width="8" customWidth="1"/>
    <col min="15369" max="15369" width="0.140625" customWidth="1"/>
    <col min="15370" max="15370" width="8.5703125" customWidth="1"/>
    <col min="15371" max="15371" width="8" customWidth="1"/>
    <col min="15372" max="15372" width="11.7109375" bestFit="1" customWidth="1"/>
    <col min="15373" max="15374" width="7" customWidth="1"/>
    <col min="15375" max="15375" width="13.85546875" bestFit="1" customWidth="1"/>
    <col min="15617" max="15617" width="11.7109375" customWidth="1"/>
    <col min="15618" max="15618" width="18.85546875" customWidth="1"/>
    <col min="15619" max="15619" width="10.42578125" customWidth="1"/>
    <col min="15620" max="15620" width="8.42578125" customWidth="1"/>
    <col min="15621" max="15621" width="10.140625" customWidth="1"/>
    <col min="15622" max="15622" width="8" customWidth="1"/>
    <col min="15623" max="15623" width="6.7109375" customWidth="1"/>
    <col min="15624" max="15624" width="8" customWidth="1"/>
    <col min="15625" max="15625" width="0.140625" customWidth="1"/>
    <col min="15626" max="15626" width="8.5703125" customWidth="1"/>
    <col min="15627" max="15627" width="8" customWidth="1"/>
    <col min="15628" max="15628" width="11.7109375" bestFit="1" customWidth="1"/>
    <col min="15629" max="15630" width="7" customWidth="1"/>
    <col min="15631" max="15631" width="13.85546875" bestFit="1" customWidth="1"/>
    <col min="15873" max="15873" width="11.7109375" customWidth="1"/>
    <col min="15874" max="15874" width="18.85546875" customWidth="1"/>
    <col min="15875" max="15875" width="10.42578125" customWidth="1"/>
    <col min="15876" max="15876" width="8.42578125" customWidth="1"/>
    <col min="15877" max="15877" width="10.140625" customWidth="1"/>
    <col min="15878" max="15878" width="8" customWidth="1"/>
    <col min="15879" max="15879" width="6.7109375" customWidth="1"/>
    <col min="15880" max="15880" width="8" customWidth="1"/>
    <col min="15881" max="15881" width="0.140625" customWidth="1"/>
    <col min="15882" max="15882" width="8.5703125" customWidth="1"/>
    <col min="15883" max="15883" width="8" customWidth="1"/>
    <col min="15884" max="15884" width="11.7109375" bestFit="1" customWidth="1"/>
    <col min="15885" max="15886" width="7" customWidth="1"/>
    <col min="15887" max="15887" width="13.85546875" bestFit="1" customWidth="1"/>
    <col min="16129" max="16129" width="11.7109375" customWidth="1"/>
    <col min="16130" max="16130" width="18.85546875" customWidth="1"/>
    <col min="16131" max="16131" width="10.42578125" customWidth="1"/>
    <col min="16132" max="16132" width="8.42578125" customWidth="1"/>
    <col min="16133" max="16133" width="10.140625" customWidth="1"/>
    <col min="16134" max="16134" width="8" customWidth="1"/>
    <col min="16135" max="16135" width="6.7109375" customWidth="1"/>
    <col min="16136" max="16136" width="8" customWidth="1"/>
    <col min="16137" max="16137" width="0.140625" customWidth="1"/>
    <col min="16138" max="16138" width="8.5703125" customWidth="1"/>
    <col min="16139" max="16139" width="8" customWidth="1"/>
    <col min="16140" max="16140" width="11.7109375" bestFit="1" customWidth="1"/>
    <col min="16141" max="16142" width="7" customWidth="1"/>
    <col min="16143" max="16143" width="13.85546875" bestFit="1" customWidth="1"/>
  </cols>
  <sheetData>
    <row r="1" spans="1:15" ht="20.100000000000001" customHeight="1">
      <c r="A1" s="43" t="s">
        <v>205</v>
      </c>
      <c r="B1" s="43"/>
      <c r="C1" s="43"/>
      <c r="D1" s="43"/>
      <c r="E1" s="43"/>
      <c r="F1" s="43"/>
      <c r="G1" s="43"/>
      <c r="H1" s="43"/>
      <c r="I1" s="43"/>
      <c r="J1" s="44" t="s">
        <v>206</v>
      </c>
      <c r="K1" s="44"/>
      <c r="L1" s="44"/>
      <c r="M1" s="44"/>
      <c r="N1" s="45">
        <v>43830</v>
      </c>
      <c r="O1" s="45"/>
    </row>
    <row r="2" spans="1:15" ht="24.95" customHeight="1">
      <c r="A2" s="22" t="s">
        <v>207</v>
      </c>
      <c r="B2" s="22" t="s">
        <v>208</v>
      </c>
      <c r="C2" s="22" t="s">
        <v>209</v>
      </c>
      <c r="D2" s="22" t="s">
        <v>210</v>
      </c>
      <c r="E2" s="22" t="s">
        <v>211</v>
      </c>
      <c r="F2" s="22" t="s">
        <v>212</v>
      </c>
      <c r="G2" s="22" t="s">
        <v>213</v>
      </c>
      <c r="H2" s="22" t="s">
        <v>214</v>
      </c>
      <c r="I2" s="46" t="s">
        <v>215</v>
      </c>
      <c r="J2" s="46"/>
      <c r="K2" s="22" t="s">
        <v>216</v>
      </c>
      <c r="L2" s="22" t="s">
        <v>217</v>
      </c>
      <c r="M2" s="22" t="s">
        <v>218</v>
      </c>
      <c r="N2" s="22" t="s">
        <v>219</v>
      </c>
      <c r="O2" s="22" t="s">
        <v>220</v>
      </c>
    </row>
    <row r="3" spans="1:15" ht="15" customHeight="1">
      <c r="A3" s="15" t="s">
        <v>221</v>
      </c>
      <c r="B3" s="15" t="s">
        <v>222</v>
      </c>
      <c r="C3" s="16" t="s">
        <v>223</v>
      </c>
      <c r="D3" s="17">
        <v>43700</v>
      </c>
      <c r="E3" s="18">
        <v>5827.94</v>
      </c>
      <c r="F3" s="17">
        <v>43703</v>
      </c>
      <c r="G3" s="17">
        <v>43703.345983796295</v>
      </c>
      <c r="H3" s="17">
        <v>43763</v>
      </c>
      <c r="I3" s="42" t="s">
        <v>224</v>
      </c>
      <c r="J3" s="42"/>
      <c r="K3" s="17">
        <v>43740</v>
      </c>
      <c r="L3" s="18">
        <v>4777</v>
      </c>
      <c r="M3" s="19">
        <v>60</v>
      </c>
      <c r="N3" s="19">
        <v>-23</v>
      </c>
      <c r="O3" s="18">
        <v>-109871</v>
      </c>
    </row>
    <row r="4" spans="1:15" ht="18.95" customHeight="1">
      <c r="A4" s="15" t="s">
        <v>225</v>
      </c>
      <c r="B4" s="15" t="s">
        <v>226</v>
      </c>
      <c r="C4" s="16" t="s">
        <v>227</v>
      </c>
      <c r="D4" s="17">
        <v>43675</v>
      </c>
      <c r="E4" s="18">
        <v>2297.92</v>
      </c>
      <c r="F4" s="17">
        <v>43677</v>
      </c>
      <c r="G4" s="17">
        <v>43677.373807870368</v>
      </c>
      <c r="H4" s="17">
        <v>43737</v>
      </c>
      <c r="I4" s="42" t="s">
        <v>228</v>
      </c>
      <c r="J4" s="42"/>
      <c r="K4" s="17">
        <v>43748</v>
      </c>
      <c r="L4" s="18">
        <v>2297.92</v>
      </c>
      <c r="M4" s="19">
        <v>60</v>
      </c>
      <c r="N4" s="19">
        <v>11</v>
      </c>
      <c r="O4" s="18">
        <v>25277.119999999999</v>
      </c>
    </row>
    <row r="5" spans="1:15" ht="15" customHeight="1">
      <c r="A5" s="15" t="s">
        <v>229</v>
      </c>
      <c r="B5" s="15" t="s">
        <v>230</v>
      </c>
      <c r="C5" s="16" t="s">
        <v>231</v>
      </c>
      <c r="D5" s="17">
        <v>43537</v>
      </c>
      <c r="E5" s="18">
        <v>1006.5</v>
      </c>
      <c r="F5" s="17">
        <v>43538</v>
      </c>
      <c r="G5" s="17">
        <v>43538.362500000003</v>
      </c>
      <c r="H5" s="17">
        <v>43598</v>
      </c>
      <c r="I5" s="42" t="s">
        <v>232</v>
      </c>
      <c r="J5" s="42"/>
      <c r="K5" s="17">
        <v>43754</v>
      </c>
      <c r="L5" s="18">
        <v>825</v>
      </c>
      <c r="M5" s="19">
        <v>60</v>
      </c>
      <c r="N5" s="19">
        <v>156</v>
      </c>
      <c r="O5" s="18">
        <v>128700</v>
      </c>
    </row>
    <row r="6" spans="1:15" ht="18.95" customHeight="1">
      <c r="A6" s="15" t="s">
        <v>233</v>
      </c>
      <c r="B6" s="15" t="s">
        <v>234</v>
      </c>
      <c r="C6" s="16" t="s">
        <v>235</v>
      </c>
      <c r="D6" s="17">
        <v>43713</v>
      </c>
      <c r="E6" s="18">
        <v>16528.189999999999</v>
      </c>
      <c r="F6" s="17">
        <v>43714</v>
      </c>
      <c r="G6" s="17">
        <v>43714.416307870371</v>
      </c>
      <c r="H6" s="17">
        <v>43774</v>
      </c>
      <c r="I6" s="42" t="s">
        <v>236</v>
      </c>
      <c r="J6" s="42"/>
      <c r="K6" s="17">
        <v>43773</v>
      </c>
      <c r="L6" s="18">
        <v>16528.189999999999</v>
      </c>
      <c r="M6" s="19">
        <v>60</v>
      </c>
      <c r="N6" s="19">
        <v>-1</v>
      </c>
      <c r="O6" s="18">
        <v>-16528.189999999999</v>
      </c>
    </row>
    <row r="7" spans="1:15" ht="18.95" customHeight="1">
      <c r="A7" s="15" t="s">
        <v>233</v>
      </c>
      <c r="B7" s="15" t="s">
        <v>234</v>
      </c>
      <c r="C7" s="16" t="s">
        <v>235</v>
      </c>
      <c r="D7" s="17">
        <v>43713</v>
      </c>
      <c r="E7" s="18">
        <v>2</v>
      </c>
      <c r="F7" s="17">
        <v>43714</v>
      </c>
      <c r="G7" s="17">
        <v>43714.416307870371</v>
      </c>
      <c r="H7" s="17">
        <v>43774</v>
      </c>
      <c r="I7" s="42" t="s">
        <v>236</v>
      </c>
      <c r="J7" s="42"/>
      <c r="K7" s="17">
        <v>43773</v>
      </c>
      <c r="L7" s="18">
        <v>2</v>
      </c>
      <c r="M7" s="19">
        <v>60</v>
      </c>
      <c r="N7" s="19">
        <v>-1</v>
      </c>
      <c r="O7" s="18">
        <v>-2</v>
      </c>
    </row>
    <row r="8" spans="1:15" ht="18.95" customHeight="1">
      <c r="A8" s="15" t="s">
        <v>237</v>
      </c>
      <c r="B8" s="15" t="s">
        <v>139</v>
      </c>
      <c r="C8" s="16" t="s">
        <v>121</v>
      </c>
      <c r="D8" s="17">
        <v>43773</v>
      </c>
      <c r="E8" s="18">
        <v>2493.86</v>
      </c>
      <c r="F8" s="17">
        <v>43773</v>
      </c>
      <c r="G8" s="17">
        <v>43773.397534722222</v>
      </c>
      <c r="H8" s="17">
        <v>43833</v>
      </c>
      <c r="I8" s="42" t="s">
        <v>238</v>
      </c>
      <c r="J8" s="42"/>
      <c r="K8" s="17">
        <v>43780</v>
      </c>
      <c r="L8" s="18">
        <v>2493.86</v>
      </c>
      <c r="M8" s="19">
        <v>60</v>
      </c>
      <c r="N8" s="19">
        <v>-53</v>
      </c>
      <c r="O8" s="18">
        <v>-132174.57999999999</v>
      </c>
    </row>
    <row r="9" spans="1:15" ht="18.95" customHeight="1">
      <c r="A9" s="15" t="s">
        <v>239</v>
      </c>
      <c r="B9" s="15" t="s">
        <v>240</v>
      </c>
      <c r="C9" s="16" t="s">
        <v>241</v>
      </c>
      <c r="D9" s="17">
        <v>43754</v>
      </c>
      <c r="E9" s="18">
        <v>12002</v>
      </c>
      <c r="F9" s="17">
        <v>43755</v>
      </c>
      <c r="G9" s="17">
        <v>43755.369803240741</v>
      </c>
      <c r="H9" s="17">
        <v>43815</v>
      </c>
      <c r="I9" s="42" t="s">
        <v>242</v>
      </c>
      <c r="J9" s="42"/>
      <c r="K9" s="17">
        <v>43781</v>
      </c>
      <c r="L9" s="18">
        <v>12002</v>
      </c>
      <c r="M9" s="19">
        <v>60</v>
      </c>
      <c r="N9" s="19">
        <v>-34</v>
      </c>
      <c r="O9" s="18">
        <v>-408068</v>
      </c>
    </row>
    <row r="10" spans="1:15" ht="15" customHeight="1">
      <c r="A10" s="15" t="s">
        <v>243</v>
      </c>
      <c r="B10" s="15" t="s">
        <v>33</v>
      </c>
      <c r="C10" s="16" t="s">
        <v>244</v>
      </c>
      <c r="D10" s="17">
        <v>43735</v>
      </c>
      <c r="E10" s="18">
        <v>486.78</v>
      </c>
      <c r="F10" s="17">
        <v>43746</v>
      </c>
      <c r="G10" s="17">
        <v>43746.370486111111</v>
      </c>
      <c r="H10" s="17">
        <v>43806</v>
      </c>
      <c r="I10" s="42" t="s">
        <v>245</v>
      </c>
      <c r="J10" s="42"/>
      <c r="K10" s="17">
        <v>43781</v>
      </c>
      <c r="L10" s="18">
        <v>399</v>
      </c>
      <c r="M10" s="19">
        <v>60</v>
      </c>
      <c r="N10" s="19">
        <v>-25</v>
      </c>
      <c r="O10" s="18">
        <v>-9975</v>
      </c>
    </row>
    <row r="11" spans="1:15" ht="15" customHeight="1">
      <c r="A11" s="15" t="s">
        <v>246</v>
      </c>
      <c r="B11" s="15" t="s">
        <v>21</v>
      </c>
      <c r="C11" s="16" t="s">
        <v>247</v>
      </c>
      <c r="D11" s="17">
        <v>43714</v>
      </c>
      <c r="E11" s="18">
        <v>830.58</v>
      </c>
      <c r="F11" s="17">
        <v>43718</v>
      </c>
      <c r="G11" s="17">
        <v>43717.400810185187</v>
      </c>
      <c r="H11" s="17">
        <v>43777</v>
      </c>
      <c r="I11" s="42" t="s">
        <v>248</v>
      </c>
      <c r="J11" s="42"/>
      <c r="K11" s="17">
        <v>43747</v>
      </c>
      <c r="L11" s="18">
        <v>680.8</v>
      </c>
      <c r="M11" s="19">
        <v>60</v>
      </c>
      <c r="N11" s="19">
        <v>-30</v>
      </c>
      <c r="O11" s="18">
        <v>-20424</v>
      </c>
    </row>
    <row r="12" spans="1:15" ht="15" customHeight="1">
      <c r="A12" s="15" t="s">
        <v>246</v>
      </c>
      <c r="B12" s="15" t="s">
        <v>21</v>
      </c>
      <c r="C12" s="16" t="s">
        <v>249</v>
      </c>
      <c r="D12" s="17">
        <v>43714</v>
      </c>
      <c r="E12" s="18">
        <v>527.04</v>
      </c>
      <c r="F12" s="17">
        <v>43718</v>
      </c>
      <c r="G12" s="17">
        <v>43717.40079861111</v>
      </c>
      <c r="H12" s="17">
        <v>43777</v>
      </c>
      <c r="I12" s="42" t="s">
        <v>248</v>
      </c>
      <c r="J12" s="42"/>
      <c r="K12" s="17">
        <v>43747</v>
      </c>
      <c r="L12" s="18">
        <v>432</v>
      </c>
      <c r="M12" s="19">
        <v>60</v>
      </c>
      <c r="N12" s="19">
        <v>-30</v>
      </c>
      <c r="O12" s="18">
        <v>-12960</v>
      </c>
    </row>
    <row r="13" spans="1:15" ht="15" customHeight="1">
      <c r="A13" s="15" t="s">
        <v>250</v>
      </c>
      <c r="B13" s="15" t="s">
        <v>251</v>
      </c>
      <c r="C13" s="16" t="s">
        <v>252</v>
      </c>
      <c r="D13" s="17">
        <v>43646</v>
      </c>
      <c r="E13" s="18">
        <v>185.01</v>
      </c>
      <c r="F13" s="17">
        <v>43747</v>
      </c>
      <c r="G13" s="17">
        <v>43740.7034375</v>
      </c>
      <c r="H13" s="17">
        <v>43800</v>
      </c>
      <c r="I13" s="42" t="s">
        <v>253</v>
      </c>
      <c r="J13" s="42"/>
      <c r="K13" s="17">
        <v>43783</v>
      </c>
      <c r="L13" s="18">
        <v>151.65</v>
      </c>
      <c r="M13" s="19">
        <v>60</v>
      </c>
      <c r="N13" s="19">
        <v>-17</v>
      </c>
      <c r="O13" s="18">
        <v>-2578.0500000000002</v>
      </c>
    </row>
    <row r="14" spans="1:15" ht="15" customHeight="1">
      <c r="A14" s="15" t="s">
        <v>250</v>
      </c>
      <c r="B14" s="15" t="s">
        <v>251</v>
      </c>
      <c r="C14" s="16" t="s">
        <v>252</v>
      </c>
      <c r="D14" s="17">
        <v>43646</v>
      </c>
      <c r="E14" s="18">
        <v>6.47</v>
      </c>
      <c r="F14" s="17">
        <v>43747</v>
      </c>
      <c r="G14" s="17">
        <v>43740.7034375</v>
      </c>
      <c r="H14" s="17">
        <v>43800</v>
      </c>
      <c r="I14" s="42" t="s">
        <v>253</v>
      </c>
      <c r="J14" s="42"/>
      <c r="K14" s="17">
        <v>43783</v>
      </c>
      <c r="L14" s="18">
        <v>5.3</v>
      </c>
      <c r="M14" s="19">
        <v>60</v>
      </c>
      <c r="N14" s="19">
        <v>-17</v>
      </c>
      <c r="O14" s="18">
        <v>-90.1</v>
      </c>
    </row>
    <row r="15" spans="1:15" ht="18.95" customHeight="1">
      <c r="A15" s="15" t="s">
        <v>254</v>
      </c>
      <c r="B15" s="15" t="s">
        <v>29</v>
      </c>
      <c r="C15" s="16" t="s">
        <v>255</v>
      </c>
      <c r="D15" s="17">
        <v>43763</v>
      </c>
      <c r="E15" s="18">
        <v>330.66</v>
      </c>
      <c r="F15" s="17">
        <v>43766</v>
      </c>
      <c r="G15" s="17">
        <v>43766.398113425923</v>
      </c>
      <c r="H15" s="17">
        <v>43826</v>
      </c>
      <c r="I15" s="42" t="s">
        <v>256</v>
      </c>
      <c r="J15" s="42"/>
      <c r="K15" s="17">
        <v>43802</v>
      </c>
      <c r="L15" s="18">
        <v>300.60000000000002</v>
      </c>
      <c r="M15" s="19">
        <v>60</v>
      </c>
      <c r="N15" s="19">
        <v>-24</v>
      </c>
      <c r="O15" s="18">
        <v>-7214.4</v>
      </c>
    </row>
    <row r="16" spans="1:15" ht="18.95" customHeight="1">
      <c r="A16" s="15" t="s">
        <v>254</v>
      </c>
      <c r="B16" s="15" t="s">
        <v>29</v>
      </c>
      <c r="C16" s="16" t="s">
        <v>257</v>
      </c>
      <c r="D16" s="17">
        <v>43738</v>
      </c>
      <c r="E16" s="18">
        <v>330.66</v>
      </c>
      <c r="F16" s="17">
        <v>43745</v>
      </c>
      <c r="G16" s="17">
        <v>43740.704259259262</v>
      </c>
      <c r="H16" s="17">
        <v>43800</v>
      </c>
      <c r="I16" s="42" t="s">
        <v>256</v>
      </c>
      <c r="J16" s="42"/>
      <c r="K16" s="17">
        <v>43802</v>
      </c>
      <c r="L16" s="18">
        <v>300.60000000000002</v>
      </c>
      <c r="M16" s="19">
        <v>60</v>
      </c>
      <c r="N16" s="19">
        <v>2</v>
      </c>
      <c r="O16" s="18">
        <v>601.20000000000005</v>
      </c>
    </row>
    <row r="17" spans="1:15" ht="18.95" customHeight="1">
      <c r="A17" s="15" t="s">
        <v>258</v>
      </c>
      <c r="B17" s="15" t="s">
        <v>259</v>
      </c>
      <c r="C17" s="16" t="s">
        <v>260</v>
      </c>
      <c r="D17" s="17">
        <v>43735</v>
      </c>
      <c r="E17" s="18">
        <v>366</v>
      </c>
      <c r="F17" s="17">
        <v>43741</v>
      </c>
      <c r="G17" s="17">
        <v>43740.703796296293</v>
      </c>
      <c r="H17" s="17">
        <v>43800</v>
      </c>
      <c r="I17" s="42" t="s">
        <v>261</v>
      </c>
      <c r="J17" s="42"/>
      <c r="K17" s="17">
        <v>43809</v>
      </c>
      <c r="L17" s="18">
        <v>300</v>
      </c>
      <c r="M17" s="19">
        <v>60</v>
      </c>
      <c r="N17" s="19">
        <v>9</v>
      </c>
      <c r="O17" s="18">
        <v>2700</v>
      </c>
    </row>
    <row r="18" spans="1:15" ht="18.95" customHeight="1">
      <c r="A18" s="15" t="s">
        <v>262</v>
      </c>
      <c r="B18" s="15" t="s">
        <v>10</v>
      </c>
      <c r="C18" s="16" t="s">
        <v>263</v>
      </c>
      <c r="D18" s="17">
        <v>43803</v>
      </c>
      <c r="E18" s="18">
        <v>2</v>
      </c>
      <c r="F18" s="17">
        <v>43804</v>
      </c>
      <c r="G18" s="17">
        <v>43804.367303240739</v>
      </c>
      <c r="H18" s="17">
        <v>43864</v>
      </c>
      <c r="I18" s="42" t="s">
        <v>264</v>
      </c>
      <c r="J18" s="42"/>
      <c r="K18" s="17">
        <v>43815</v>
      </c>
      <c r="L18" s="18">
        <v>2</v>
      </c>
      <c r="M18" s="19">
        <v>60</v>
      </c>
      <c r="N18" s="19">
        <v>-49</v>
      </c>
      <c r="O18" s="18">
        <v>-98</v>
      </c>
    </row>
    <row r="19" spans="1:15" ht="18.95" customHeight="1">
      <c r="A19" s="15" t="s">
        <v>262</v>
      </c>
      <c r="B19" s="15" t="s">
        <v>10</v>
      </c>
      <c r="C19" s="16" t="s">
        <v>263</v>
      </c>
      <c r="D19" s="17">
        <v>43803</v>
      </c>
      <c r="E19" s="18">
        <v>2498</v>
      </c>
      <c r="F19" s="17">
        <v>43804</v>
      </c>
      <c r="G19" s="17">
        <v>43804.367303240739</v>
      </c>
      <c r="H19" s="17">
        <v>43864</v>
      </c>
      <c r="I19" s="42" t="s">
        <v>264</v>
      </c>
      <c r="J19" s="42"/>
      <c r="K19" s="17">
        <v>43815</v>
      </c>
      <c r="L19" s="18">
        <v>2498</v>
      </c>
      <c r="M19" s="19">
        <v>60</v>
      </c>
      <c r="N19" s="19">
        <v>-49</v>
      </c>
      <c r="O19" s="18">
        <v>-122402</v>
      </c>
    </row>
    <row r="20" spans="1:15" ht="18.95" customHeight="1">
      <c r="A20" s="15" t="s">
        <v>262</v>
      </c>
      <c r="B20" s="15" t="s">
        <v>10</v>
      </c>
      <c r="C20" s="16" t="s">
        <v>141</v>
      </c>
      <c r="D20" s="17">
        <v>43775</v>
      </c>
      <c r="E20" s="18">
        <v>2</v>
      </c>
      <c r="F20" s="17">
        <v>43776</v>
      </c>
      <c r="G20" s="17">
        <v>43775.590810185182</v>
      </c>
      <c r="H20" s="17">
        <v>43835</v>
      </c>
      <c r="I20" s="42" t="s">
        <v>264</v>
      </c>
      <c r="J20" s="42"/>
      <c r="K20" s="17">
        <v>43815</v>
      </c>
      <c r="L20" s="18">
        <v>2</v>
      </c>
      <c r="M20" s="19">
        <v>60</v>
      </c>
      <c r="N20" s="19">
        <v>-20</v>
      </c>
      <c r="O20" s="18">
        <v>-40</v>
      </c>
    </row>
    <row r="21" spans="1:15" ht="15" customHeight="1">
      <c r="A21" s="15" t="s">
        <v>265</v>
      </c>
      <c r="B21" s="15" t="s">
        <v>49</v>
      </c>
      <c r="C21" s="16" t="s">
        <v>266</v>
      </c>
      <c r="D21" s="17">
        <v>43787</v>
      </c>
      <c r="E21" s="18">
        <v>1357.54</v>
      </c>
      <c r="F21" s="17">
        <v>43791</v>
      </c>
      <c r="G21" s="17">
        <v>43790.371678240743</v>
      </c>
      <c r="H21" s="17">
        <v>43850</v>
      </c>
      <c r="I21" s="42" t="s">
        <v>267</v>
      </c>
      <c r="J21" s="42"/>
      <c r="K21" s="17">
        <v>43815</v>
      </c>
      <c r="L21" s="18">
        <v>1357.54</v>
      </c>
      <c r="M21" s="19">
        <v>60</v>
      </c>
      <c r="N21" s="19">
        <v>-35</v>
      </c>
      <c r="O21" s="18">
        <v>-47513.9</v>
      </c>
    </row>
    <row r="22" spans="1:15" ht="18.95" customHeight="1">
      <c r="A22" s="15" t="s">
        <v>268</v>
      </c>
      <c r="B22" s="15" t="s">
        <v>269</v>
      </c>
      <c r="C22" s="16" t="s">
        <v>6</v>
      </c>
      <c r="D22" s="17">
        <v>43799</v>
      </c>
      <c r="E22" s="18">
        <v>2720</v>
      </c>
      <c r="F22" s="17">
        <v>43803</v>
      </c>
      <c r="G22" s="17">
        <v>43803.368483796294</v>
      </c>
      <c r="H22" s="17">
        <v>43863</v>
      </c>
      <c r="I22" s="42" t="s">
        <v>270</v>
      </c>
      <c r="J22" s="42"/>
      <c r="K22" s="17">
        <v>43815</v>
      </c>
      <c r="L22" s="18">
        <v>2720</v>
      </c>
      <c r="M22" s="19">
        <v>60</v>
      </c>
      <c r="N22" s="19">
        <v>-48</v>
      </c>
      <c r="O22" s="18">
        <v>-130560</v>
      </c>
    </row>
    <row r="23" spans="1:15" ht="18.95" customHeight="1">
      <c r="A23" s="15" t="s">
        <v>271</v>
      </c>
      <c r="B23" s="15" t="s">
        <v>36</v>
      </c>
      <c r="C23" s="16" t="s">
        <v>272</v>
      </c>
      <c r="D23" s="17">
        <v>43708</v>
      </c>
      <c r="E23" s="18">
        <v>3850.84</v>
      </c>
      <c r="F23" s="17">
        <v>43720</v>
      </c>
      <c r="G23" s="17">
        <v>43719.368449074071</v>
      </c>
      <c r="H23" s="17">
        <v>43779</v>
      </c>
      <c r="I23" s="42" t="s">
        <v>273</v>
      </c>
      <c r="J23" s="42"/>
      <c r="K23" s="17">
        <v>43741</v>
      </c>
      <c r="L23" s="18">
        <v>3500.76</v>
      </c>
      <c r="M23" s="19">
        <v>60</v>
      </c>
      <c r="N23" s="19">
        <v>-38</v>
      </c>
      <c r="O23" s="18">
        <v>-133028.88</v>
      </c>
    </row>
    <row r="24" spans="1:15" ht="18.95" customHeight="1">
      <c r="A24" s="15" t="s">
        <v>271</v>
      </c>
      <c r="B24" s="15" t="s">
        <v>36</v>
      </c>
      <c r="C24" s="16" t="s">
        <v>272</v>
      </c>
      <c r="D24" s="17">
        <v>43708</v>
      </c>
      <c r="E24" s="18">
        <v>115.84</v>
      </c>
      <c r="F24" s="17">
        <v>43720</v>
      </c>
      <c r="G24" s="17">
        <v>43719.368449074071</v>
      </c>
      <c r="H24" s="17">
        <v>43779</v>
      </c>
      <c r="I24" s="42" t="s">
        <v>273</v>
      </c>
      <c r="J24" s="42"/>
      <c r="K24" s="17">
        <v>43741</v>
      </c>
      <c r="L24" s="18">
        <v>94.95</v>
      </c>
      <c r="M24" s="19">
        <v>60</v>
      </c>
      <c r="N24" s="19">
        <v>-38</v>
      </c>
      <c r="O24" s="18">
        <v>-3608.1</v>
      </c>
    </row>
    <row r="25" spans="1:15" ht="18.95" customHeight="1">
      <c r="A25" s="15" t="s">
        <v>271</v>
      </c>
      <c r="B25" s="15" t="s">
        <v>36</v>
      </c>
      <c r="C25" s="16" t="s">
        <v>274</v>
      </c>
      <c r="D25" s="17">
        <v>43646</v>
      </c>
      <c r="E25" s="18">
        <v>70.08</v>
      </c>
      <c r="F25" s="17">
        <v>43650</v>
      </c>
      <c r="G25" s="17">
        <v>43650.382395833331</v>
      </c>
      <c r="H25" s="17">
        <v>43710</v>
      </c>
      <c r="I25" s="42" t="s">
        <v>273</v>
      </c>
      <c r="J25" s="42"/>
      <c r="K25" s="17">
        <v>43741</v>
      </c>
      <c r="L25" s="18">
        <v>57.44</v>
      </c>
      <c r="M25" s="19">
        <v>60</v>
      </c>
      <c r="N25" s="19">
        <v>31</v>
      </c>
      <c r="O25" s="18">
        <v>1780.64</v>
      </c>
    </row>
    <row r="26" spans="1:15" ht="18.95" customHeight="1">
      <c r="A26" s="15" t="s">
        <v>271</v>
      </c>
      <c r="B26" s="15" t="s">
        <v>36</v>
      </c>
      <c r="C26" s="16" t="s">
        <v>274</v>
      </c>
      <c r="D26" s="17">
        <v>43646</v>
      </c>
      <c r="E26" s="18">
        <v>4069</v>
      </c>
      <c r="F26" s="17">
        <v>43650</v>
      </c>
      <c r="G26" s="17">
        <v>43650.382395833331</v>
      </c>
      <c r="H26" s="17">
        <v>43710</v>
      </c>
      <c r="I26" s="42" t="s">
        <v>273</v>
      </c>
      <c r="J26" s="42"/>
      <c r="K26" s="17">
        <v>43741</v>
      </c>
      <c r="L26" s="18">
        <v>3699.09</v>
      </c>
      <c r="M26" s="19">
        <v>60</v>
      </c>
      <c r="N26" s="19">
        <v>31</v>
      </c>
      <c r="O26" s="18">
        <v>114671.79</v>
      </c>
    </row>
    <row r="27" spans="1:15" ht="15" customHeight="1">
      <c r="A27" s="15" t="s">
        <v>275</v>
      </c>
      <c r="B27" s="15" t="s">
        <v>276</v>
      </c>
      <c r="C27" s="16" t="s">
        <v>136</v>
      </c>
      <c r="D27" s="17">
        <v>43644</v>
      </c>
      <c r="E27" s="18">
        <v>4803.75</v>
      </c>
      <c r="F27" s="17">
        <v>43649</v>
      </c>
      <c r="G27" s="17">
        <v>43647.364236111112</v>
      </c>
      <c r="H27" s="17">
        <v>43707</v>
      </c>
      <c r="I27" s="42" t="s">
        <v>277</v>
      </c>
      <c r="J27" s="42"/>
      <c r="K27" s="17">
        <v>43742</v>
      </c>
      <c r="L27" s="18">
        <v>3937.5</v>
      </c>
      <c r="M27" s="19">
        <v>60</v>
      </c>
      <c r="N27" s="19">
        <v>35</v>
      </c>
      <c r="O27" s="18">
        <v>137812.5</v>
      </c>
    </row>
    <row r="28" spans="1:15" ht="15" customHeight="1">
      <c r="A28" s="15" t="s">
        <v>278</v>
      </c>
      <c r="B28" s="15" t="s">
        <v>37</v>
      </c>
      <c r="C28" s="16" t="s">
        <v>279</v>
      </c>
      <c r="D28" s="17">
        <v>43738</v>
      </c>
      <c r="E28" s="18">
        <v>549</v>
      </c>
      <c r="F28" s="17">
        <v>43742</v>
      </c>
      <c r="G28" s="17">
        <v>43740.704733796294</v>
      </c>
      <c r="H28" s="17">
        <v>43800</v>
      </c>
      <c r="I28" s="42" t="s">
        <v>280</v>
      </c>
      <c r="J28" s="42"/>
      <c r="K28" s="17">
        <v>43774</v>
      </c>
      <c r="L28" s="18">
        <v>450</v>
      </c>
      <c r="M28" s="19">
        <v>60</v>
      </c>
      <c r="N28" s="19">
        <v>-26</v>
      </c>
      <c r="O28" s="18">
        <v>-11700</v>
      </c>
    </row>
    <row r="29" spans="1:15" ht="15" customHeight="1">
      <c r="A29" s="15" t="s">
        <v>281</v>
      </c>
      <c r="B29" s="15" t="s">
        <v>282</v>
      </c>
      <c r="C29" s="16" t="s">
        <v>163</v>
      </c>
      <c r="D29" s="17">
        <v>43738</v>
      </c>
      <c r="E29" s="18">
        <v>288.88</v>
      </c>
      <c r="F29" s="17">
        <v>43749</v>
      </c>
      <c r="G29" s="17">
        <v>43747.373194444444</v>
      </c>
      <c r="H29" s="17">
        <v>43807</v>
      </c>
      <c r="I29" s="42" t="s">
        <v>283</v>
      </c>
      <c r="J29" s="42"/>
      <c r="K29" s="17">
        <v>43783</v>
      </c>
      <c r="L29" s="18">
        <v>288.88</v>
      </c>
      <c r="M29" s="19">
        <v>60</v>
      </c>
      <c r="N29" s="19">
        <v>-24</v>
      </c>
      <c r="O29" s="18">
        <v>-6933.12</v>
      </c>
    </row>
    <row r="30" spans="1:15" ht="18.95" customHeight="1">
      <c r="A30" s="15" t="s">
        <v>284</v>
      </c>
      <c r="B30" s="15" t="s">
        <v>79</v>
      </c>
      <c r="C30" s="16" t="s">
        <v>285</v>
      </c>
      <c r="D30" s="17">
        <v>43775</v>
      </c>
      <c r="E30" s="18">
        <v>2256.2199999999998</v>
      </c>
      <c r="F30" s="17">
        <v>43776</v>
      </c>
      <c r="G30" s="17">
        <v>43776.367662037039</v>
      </c>
      <c r="H30" s="17">
        <v>43836</v>
      </c>
      <c r="I30" s="42" t="s">
        <v>286</v>
      </c>
      <c r="J30" s="42"/>
      <c r="K30" s="17">
        <v>43787</v>
      </c>
      <c r="L30" s="18">
        <v>2256.2199999999998</v>
      </c>
      <c r="M30" s="19">
        <v>60</v>
      </c>
      <c r="N30" s="19">
        <v>-49</v>
      </c>
      <c r="O30" s="18">
        <v>-110554.78</v>
      </c>
    </row>
    <row r="31" spans="1:15" ht="15" customHeight="1">
      <c r="A31" s="15" t="s">
        <v>287</v>
      </c>
      <c r="B31" s="15" t="s">
        <v>288</v>
      </c>
      <c r="C31" s="16" t="s">
        <v>289</v>
      </c>
      <c r="D31" s="17">
        <v>43738</v>
      </c>
      <c r="E31" s="18">
        <v>805.2</v>
      </c>
      <c r="F31" s="17">
        <v>43746</v>
      </c>
      <c r="G31" s="17">
        <v>43746.37059027778</v>
      </c>
      <c r="H31" s="17">
        <v>43806</v>
      </c>
      <c r="I31" s="42" t="s">
        <v>290</v>
      </c>
      <c r="J31" s="42"/>
      <c r="K31" s="17">
        <v>43801</v>
      </c>
      <c r="L31" s="18">
        <v>660</v>
      </c>
      <c r="M31" s="19">
        <v>60</v>
      </c>
      <c r="N31" s="19">
        <v>-5</v>
      </c>
      <c r="O31" s="18">
        <v>-3300</v>
      </c>
    </row>
    <row r="32" spans="1:15" ht="15" customHeight="1">
      <c r="A32" s="15" t="s">
        <v>287</v>
      </c>
      <c r="B32" s="15" t="s">
        <v>288</v>
      </c>
      <c r="C32" s="16" t="s">
        <v>291</v>
      </c>
      <c r="D32" s="17">
        <v>43738</v>
      </c>
      <c r="E32" s="18">
        <v>536.79999999999995</v>
      </c>
      <c r="F32" s="17">
        <v>43746</v>
      </c>
      <c r="G32" s="17">
        <v>43746.37059027778</v>
      </c>
      <c r="H32" s="17">
        <v>43806</v>
      </c>
      <c r="I32" s="42" t="s">
        <v>290</v>
      </c>
      <c r="J32" s="42"/>
      <c r="K32" s="17">
        <v>43801</v>
      </c>
      <c r="L32" s="18">
        <v>440</v>
      </c>
      <c r="M32" s="19">
        <v>60</v>
      </c>
      <c r="N32" s="19">
        <v>-5</v>
      </c>
      <c r="O32" s="18">
        <v>-2200</v>
      </c>
    </row>
    <row r="33" spans="1:15" ht="18.95" customHeight="1">
      <c r="A33" s="15" t="s">
        <v>292</v>
      </c>
      <c r="B33" s="15" t="s">
        <v>124</v>
      </c>
      <c r="C33" s="16" t="s">
        <v>293</v>
      </c>
      <c r="D33" s="17">
        <v>43762</v>
      </c>
      <c r="E33" s="18">
        <v>180.07</v>
      </c>
      <c r="F33" s="17">
        <v>43766</v>
      </c>
      <c r="G33" s="17">
        <v>43766.397905092592</v>
      </c>
      <c r="H33" s="17">
        <v>43826</v>
      </c>
      <c r="I33" s="42" t="s">
        <v>294</v>
      </c>
      <c r="J33" s="42"/>
      <c r="K33" s="17">
        <v>43802</v>
      </c>
      <c r="L33" s="18">
        <v>147.6</v>
      </c>
      <c r="M33" s="19">
        <v>60</v>
      </c>
      <c r="N33" s="19">
        <v>-24</v>
      </c>
      <c r="O33" s="18">
        <v>-3542.4</v>
      </c>
    </row>
    <row r="34" spans="1:15" ht="15" customHeight="1">
      <c r="A34" s="15" t="s">
        <v>295</v>
      </c>
      <c r="B34" s="15" t="s">
        <v>118</v>
      </c>
      <c r="C34" s="16" t="s">
        <v>296</v>
      </c>
      <c r="D34" s="17">
        <v>43756</v>
      </c>
      <c r="E34" s="18">
        <v>1705.45</v>
      </c>
      <c r="F34" s="17">
        <v>43760</v>
      </c>
      <c r="G34" s="17">
        <v>43759.364027777781</v>
      </c>
      <c r="H34" s="17">
        <v>43819</v>
      </c>
      <c r="I34" s="42" t="s">
        <v>297</v>
      </c>
      <c r="J34" s="42"/>
      <c r="K34" s="17">
        <v>43809</v>
      </c>
      <c r="L34" s="18">
        <v>1550.41</v>
      </c>
      <c r="M34" s="19">
        <v>60</v>
      </c>
      <c r="N34" s="19">
        <v>-10</v>
      </c>
      <c r="O34" s="18">
        <v>-15504.1</v>
      </c>
    </row>
    <row r="35" spans="1:15" ht="15" customHeight="1">
      <c r="A35" s="15" t="s">
        <v>246</v>
      </c>
      <c r="B35" s="15" t="s">
        <v>21</v>
      </c>
      <c r="C35" s="16" t="s">
        <v>298</v>
      </c>
      <c r="D35" s="17">
        <v>43787</v>
      </c>
      <c r="E35" s="18">
        <v>71.25</v>
      </c>
      <c r="F35" s="17">
        <v>43789</v>
      </c>
      <c r="G35" s="17">
        <v>43788.360196759262</v>
      </c>
      <c r="H35" s="17">
        <v>43848</v>
      </c>
      <c r="I35" s="42" t="s">
        <v>299</v>
      </c>
      <c r="J35" s="42"/>
      <c r="K35" s="17">
        <v>43811</v>
      </c>
      <c r="L35" s="18">
        <v>58.4</v>
      </c>
      <c r="M35" s="19">
        <v>60</v>
      </c>
      <c r="N35" s="19">
        <v>-37</v>
      </c>
      <c r="O35" s="18">
        <v>-2160.8000000000002</v>
      </c>
    </row>
    <row r="36" spans="1:15" ht="15" customHeight="1">
      <c r="A36" s="15" t="s">
        <v>246</v>
      </c>
      <c r="B36" s="15" t="s">
        <v>21</v>
      </c>
      <c r="C36" s="16" t="s">
        <v>300</v>
      </c>
      <c r="D36" s="17">
        <v>43769</v>
      </c>
      <c r="E36" s="18">
        <v>762.26</v>
      </c>
      <c r="F36" s="17">
        <v>43773</v>
      </c>
      <c r="G36" s="17">
        <v>43773.397465277776</v>
      </c>
      <c r="H36" s="17">
        <v>43833</v>
      </c>
      <c r="I36" s="42" t="s">
        <v>299</v>
      </c>
      <c r="J36" s="42"/>
      <c r="K36" s="17">
        <v>43811</v>
      </c>
      <c r="L36" s="18">
        <v>624.79999999999995</v>
      </c>
      <c r="M36" s="19">
        <v>60</v>
      </c>
      <c r="N36" s="19">
        <v>-22</v>
      </c>
      <c r="O36" s="18">
        <v>-13745.6</v>
      </c>
    </row>
    <row r="37" spans="1:15" ht="15" customHeight="1">
      <c r="A37" s="15" t="s">
        <v>246</v>
      </c>
      <c r="B37" s="15" t="s">
        <v>21</v>
      </c>
      <c r="C37" s="16" t="s">
        <v>301</v>
      </c>
      <c r="D37" s="17">
        <v>43787</v>
      </c>
      <c r="E37" s="18">
        <v>325.68</v>
      </c>
      <c r="F37" s="17">
        <v>43789</v>
      </c>
      <c r="G37" s="17">
        <v>43789.365023148152</v>
      </c>
      <c r="H37" s="17">
        <v>43849</v>
      </c>
      <c r="I37" s="42" t="s">
        <v>299</v>
      </c>
      <c r="J37" s="42"/>
      <c r="K37" s="17">
        <v>43811</v>
      </c>
      <c r="L37" s="18">
        <v>266.95</v>
      </c>
      <c r="M37" s="19">
        <v>60</v>
      </c>
      <c r="N37" s="19">
        <v>-38</v>
      </c>
      <c r="O37" s="18">
        <v>-10144.1</v>
      </c>
    </row>
    <row r="38" spans="1:15" ht="15" customHeight="1">
      <c r="A38" s="15" t="s">
        <v>246</v>
      </c>
      <c r="B38" s="15" t="s">
        <v>21</v>
      </c>
      <c r="C38" s="16" t="s">
        <v>302</v>
      </c>
      <c r="D38" s="17">
        <v>43714</v>
      </c>
      <c r="E38" s="18">
        <v>635.62</v>
      </c>
      <c r="F38" s="17">
        <v>43718</v>
      </c>
      <c r="G38" s="17">
        <v>43717.40079861111</v>
      </c>
      <c r="H38" s="17">
        <v>43777</v>
      </c>
      <c r="I38" s="42" t="s">
        <v>299</v>
      </c>
      <c r="J38" s="42"/>
      <c r="K38" s="17">
        <v>43811</v>
      </c>
      <c r="L38" s="18">
        <v>521</v>
      </c>
      <c r="M38" s="19">
        <v>60</v>
      </c>
      <c r="N38" s="19">
        <v>34</v>
      </c>
      <c r="O38" s="18">
        <v>17714</v>
      </c>
    </row>
    <row r="39" spans="1:15" ht="15" customHeight="1">
      <c r="A39" s="15" t="s">
        <v>246</v>
      </c>
      <c r="B39" s="15" t="s">
        <v>21</v>
      </c>
      <c r="C39" s="16" t="s">
        <v>303</v>
      </c>
      <c r="D39" s="17">
        <v>43769</v>
      </c>
      <c r="E39" s="18">
        <v>1679.39</v>
      </c>
      <c r="F39" s="17">
        <v>43773</v>
      </c>
      <c r="G39" s="17">
        <v>43773.397476851853</v>
      </c>
      <c r="H39" s="17">
        <v>43833</v>
      </c>
      <c r="I39" s="42" t="s">
        <v>299</v>
      </c>
      <c r="J39" s="42"/>
      <c r="K39" s="17">
        <v>43811</v>
      </c>
      <c r="L39" s="18">
        <v>1376.55</v>
      </c>
      <c r="M39" s="19">
        <v>60</v>
      </c>
      <c r="N39" s="19">
        <v>-22</v>
      </c>
      <c r="O39" s="18">
        <v>-30284.1</v>
      </c>
    </row>
    <row r="40" spans="1:15" ht="18.95" customHeight="1">
      <c r="A40" s="15" t="s">
        <v>304</v>
      </c>
      <c r="B40" s="15" t="s">
        <v>305</v>
      </c>
      <c r="C40" s="16" t="s">
        <v>306</v>
      </c>
      <c r="D40" s="17">
        <v>43768</v>
      </c>
      <c r="E40" s="18">
        <v>185.38</v>
      </c>
      <c r="F40" s="17">
        <v>43769</v>
      </c>
      <c r="G40" s="17">
        <v>43769.36037037037</v>
      </c>
      <c r="H40" s="17">
        <v>43829</v>
      </c>
      <c r="I40" s="42" t="s">
        <v>307</v>
      </c>
      <c r="J40" s="42"/>
      <c r="K40" s="17">
        <v>43812</v>
      </c>
      <c r="L40" s="18">
        <v>151.94999999999999</v>
      </c>
      <c r="M40" s="19">
        <v>60</v>
      </c>
      <c r="N40" s="19">
        <v>-17</v>
      </c>
      <c r="O40" s="18">
        <v>-2583.15</v>
      </c>
    </row>
    <row r="41" spans="1:15" ht="18.95" customHeight="1">
      <c r="A41" s="15" t="s">
        <v>304</v>
      </c>
      <c r="B41" s="15" t="s">
        <v>305</v>
      </c>
      <c r="C41" s="16" t="s">
        <v>308</v>
      </c>
      <c r="D41" s="17">
        <v>43760</v>
      </c>
      <c r="E41" s="18">
        <v>829.23</v>
      </c>
      <c r="F41" s="17">
        <v>43762</v>
      </c>
      <c r="G41" s="17">
        <v>43761.372604166667</v>
      </c>
      <c r="H41" s="17">
        <v>43821</v>
      </c>
      <c r="I41" s="42" t="s">
        <v>307</v>
      </c>
      <c r="J41" s="42"/>
      <c r="K41" s="17">
        <v>43812</v>
      </c>
      <c r="L41" s="18">
        <v>679.7</v>
      </c>
      <c r="M41" s="19">
        <v>60</v>
      </c>
      <c r="N41" s="19">
        <v>-9</v>
      </c>
      <c r="O41" s="18">
        <v>-6117.3</v>
      </c>
    </row>
    <row r="42" spans="1:15" ht="15" customHeight="1">
      <c r="A42" s="15" t="s">
        <v>309</v>
      </c>
      <c r="B42" s="15" t="s">
        <v>105</v>
      </c>
      <c r="C42" s="16" t="s">
        <v>310</v>
      </c>
      <c r="D42" s="17">
        <v>43769</v>
      </c>
      <c r="E42" s="18">
        <v>251.63</v>
      </c>
      <c r="F42" s="17">
        <v>43776</v>
      </c>
      <c r="G42" s="17">
        <v>43776.367835648147</v>
      </c>
      <c r="H42" s="17">
        <v>43836</v>
      </c>
      <c r="I42" s="42" t="s">
        <v>311</v>
      </c>
      <c r="J42" s="42"/>
      <c r="K42" s="17">
        <v>43815</v>
      </c>
      <c r="L42" s="18">
        <v>206.25</v>
      </c>
      <c r="M42" s="19">
        <v>60</v>
      </c>
      <c r="N42" s="19">
        <v>-21</v>
      </c>
      <c r="O42" s="18">
        <v>-4331.25</v>
      </c>
    </row>
    <row r="43" spans="1:15" ht="15" customHeight="1">
      <c r="A43" s="15" t="s">
        <v>309</v>
      </c>
      <c r="B43" s="15" t="s">
        <v>105</v>
      </c>
      <c r="C43" s="16" t="s">
        <v>312</v>
      </c>
      <c r="D43" s="17">
        <v>43769</v>
      </c>
      <c r="E43" s="18">
        <v>250.95</v>
      </c>
      <c r="F43" s="17">
        <v>43776</v>
      </c>
      <c r="G43" s="17">
        <v>43776.367847222224</v>
      </c>
      <c r="H43" s="17">
        <v>43836</v>
      </c>
      <c r="I43" s="42" t="s">
        <v>311</v>
      </c>
      <c r="J43" s="42"/>
      <c r="K43" s="17">
        <v>43815</v>
      </c>
      <c r="L43" s="18">
        <v>205.7</v>
      </c>
      <c r="M43" s="19">
        <v>60</v>
      </c>
      <c r="N43" s="19">
        <v>-21</v>
      </c>
      <c r="O43" s="18">
        <v>-4319.7</v>
      </c>
    </row>
    <row r="44" spans="1:15" ht="15" customHeight="1">
      <c r="A44" s="15" t="s">
        <v>309</v>
      </c>
      <c r="B44" s="15" t="s">
        <v>105</v>
      </c>
      <c r="C44" s="16" t="s">
        <v>313</v>
      </c>
      <c r="D44" s="17">
        <v>43769</v>
      </c>
      <c r="E44" s="18">
        <v>273.27999999999997</v>
      </c>
      <c r="F44" s="17">
        <v>43776</v>
      </c>
      <c r="G44" s="17">
        <v>43776.367835648147</v>
      </c>
      <c r="H44" s="17">
        <v>43836</v>
      </c>
      <c r="I44" s="42" t="s">
        <v>311</v>
      </c>
      <c r="J44" s="42"/>
      <c r="K44" s="17">
        <v>43815</v>
      </c>
      <c r="L44" s="18">
        <v>224</v>
      </c>
      <c r="M44" s="19">
        <v>60</v>
      </c>
      <c r="N44" s="19">
        <v>-21</v>
      </c>
      <c r="O44" s="18">
        <v>-4704</v>
      </c>
    </row>
    <row r="45" spans="1:15" ht="15" customHeight="1">
      <c r="A45" s="15" t="s">
        <v>314</v>
      </c>
      <c r="B45" s="15" t="s">
        <v>18</v>
      </c>
      <c r="C45" s="16" t="s">
        <v>315</v>
      </c>
      <c r="D45" s="17">
        <v>43713</v>
      </c>
      <c r="E45" s="18">
        <v>794.46</v>
      </c>
      <c r="F45" s="17">
        <v>43718</v>
      </c>
      <c r="G45" s="17">
        <v>43717.665555555555</v>
      </c>
      <c r="H45" s="17">
        <v>43777</v>
      </c>
      <c r="I45" s="42" t="s">
        <v>316</v>
      </c>
      <c r="J45" s="42"/>
      <c r="K45" s="17">
        <v>43742</v>
      </c>
      <c r="L45" s="18">
        <v>651.20000000000005</v>
      </c>
      <c r="M45" s="19">
        <v>60</v>
      </c>
      <c r="N45" s="19">
        <v>-35</v>
      </c>
      <c r="O45" s="18">
        <v>-22792</v>
      </c>
    </row>
    <row r="46" spans="1:15" ht="18.95" customHeight="1">
      <c r="A46" s="15" t="s">
        <v>317</v>
      </c>
      <c r="B46" s="15" t="s">
        <v>318</v>
      </c>
      <c r="C46" s="16" t="s">
        <v>6</v>
      </c>
      <c r="D46" s="17">
        <v>43752</v>
      </c>
      <c r="E46" s="18">
        <v>2256.23</v>
      </c>
      <c r="F46" s="17">
        <v>43754</v>
      </c>
      <c r="G46" s="17">
        <v>43754.359780092593</v>
      </c>
      <c r="H46" s="17">
        <v>43814</v>
      </c>
      <c r="I46" s="42" t="s">
        <v>319</v>
      </c>
      <c r="J46" s="42"/>
      <c r="K46" s="17">
        <v>43760</v>
      </c>
      <c r="L46" s="18">
        <v>2256.23</v>
      </c>
      <c r="M46" s="19">
        <v>60</v>
      </c>
      <c r="N46" s="19">
        <v>-54</v>
      </c>
      <c r="O46" s="18">
        <v>-121836.42</v>
      </c>
    </row>
    <row r="47" spans="1:15" ht="15" customHeight="1">
      <c r="A47" s="15" t="s">
        <v>320</v>
      </c>
      <c r="B47" s="15" t="s">
        <v>321</v>
      </c>
      <c r="C47" s="16" t="s">
        <v>322</v>
      </c>
      <c r="D47" s="17">
        <v>43752</v>
      </c>
      <c r="E47" s="18">
        <v>150</v>
      </c>
      <c r="F47" s="17">
        <v>43768</v>
      </c>
      <c r="G47" s="17">
        <v>43767.378217592595</v>
      </c>
      <c r="H47" s="17">
        <v>43827</v>
      </c>
      <c r="I47" s="42" t="s">
        <v>323</v>
      </c>
      <c r="J47" s="42"/>
      <c r="K47" s="17">
        <v>43801</v>
      </c>
      <c r="L47" s="18">
        <v>150</v>
      </c>
      <c r="M47" s="19">
        <v>60</v>
      </c>
      <c r="N47" s="19">
        <v>-26</v>
      </c>
      <c r="O47" s="18">
        <v>-3900</v>
      </c>
    </row>
    <row r="48" spans="1:15" ht="18.95" customHeight="1">
      <c r="A48" s="15" t="s">
        <v>324</v>
      </c>
      <c r="B48" s="15" t="s">
        <v>325</v>
      </c>
      <c r="C48" s="16" t="s">
        <v>326</v>
      </c>
      <c r="D48" s="17">
        <v>43644</v>
      </c>
      <c r="E48" s="18">
        <v>41933.599999999999</v>
      </c>
      <c r="F48" s="17">
        <v>43669</v>
      </c>
      <c r="G48" s="17">
        <v>43669.351689814815</v>
      </c>
      <c r="H48" s="17">
        <v>43729</v>
      </c>
      <c r="I48" s="42" t="s">
        <v>327</v>
      </c>
      <c r="J48" s="42"/>
      <c r="K48" s="17">
        <v>43812</v>
      </c>
      <c r="L48" s="18">
        <v>34371.800000000003</v>
      </c>
      <c r="M48" s="19">
        <v>60</v>
      </c>
      <c r="N48" s="19">
        <v>83</v>
      </c>
      <c r="O48" s="18">
        <v>2852859.4</v>
      </c>
    </row>
    <row r="49" spans="1:15" ht="18.95" customHeight="1">
      <c r="A49" s="15" t="s">
        <v>328</v>
      </c>
      <c r="B49" s="15" t="s">
        <v>329</v>
      </c>
      <c r="C49" s="16" t="s">
        <v>330</v>
      </c>
      <c r="D49" s="17">
        <v>43629</v>
      </c>
      <c r="E49" s="18">
        <v>4954.72</v>
      </c>
      <c r="F49" s="17">
        <v>43630</v>
      </c>
      <c r="G49" s="17">
        <v>43630.397662037038</v>
      </c>
      <c r="H49" s="17">
        <v>43690</v>
      </c>
      <c r="I49" s="42" t="s">
        <v>331</v>
      </c>
      <c r="J49" s="42"/>
      <c r="K49" s="17">
        <v>43752</v>
      </c>
      <c r="L49" s="18">
        <v>4061.25</v>
      </c>
      <c r="M49" s="19">
        <v>60</v>
      </c>
      <c r="N49" s="19">
        <v>62</v>
      </c>
      <c r="O49" s="18">
        <v>251797.5</v>
      </c>
    </row>
    <row r="50" spans="1:15" ht="15" customHeight="1">
      <c r="A50" s="15" t="s">
        <v>332</v>
      </c>
      <c r="B50" s="15" t="s">
        <v>333</v>
      </c>
      <c r="C50" s="16" t="s">
        <v>334</v>
      </c>
      <c r="D50" s="17">
        <v>43574</v>
      </c>
      <c r="E50" s="18">
        <v>3722.22</v>
      </c>
      <c r="F50" s="17">
        <v>43578</v>
      </c>
      <c r="G50" s="17">
        <v>43578.365185185183</v>
      </c>
      <c r="H50" s="17">
        <v>43638</v>
      </c>
      <c r="I50" s="42" t="s">
        <v>335</v>
      </c>
      <c r="J50" s="42"/>
      <c r="K50" s="17">
        <v>43788</v>
      </c>
      <c r="L50" s="18">
        <v>3051</v>
      </c>
      <c r="M50" s="19">
        <v>60</v>
      </c>
      <c r="N50" s="19">
        <v>150</v>
      </c>
      <c r="O50" s="18">
        <v>457650</v>
      </c>
    </row>
    <row r="51" spans="1:15" ht="15" customHeight="1">
      <c r="A51" s="15" t="s">
        <v>336</v>
      </c>
      <c r="B51" s="15" t="s">
        <v>337</v>
      </c>
      <c r="C51" s="16" t="s">
        <v>338</v>
      </c>
      <c r="D51" s="17">
        <v>43643</v>
      </c>
      <c r="E51" s="18">
        <v>1413.13</v>
      </c>
      <c r="F51" s="17">
        <v>43654</v>
      </c>
      <c r="G51" s="17">
        <v>43654.423576388886</v>
      </c>
      <c r="H51" s="17">
        <v>43714</v>
      </c>
      <c r="I51" s="42" t="s">
        <v>339</v>
      </c>
      <c r="J51" s="42"/>
      <c r="K51" s="17">
        <v>43788</v>
      </c>
      <c r="L51" s="18">
        <v>1158.3</v>
      </c>
      <c r="M51" s="19">
        <v>60</v>
      </c>
      <c r="N51" s="19">
        <v>74</v>
      </c>
      <c r="O51" s="18">
        <v>85714.2</v>
      </c>
    </row>
    <row r="52" spans="1:15" ht="18.95" customHeight="1">
      <c r="A52" s="15" t="s">
        <v>340</v>
      </c>
      <c r="B52" s="15" t="s">
        <v>61</v>
      </c>
      <c r="C52" s="16" t="s">
        <v>341</v>
      </c>
      <c r="D52" s="17">
        <v>43053</v>
      </c>
      <c r="E52" s="18">
        <v>32938.54</v>
      </c>
      <c r="F52" s="17">
        <v>43069</v>
      </c>
      <c r="G52" s="17">
        <v>43070.533773148149</v>
      </c>
      <c r="H52" s="17">
        <v>43130</v>
      </c>
      <c r="I52" s="42" t="s">
        <v>342</v>
      </c>
      <c r="J52" s="42"/>
      <c r="K52" s="17">
        <v>43797</v>
      </c>
      <c r="L52" s="18">
        <v>26998.799999999999</v>
      </c>
      <c r="M52" s="19">
        <v>60</v>
      </c>
      <c r="N52" s="19">
        <v>667</v>
      </c>
      <c r="O52" s="18">
        <v>18008199.600000001</v>
      </c>
    </row>
    <row r="53" spans="1:15" ht="15" customHeight="1">
      <c r="A53" s="15" t="s">
        <v>343</v>
      </c>
      <c r="B53" s="15" t="s">
        <v>130</v>
      </c>
      <c r="C53" s="16" t="s">
        <v>344</v>
      </c>
      <c r="D53" s="17">
        <v>43728</v>
      </c>
      <c r="E53" s="18">
        <v>6079.66</v>
      </c>
      <c r="F53" s="17">
        <v>43731</v>
      </c>
      <c r="G53" s="17">
        <v>43728.362500000003</v>
      </c>
      <c r="H53" s="17">
        <v>43788</v>
      </c>
      <c r="I53" s="42" t="s">
        <v>345</v>
      </c>
      <c r="J53" s="42"/>
      <c r="K53" s="17">
        <v>43756</v>
      </c>
      <c r="L53" s="18">
        <v>4983.33</v>
      </c>
      <c r="M53" s="19">
        <v>60</v>
      </c>
      <c r="N53" s="19">
        <v>-32</v>
      </c>
      <c r="O53" s="18">
        <v>-159466.56</v>
      </c>
    </row>
    <row r="54" spans="1:15" ht="15" customHeight="1">
      <c r="A54" s="15" t="s">
        <v>346</v>
      </c>
      <c r="B54" s="15" t="s">
        <v>91</v>
      </c>
      <c r="C54" s="16" t="s">
        <v>347</v>
      </c>
      <c r="D54" s="17">
        <v>43748</v>
      </c>
      <c r="E54" s="18">
        <v>258.64</v>
      </c>
      <c r="F54" s="17">
        <v>43752</v>
      </c>
      <c r="G54" s="17">
        <v>43752.35361111111</v>
      </c>
      <c r="H54" s="17">
        <v>43812</v>
      </c>
      <c r="I54" s="42" t="s">
        <v>348</v>
      </c>
      <c r="J54" s="42"/>
      <c r="K54" s="17">
        <v>43773</v>
      </c>
      <c r="L54" s="18">
        <v>212</v>
      </c>
      <c r="M54" s="19">
        <v>60</v>
      </c>
      <c r="N54" s="19">
        <v>-39</v>
      </c>
      <c r="O54" s="18">
        <v>-8268</v>
      </c>
    </row>
    <row r="55" spans="1:15" ht="18.95" customHeight="1">
      <c r="A55" s="15" t="s">
        <v>349</v>
      </c>
      <c r="B55" s="15" t="s">
        <v>350</v>
      </c>
      <c r="C55" s="16" t="s">
        <v>351</v>
      </c>
      <c r="D55" s="17">
        <v>43656</v>
      </c>
      <c r="E55" s="18">
        <v>123927.6</v>
      </c>
      <c r="F55" s="17">
        <v>43658</v>
      </c>
      <c r="G55" s="17">
        <v>43657.353159722225</v>
      </c>
      <c r="H55" s="17">
        <v>43717</v>
      </c>
      <c r="I55" s="42" t="s">
        <v>352</v>
      </c>
      <c r="J55" s="42"/>
      <c r="K55" s="17">
        <v>43801</v>
      </c>
      <c r="L55" s="18">
        <v>101580</v>
      </c>
      <c r="M55" s="19">
        <v>60</v>
      </c>
      <c r="N55" s="19">
        <v>84</v>
      </c>
      <c r="O55" s="18">
        <v>8532720</v>
      </c>
    </row>
    <row r="56" spans="1:15" ht="15" customHeight="1">
      <c r="A56" s="15" t="s">
        <v>353</v>
      </c>
      <c r="B56" s="15" t="s">
        <v>354</v>
      </c>
      <c r="C56" s="16" t="s">
        <v>355</v>
      </c>
      <c r="D56" s="17">
        <v>43678</v>
      </c>
      <c r="E56" s="18">
        <v>41835.83</v>
      </c>
      <c r="F56" s="17">
        <v>43682</v>
      </c>
      <c r="G56" s="17">
        <v>43679.361678240741</v>
      </c>
      <c r="H56" s="17">
        <v>43739</v>
      </c>
      <c r="I56" s="42" t="s">
        <v>356</v>
      </c>
      <c r="J56" s="42"/>
      <c r="K56" s="17">
        <v>43804</v>
      </c>
      <c r="L56" s="18">
        <v>34291.660000000003</v>
      </c>
      <c r="M56" s="19">
        <v>60</v>
      </c>
      <c r="N56" s="19">
        <v>65</v>
      </c>
      <c r="O56" s="18">
        <v>2228957.9</v>
      </c>
    </row>
    <row r="57" spans="1:15" ht="15" customHeight="1">
      <c r="A57" s="15" t="s">
        <v>357</v>
      </c>
      <c r="B57" s="15" t="s">
        <v>82</v>
      </c>
      <c r="C57" s="16" t="s">
        <v>358</v>
      </c>
      <c r="D57" s="17">
        <v>43801</v>
      </c>
      <c r="E57" s="18">
        <v>2564.11</v>
      </c>
      <c r="F57" s="17">
        <v>43803</v>
      </c>
      <c r="G57" s="17">
        <v>43801.367835648147</v>
      </c>
      <c r="H57" s="17">
        <v>43861</v>
      </c>
      <c r="I57" s="42" t="s">
        <v>359</v>
      </c>
      <c r="J57" s="42"/>
      <c r="K57" s="17">
        <v>43817</v>
      </c>
      <c r="L57" s="18">
        <v>2564.11</v>
      </c>
      <c r="M57" s="19">
        <v>60</v>
      </c>
      <c r="N57" s="19">
        <v>-44</v>
      </c>
      <c r="O57" s="18">
        <v>-112820.84</v>
      </c>
    </row>
    <row r="58" spans="1:15" ht="15" customHeight="1">
      <c r="A58" s="15" t="s">
        <v>357</v>
      </c>
      <c r="B58" s="15" t="s">
        <v>82</v>
      </c>
      <c r="C58" s="16" t="s">
        <v>358</v>
      </c>
      <c r="D58" s="17">
        <v>43801</v>
      </c>
      <c r="E58" s="18">
        <v>102.56</v>
      </c>
      <c r="F58" s="17">
        <v>43803</v>
      </c>
      <c r="G58" s="17">
        <v>43801.367835648147</v>
      </c>
      <c r="H58" s="17">
        <v>43861</v>
      </c>
      <c r="I58" s="42" t="s">
        <v>359</v>
      </c>
      <c r="J58" s="42"/>
      <c r="K58" s="17">
        <v>43817</v>
      </c>
      <c r="L58" s="18">
        <v>102.56</v>
      </c>
      <c r="M58" s="19">
        <v>60</v>
      </c>
      <c r="N58" s="19">
        <v>-44</v>
      </c>
      <c r="O58" s="18">
        <v>-4512.6400000000003</v>
      </c>
    </row>
    <row r="59" spans="1:15" ht="18.95" customHeight="1">
      <c r="A59" s="15" t="s">
        <v>360</v>
      </c>
      <c r="B59" s="15" t="s">
        <v>116</v>
      </c>
      <c r="C59" s="16" t="s">
        <v>361</v>
      </c>
      <c r="D59" s="17">
        <v>43802</v>
      </c>
      <c r="E59" s="18">
        <v>2000</v>
      </c>
      <c r="F59" s="17">
        <v>43804</v>
      </c>
      <c r="G59" s="17">
        <v>43804.3671875</v>
      </c>
      <c r="H59" s="17">
        <v>43864</v>
      </c>
      <c r="I59" s="42" t="s">
        <v>362</v>
      </c>
      <c r="J59" s="42"/>
      <c r="K59" s="17">
        <v>43817</v>
      </c>
      <c r="L59" s="18">
        <v>2000</v>
      </c>
      <c r="M59" s="19">
        <v>60</v>
      </c>
      <c r="N59" s="19">
        <v>-47</v>
      </c>
      <c r="O59" s="18">
        <v>-94000</v>
      </c>
    </row>
    <row r="60" spans="1:15" ht="18.95" customHeight="1">
      <c r="A60" s="15" t="s">
        <v>363</v>
      </c>
      <c r="B60" s="15" t="s">
        <v>63</v>
      </c>
      <c r="C60" s="16" t="s">
        <v>101</v>
      </c>
      <c r="D60" s="17">
        <v>43726</v>
      </c>
      <c r="E60" s="18">
        <v>1250</v>
      </c>
      <c r="F60" s="17">
        <v>43728</v>
      </c>
      <c r="G60" s="17">
        <v>43728.361192129632</v>
      </c>
      <c r="H60" s="17">
        <v>43788</v>
      </c>
      <c r="I60" s="42" t="s">
        <v>364</v>
      </c>
      <c r="J60" s="42"/>
      <c r="K60" s="17">
        <v>43740</v>
      </c>
      <c r="L60" s="18">
        <v>1250</v>
      </c>
      <c r="M60" s="19">
        <v>60</v>
      </c>
      <c r="N60" s="19">
        <v>-48</v>
      </c>
      <c r="O60" s="18">
        <v>-60000</v>
      </c>
    </row>
    <row r="61" spans="1:15" ht="15" customHeight="1">
      <c r="A61" s="15" t="s">
        <v>365</v>
      </c>
      <c r="B61" s="15" t="s">
        <v>366</v>
      </c>
      <c r="C61" s="16" t="s">
        <v>263</v>
      </c>
      <c r="D61" s="17">
        <v>43726</v>
      </c>
      <c r="E61" s="18">
        <v>50325</v>
      </c>
      <c r="F61" s="17">
        <v>43741</v>
      </c>
      <c r="G61" s="17">
        <v>43733.694363425922</v>
      </c>
      <c r="H61" s="17">
        <v>43793</v>
      </c>
      <c r="I61" s="42" t="s">
        <v>367</v>
      </c>
      <c r="J61" s="42"/>
      <c r="K61" s="17">
        <v>43753</v>
      </c>
      <c r="L61" s="18">
        <v>41250</v>
      </c>
      <c r="M61" s="19">
        <v>60</v>
      </c>
      <c r="N61" s="19">
        <v>-40</v>
      </c>
      <c r="O61" s="18">
        <v>-1650000</v>
      </c>
    </row>
    <row r="62" spans="1:15" ht="15" customHeight="1">
      <c r="A62" s="15" t="s">
        <v>365</v>
      </c>
      <c r="B62" s="15" t="s">
        <v>366</v>
      </c>
      <c r="C62" s="16" t="s">
        <v>147</v>
      </c>
      <c r="D62" s="17">
        <v>43726</v>
      </c>
      <c r="E62" s="18">
        <v>7027.2</v>
      </c>
      <c r="F62" s="17">
        <v>43741</v>
      </c>
      <c r="G62" s="17">
        <v>43733.694432870368</v>
      </c>
      <c r="H62" s="17">
        <v>43793</v>
      </c>
      <c r="I62" s="42" t="s">
        <v>367</v>
      </c>
      <c r="J62" s="42"/>
      <c r="K62" s="17">
        <v>43753</v>
      </c>
      <c r="L62" s="18">
        <v>5760</v>
      </c>
      <c r="M62" s="19">
        <v>60</v>
      </c>
      <c r="N62" s="19">
        <v>-40</v>
      </c>
      <c r="O62" s="18">
        <v>-230400</v>
      </c>
    </row>
    <row r="63" spans="1:15" ht="18.95" customHeight="1">
      <c r="A63" s="15" t="s">
        <v>368</v>
      </c>
      <c r="B63" s="15" t="s">
        <v>369</v>
      </c>
      <c r="C63" s="16" t="s">
        <v>7</v>
      </c>
      <c r="D63" s="17">
        <v>43740</v>
      </c>
      <c r="E63" s="18">
        <v>1396.37</v>
      </c>
      <c r="F63" s="17">
        <v>43742</v>
      </c>
      <c r="G63" s="17">
        <v>43741.363009259258</v>
      </c>
      <c r="H63" s="17">
        <v>43801</v>
      </c>
      <c r="I63" s="42" t="s">
        <v>370</v>
      </c>
      <c r="J63" s="42"/>
      <c r="K63" s="17">
        <v>43753</v>
      </c>
      <c r="L63" s="18">
        <v>1396.37</v>
      </c>
      <c r="M63" s="19">
        <v>60</v>
      </c>
      <c r="N63" s="19">
        <v>-48</v>
      </c>
      <c r="O63" s="18">
        <v>-67025.759999999995</v>
      </c>
    </row>
    <row r="64" spans="1:15" ht="15" customHeight="1">
      <c r="A64" s="15" t="s">
        <v>371</v>
      </c>
      <c r="B64" s="15" t="s">
        <v>27</v>
      </c>
      <c r="C64" s="16" t="s">
        <v>372</v>
      </c>
      <c r="D64" s="17">
        <v>43704</v>
      </c>
      <c r="E64" s="18">
        <v>4155.3</v>
      </c>
      <c r="F64" s="17">
        <v>43706</v>
      </c>
      <c r="G64" s="17">
        <v>43706.37263888889</v>
      </c>
      <c r="H64" s="17">
        <v>43766</v>
      </c>
      <c r="I64" s="42" t="s">
        <v>373</v>
      </c>
      <c r="J64" s="42"/>
      <c r="K64" s="17">
        <v>43754</v>
      </c>
      <c r="L64" s="18">
        <v>4155.3</v>
      </c>
      <c r="M64" s="19">
        <v>60</v>
      </c>
      <c r="N64" s="19">
        <v>-12</v>
      </c>
      <c r="O64" s="18">
        <v>-49863.6</v>
      </c>
    </row>
    <row r="65" spans="1:15" ht="15" customHeight="1">
      <c r="A65" s="15" t="s">
        <v>371</v>
      </c>
      <c r="B65" s="15" t="s">
        <v>27</v>
      </c>
      <c r="C65" s="16" t="s">
        <v>374</v>
      </c>
      <c r="D65" s="17">
        <v>43711</v>
      </c>
      <c r="E65" s="18">
        <v>8472.2900000000009</v>
      </c>
      <c r="F65" s="17">
        <v>43712</v>
      </c>
      <c r="G65" s="17">
        <v>43713.367800925924</v>
      </c>
      <c r="H65" s="17">
        <v>43773</v>
      </c>
      <c r="I65" s="42" t="s">
        <v>373</v>
      </c>
      <c r="J65" s="42"/>
      <c r="K65" s="17">
        <v>43754</v>
      </c>
      <c r="L65" s="18">
        <v>6944.5</v>
      </c>
      <c r="M65" s="19">
        <v>60</v>
      </c>
      <c r="N65" s="19">
        <v>-19</v>
      </c>
      <c r="O65" s="18">
        <v>-131945.5</v>
      </c>
    </row>
    <row r="66" spans="1:15" ht="15" customHeight="1">
      <c r="A66" s="15" t="s">
        <v>346</v>
      </c>
      <c r="B66" s="15" t="s">
        <v>91</v>
      </c>
      <c r="C66" s="16" t="s">
        <v>375</v>
      </c>
      <c r="D66" s="17">
        <v>43718</v>
      </c>
      <c r="E66" s="18">
        <v>246.44</v>
      </c>
      <c r="F66" s="17">
        <v>43724</v>
      </c>
      <c r="G66" s="17">
        <v>43724.369189814817</v>
      </c>
      <c r="H66" s="17">
        <v>43784</v>
      </c>
      <c r="I66" s="42" t="s">
        <v>376</v>
      </c>
      <c r="J66" s="42"/>
      <c r="K66" s="17">
        <v>43755</v>
      </c>
      <c r="L66" s="18">
        <v>202</v>
      </c>
      <c r="M66" s="19">
        <v>60</v>
      </c>
      <c r="N66" s="19">
        <v>-29</v>
      </c>
      <c r="O66" s="18">
        <v>-5858</v>
      </c>
    </row>
    <row r="67" spans="1:15" ht="15" customHeight="1">
      <c r="A67" s="15" t="s">
        <v>346</v>
      </c>
      <c r="B67" s="15" t="s">
        <v>91</v>
      </c>
      <c r="C67" s="16" t="s">
        <v>377</v>
      </c>
      <c r="D67" s="17">
        <v>43732</v>
      </c>
      <c r="E67" s="18">
        <v>200.08</v>
      </c>
      <c r="F67" s="17">
        <v>43741</v>
      </c>
      <c r="G67" s="17">
        <v>43740.703599537039</v>
      </c>
      <c r="H67" s="17">
        <v>43800</v>
      </c>
      <c r="I67" s="42" t="s">
        <v>376</v>
      </c>
      <c r="J67" s="42"/>
      <c r="K67" s="17">
        <v>43755</v>
      </c>
      <c r="L67" s="18">
        <v>164</v>
      </c>
      <c r="M67" s="19">
        <v>60</v>
      </c>
      <c r="N67" s="19">
        <v>-45</v>
      </c>
      <c r="O67" s="18">
        <v>-7380</v>
      </c>
    </row>
    <row r="68" spans="1:15" ht="15" customHeight="1">
      <c r="A68" s="15" t="s">
        <v>346</v>
      </c>
      <c r="B68" s="15" t="s">
        <v>91</v>
      </c>
      <c r="C68" s="16" t="s">
        <v>378</v>
      </c>
      <c r="D68" s="17">
        <v>43732</v>
      </c>
      <c r="E68" s="18">
        <v>610</v>
      </c>
      <c r="F68" s="17">
        <v>43741</v>
      </c>
      <c r="G68" s="17">
        <v>43740.703599537039</v>
      </c>
      <c r="H68" s="17">
        <v>43800</v>
      </c>
      <c r="I68" s="42" t="s">
        <v>376</v>
      </c>
      <c r="J68" s="42"/>
      <c r="K68" s="17">
        <v>43755</v>
      </c>
      <c r="L68" s="18">
        <v>500</v>
      </c>
      <c r="M68" s="19">
        <v>60</v>
      </c>
      <c r="N68" s="19">
        <v>-45</v>
      </c>
      <c r="O68" s="18">
        <v>-22500</v>
      </c>
    </row>
    <row r="69" spans="1:15" ht="15" customHeight="1">
      <c r="A69" s="15" t="s">
        <v>379</v>
      </c>
      <c r="B69" s="15" t="s">
        <v>140</v>
      </c>
      <c r="C69" s="16" t="s">
        <v>165</v>
      </c>
      <c r="D69" s="17">
        <v>43728</v>
      </c>
      <c r="E69" s="18">
        <v>4880</v>
      </c>
      <c r="F69" s="17">
        <v>43731</v>
      </c>
      <c r="G69" s="17">
        <v>43731.450775462959</v>
      </c>
      <c r="H69" s="17">
        <v>43791</v>
      </c>
      <c r="I69" s="42" t="s">
        <v>380</v>
      </c>
      <c r="J69" s="42"/>
      <c r="K69" s="17">
        <v>43761</v>
      </c>
      <c r="L69" s="18">
        <v>4000</v>
      </c>
      <c r="M69" s="19">
        <v>60</v>
      </c>
      <c r="N69" s="19">
        <v>-30</v>
      </c>
      <c r="O69" s="18">
        <v>-120000</v>
      </c>
    </row>
    <row r="70" spans="1:15" ht="18.95" customHeight="1">
      <c r="A70" s="15" t="s">
        <v>381</v>
      </c>
      <c r="B70" s="15" t="s">
        <v>382</v>
      </c>
      <c r="C70" s="16" t="s">
        <v>383</v>
      </c>
      <c r="D70" s="17">
        <v>43707</v>
      </c>
      <c r="E70" s="18">
        <v>5912.46</v>
      </c>
      <c r="F70" s="17">
        <v>43731</v>
      </c>
      <c r="G70" s="17"/>
      <c r="H70" s="17">
        <v>43767</v>
      </c>
      <c r="I70" s="42" t="s">
        <v>384</v>
      </c>
      <c r="J70" s="42"/>
      <c r="K70" s="17">
        <v>43768</v>
      </c>
      <c r="L70" s="18">
        <v>5912.46</v>
      </c>
      <c r="M70" s="19">
        <v>60</v>
      </c>
      <c r="N70" s="19">
        <v>1</v>
      </c>
      <c r="O70" s="18">
        <v>5912.46</v>
      </c>
    </row>
    <row r="71" spans="1:15" ht="18.95" customHeight="1">
      <c r="A71" s="15" t="s">
        <v>385</v>
      </c>
      <c r="B71" s="15" t="s">
        <v>188</v>
      </c>
      <c r="C71" s="16" t="s">
        <v>386</v>
      </c>
      <c r="D71" s="17">
        <v>43564</v>
      </c>
      <c r="E71" s="18">
        <v>29.28</v>
      </c>
      <c r="F71" s="17">
        <v>43572</v>
      </c>
      <c r="G71" s="17">
        <v>43570.361539351848</v>
      </c>
      <c r="H71" s="17">
        <v>43630</v>
      </c>
      <c r="I71" s="42" t="s">
        <v>387</v>
      </c>
      <c r="J71" s="42"/>
      <c r="K71" s="17">
        <v>43756</v>
      </c>
      <c r="L71" s="18">
        <v>29.28</v>
      </c>
      <c r="M71" s="19">
        <v>60</v>
      </c>
      <c r="N71" s="19">
        <v>126</v>
      </c>
      <c r="O71" s="18">
        <v>3689.28</v>
      </c>
    </row>
    <row r="72" spans="1:15" ht="18.95" customHeight="1">
      <c r="A72" s="15" t="s">
        <v>233</v>
      </c>
      <c r="B72" s="15" t="s">
        <v>62</v>
      </c>
      <c r="C72" s="16" t="s">
        <v>388</v>
      </c>
      <c r="D72" s="17">
        <v>43747</v>
      </c>
      <c r="E72" s="18">
        <v>4880</v>
      </c>
      <c r="F72" s="17">
        <v>43752</v>
      </c>
      <c r="G72" s="17">
        <v>43749.367326388892</v>
      </c>
      <c r="H72" s="17">
        <v>43809</v>
      </c>
      <c r="I72" s="42" t="s">
        <v>389</v>
      </c>
      <c r="J72" s="42"/>
      <c r="K72" s="17">
        <v>43783</v>
      </c>
      <c r="L72" s="18">
        <v>4880</v>
      </c>
      <c r="M72" s="19">
        <v>60</v>
      </c>
      <c r="N72" s="19">
        <v>-26</v>
      </c>
      <c r="O72" s="18">
        <v>-126880</v>
      </c>
    </row>
    <row r="73" spans="1:15" ht="18.95" customHeight="1">
      <c r="A73" s="15" t="s">
        <v>363</v>
      </c>
      <c r="B73" s="15" t="s">
        <v>63</v>
      </c>
      <c r="C73" s="16" t="s">
        <v>263</v>
      </c>
      <c r="D73" s="17">
        <v>43780</v>
      </c>
      <c r="E73" s="18">
        <v>2500</v>
      </c>
      <c r="F73" s="17">
        <v>43787</v>
      </c>
      <c r="G73" s="17">
        <v>43784.352141203701</v>
      </c>
      <c r="H73" s="17">
        <v>43844</v>
      </c>
      <c r="I73" s="42" t="s">
        <v>390</v>
      </c>
      <c r="J73" s="42"/>
      <c r="K73" s="17">
        <v>43790</v>
      </c>
      <c r="L73" s="18">
        <v>2500</v>
      </c>
      <c r="M73" s="19">
        <v>60</v>
      </c>
      <c r="N73" s="19">
        <v>-54</v>
      </c>
      <c r="O73" s="18">
        <v>-135000</v>
      </c>
    </row>
    <row r="74" spans="1:15" ht="15" customHeight="1">
      <c r="A74" s="15" t="s">
        <v>391</v>
      </c>
      <c r="B74" s="15" t="s">
        <v>104</v>
      </c>
      <c r="C74" s="16" t="s">
        <v>392</v>
      </c>
      <c r="D74" s="17">
        <v>43776</v>
      </c>
      <c r="E74" s="18">
        <v>610</v>
      </c>
      <c r="F74" s="17">
        <v>43782</v>
      </c>
      <c r="G74" s="17">
        <v>43782.373773148145</v>
      </c>
      <c r="H74" s="17">
        <v>43842</v>
      </c>
      <c r="I74" s="42" t="s">
        <v>393</v>
      </c>
      <c r="J74" s="42"/>
      <c r="K74" s="17">
        <v>43815</v>
      </c>
      <c r="L74" s="18">
        <v>500</v>
      </c>
      <c r="M74" s="19">
        <v>60</v>
      </c>
      <c r="N74" s="19">
        <v>-27</v>
      </c>
      <c r="O74" s="18">
        <v>-13500</v>
      </c>
    </row>
    <row r="75" spans="1:15" ht="15" customHeight="1">
      <c r="A75" s="15" t="s">
        <v>394</v>
      </c>
      <c r="B75" s="15" t="s">
        <v>395</v>
      </c>
      <c r="C75" s="16" t="s">
        <v>396</v>
      </c>
      <c r="D75" s="17">
        <v>43277</v>
      </c>
      <c r="E75" s="18">
        <v>45706.63</v>
      </c>
      <c r="F75" s="17">
        <v>43307</v>
      </c>
      <c r="G75" s="17">
        <v>43283.368032407408</v>
      </c>
      <c r="H75" s="17">
        <v>43343</v>
      </c>
      <c r="I75" s="42" t="s">
        <v>397</v>
      </c>
      <c r="J75" s="42"/>
      <c r="K75" s="17">
        <v>43797</v>
      </c>
      <c r="L75" s="18">
        <v>37464.449999999997</v>
      </c>
      <c r="M75" s="19">
        <v>60</v>
      </c>
      <c r="N75" s="19">
        <v>454</v>
      </c>
      <c r="O75" s="18">
        <v>17008860.300000001</v>
      </c>
    </row>
    <row r="76" spans="1:15" ht="15" customHeight="1">
      <c r="A76" s="15" t="s">
        <v>394</v>
      </c>
      <c r="B76" s="15" t="s">
        <v>395</v>
      </c>
      <c r="C76" s="16" t="s">
        <v>398</v>
      </c>
      <c r="D76" s="17">
        <v>43279</v>
      </c>
      <c r="E76" s="18">
        <v>854</v>
      </c>
      <c r="F76" s="17">
        <v>43307</v>
      </c>
      <c r="G76" s="17">
        <v>43283.368252314816</v>
      </c>
      <c r="H76" s="17">
        <v>43343</v>
      </c>
      <c r="I76" s="42" t="s">
        <v>397</v>
      </c>
      <c r="J76" s="42"/>
      <c r="K76" s="17">
        <v>43797</v>
      </c>
      <c r="L76" s="18">
        <v>700</v>
      </c>
      <c r="M76" s="19">
        <v>60</v>
      </c>
      <c r="N76" s="19">
        <v>454</v>
      </c>
      <c r="O76" s="18">
        <v>317800</v>
      </c>
    </row>
    <row r="77" spans="1:15" ht="18.95" customHeight="1">
      <c r="A77" s="15" t="s">
        <v>399</v>
      </c>
      <c r="B77" s="15" t="s">
        <v>400</v>
      </c>
      <c r="C77" s="16" t="s">
        <v>1</v>
      </c>
      <c r="D77" s="17">
        <v>43637</v>
      </c>
      <c r="E77" s="18">
        <v>800</v>
      </c>
      <c r="F77" s="17">
        <v>43728</v>
      </c>
      <c r="G77" s="17"/>
      <c r="H77" s="17">
        <v>43697</v>
      </c>
      <c r="I77" s="42" t="s">
        <v>401</v>
      </c>
      <c r="J77" s="42"/>
      <c r="K77" s="17">
        <v>43741</v>
      </c>
      <c r="L77" s="18">
        <v>800</v>
      </c>
      <c r="M77" s="19">
        <v>60</v>
      </c>
      <c r="N77" s="19">
        <v>44</v>
      </c>
      <c r="O77" s="18">
        <v>35200</v>
      </c>
    </row>
    <row r="78" spans="1:15" ht="15" customHeight="1">
      <c r="A78" s="15" t="s">
        <v>314</v>
      </c>
      <c r="B78" s="15" t="s">
        <v>18</v>
      </c>
      <c r="C78" s="16" t="s">
        <v>402</v>
      </c>
      <c r="D78" s="17">
        <v>43517</v>
      </c>
      <c r="E78" s="18">
        <v>1046.3599999999999</v>
      </c>
      <c r="F78" s="17">
        <v>43521</v>
      </c>
      <c r="G78" s="17">
        <v>43521.352638888886</v>
      </c>
      <c r="H78" s="17">
        <v>43581</v>
      </c>
      <c r="I78" s="42" t="s">
        <v>403</v>
      </c>
      <c r="J78" s="42"/>
      <c r="K78" s="17">
        <v>43762</v>
      </c>
      <c r="L78" s="18">
        <v>857.67</v>
      </c>
      <c r="M78" s="19">
        <v>60</v>
      </c>
      <c r="N78" s="19">
        <v>181</v>
      </c>
      <c r="O78" s="18">
        <v>155238.26999999999</v>
      </c>
    </row>
    <row r="79" spans="1:15" ht="18.95" customHeight="1">
      <c r="A79" s="15" t="s">
        <v>268</v>
      </c>
      <c r="B79" s="15" t="s">
        <v>269</v>
      </c>
      <c r="C79" s="16" t="s">
        <v>11</v>
      </c>
      <c r="D79" s="17">
        <v>43773</v>
      </c>
      <c r="E79" s="18">
        <v>2720</v>
      </c>
      <c r="F79" s="17">
        <v>43774</v>
      </c>
      <c r="G79" s="17">
        <v>43774.368715277778</v>
      </c>
      <c r="H79" s="17">
        <v>43834</v>
      </c>
      <c r="I79" s="42" t="s">
        <v>404</v>
      </c>
      <c r="J79" s="42"/>
      <c r="K79" s="17">
        <v>43782</v>
      </c>
      <c r="L79" s="18">
        <v>2720</v>
      </c>
      <c r="M79" s="19">
        <v>60</v>
      </c>
      <c r="N79" s="19">
        <v>-52</v>
      </c>
      <c r="O79" s="18">
        <v>-141440</v>
      </c>
    </row>
    <row r="80" spans="1:15" ht="18.95" customHeight="1">
      <c r="A80" s="15" t="s">
        <v>405</v>
      </c>
      <c r="B80" s="15" t="s">
        <v>406</v>
      </c>
      <c r="C80" s="16" t="s">
        <v>407</v>
      </c>
      <c r="D80" s="17">
        <v>43573</v>
      </c>
      <c r="E80" s="18">
        <v>834</v>
      </c>
      <c r="F80" s="17">
        <v>43579</v>
      </c>
      <c r="G80" s="17">
        <v>43578.364548611113</v>
      </c>
      <c r="H80" s="17">
        <v>43638</v>
      </c>
      <c r="I80" s="42" t="s">
        <v>408</v>
      </c>
      <c r="J80" s="42"/>
      <c r="K80" s="17">
        <v>43790</v>
      </c>
      <c r="L80" s="18">
        <v>834</v>
      </c>
      <c r="M80" s="19">
        <v>60</v>
      </c>
      <c r="N80" s="19">
        <v>152</v>
      </c>
      <c r="O80" s="18">
        <v>126768</v>
      </c>
    </row>
    <row r="81" spans="1:15" ht="15" customHeight="1">
      <c r="A81" s="15" t="s">
        <v>405</v>
      </c>
      <c r="B81" s="15" t="s">
        <v>406</v>
      </c>
      <c r="C81" s="16" t="s">
        <v>409</v>
      </c>
      <c r="D81" s="17">
        <v>43602</v>
      </c>
      <c r="E81" s="18">
        <v>152</v>
      </c>
      <c r="F81" s="17">
        <v>43608</v>
      </c>
      <c r="G81" s="17">
        <v>43605.713784722226</v>
      </c>
      <c r="H81" s="17">
        <v>43665</v>
      </c>
      <c r="I81" s="42" t="s">
        <v>408</v>
      </c>
      <c r="J81" s="42"/>
      <c r="K81" s="17">
        <v>43790</v>
      </c>
      <c r="L81" s="18">
        <v>152</v>
      </c>
      <c r="M81" s="19">
        <v>60</v>
      </c>
      <c r="N81" s="19">
        <v>125</v>
      </c>
      <c r="O81" s="18">
        <v>19000</v>
      </c>
    </row>
    <row r="82" spans="1:15" ht="15" customHeight="1">
      <c r="A82" s="15" t="s">
        <v>410</v>
      </c>
      <c r="B82" s="15" t="s">
        <v>411</v>
      </c>
      <c r="C82" s="16" t="s">
        <v>412</v>
      </c>
      <c r="D82" s="17">
        <v>43768</v>
      </c>
      <c r="E82" s="18">
        <v>7320</v>
      </c>
      <c r="F82" s="17">
        <v>43769</v>
      </c>
      <c r="G82" s="17">
        <v>43769.360405092593</v>
      </c>
      <c r="H82" s="17">
        <v>43829</v>
      </c>
      <c r="I82" s="42" t="s">
        <v>413</v>
      </c>
      <c r="J82" s="42"/>
      <c r="K82" s="17">
        <v>43802</v>
      </c>
      <c r="L82" s="18">
        <v>6000</v>
      </c>
      <c r="M82" s="19">
        <v>60</v>
      </c>
      <c r="N82" s="19">
        <v>-27</v>
      </c>
      <c r="O82" s="18">
        <v>-162000</v>
      </c>
    </row>
    <row r="83" spans="1:15" ht="18.95" customHeight="1">
      <c r="A83" s="15" t="s">
        <v>271</v>
      </c>
      <c r="B83" s="15" t="s">
        <v>36</v>
      </c>
      <c r="C83" s="16" t="s">
        <v>414</v>
      </c>
      <c r="D83" s="17">
        <v>43738</v>
      </c>
      <c r="E83" s="18">
        <v>196.64</v>
      </c>
      <c r="F83" s="17">
        <v>43746</v>
      </c>
      <c r="G83" s="17">
        <v>43746.370462962965</v>
      </c>
      <c r="H83" s="17">
        <v>43806</v>
      </c>
      <c r="I83" s="42" t="s">
        <v>415</v>
      </c>
      <c r="J83" s="42"/>
      <c r="K83" s="17">
        <v>43803</v>
      </c>
      <c r="L83" s="18">
        <v>161.18</v>
      </c>
      <c r="M83" s="19">
        <v>60</v>
      </c>
      <c r="N83" s="19">
        <v>-3</v>
      </c>
      <c r="O83" s="18">
        <v>-483.54</v>
      </c>
    </row>
    <row r="84" spans="1:15" ht="18.95" customHeight="1">
      <c r="A84" s="15" t="s">
        <v>271</v>
      </c>
      <c r="B84" s="15" t="s">
        <v>36</v>
      </c>
      <c r="C84" s="16" t="s">
        <v>414</v>
      </c>
      <c r="D84" s="17">
        <v>43738</v>
      </c>
      <c r="E84" s="18">
        <v>1242.73</v>
      </c>
      <c r="F84" s="17">
        <v>43746</v>
      </c>
      <c r="G84" s="17">
        <v>43746.370462962965</v>
      </c>
      <c r="H84" s="17">
        <v>43806</v>
      </c>
      <c r="I84" s="42" t="s">
        <v>415</v>
      </c>
      <c r="J84" s="42"/>
      <c r="K84" s="17">
        <v>43803</v>
      </c>
      <c r="L84" s="18">
        <v>1129.75</v>
      </c>
      <c r="M84" s="19">
        <v>60</v>
      </c>
      <c r="N84" s="19">
        <v>-3</v>
      </c>
      <c r="O84" s="18">
        <v>-3389.25</v>
      </c>
    </row>
    <row r="85" spans="1:15" ht="15" customHeight="1">
      <c r="A85" s="15" t="s">
        <v>416</v>
      </c>
      <c r="B85" s="15" t="s">
        <v>417</v>
      </c>
      <c r="C85" s="16" t="s">
        <v>101</v>
      </c>
      <c r="D85" s="17">
        <v>43747</v>
      </c>
      <c r="E85" s="18">
        <v>784.46</v>
      </c>
      <c r="F85" s="17">
        <v>43755</v>
      </c>
      <c r="G85" s="17">
        <v>43755.369699074072</v>
      </c>
      <c r="H85" s="17">
        <v>43815</v>
      </c>
      <c r="I85" s="42" t="s">
        <v>418</v>
      </c>
      <c r="J85" s="42"/>
      <c r="K85" s="17">
        <v>43811</v>
      </c>
      <c r="L85" s="18">
        <v>643</v>
      </c>
      <c r="M85" s="19">
        <v>60</v>
      </c>
      <c r="N85" s="19">
        <v>-4</v>
      </c>
      <c r="O85" s="18">
        <v>-2572</v>
      </c>
    </row>
    <row r="86" spans="1:15" ht="18.95" customHeight="1">
      <c r="A86" s="15" t="s">
        <v>419</v>
      </c>
      <c r="B86" s="15" t="s">
        <v>32</v>
      </c>
      <c r="C86" s="16" t="s">
        <v>101</v>
      </c>
      <c r="D86" s="17">
        <v>43746</v>
      </c>
      <c r="E86" s="18">
        <v>3383.5</v>
      </c>
      <c r="F86" s="17">
        <v>43746</v>
      </c>
      <c r="G86" s="17">
        <v>43746.370636574073</v>
      </c>
      <c r="H86" s="17">
        <v>43806</v>
      </c>
      <c r="I86" s="42" t="s">
        <v>420</v>
      </c>
      <c r="J86" s="42"/>
      <c r="K86" s="17">
        <v>43753</v>
      </c>
      <c r="L86" s="18">
        <v>3383.5</v>
      </c>
      <c r="M86" s="19">
        <v>60</v>
      </c>
      <c r="N86" s="19">
        <v>-53</v>
      </c>
      <c r="O86" s="18">
        <v>-179325.5</v>
      </c>
    </row>
    <row r="87" spans="1:15" ht="18.95" customHeight="1">
      <c r="A87" s="15" t="s">
        <v>421</v>
      </c>
      <c r="B87" s="15" t="s">
        <v>53</v>
      </c>
      <c r="C87" s="16" t="s">
        <v>422</v>
      </c>
      <c r="D87" s="17">
        <v>43801</v>
      </c>
      <c r="E87" s="18">
        <v>2</v>
      </c>
      <c r="F87" s="17">
        <v>43803</v>
      </c>
      <c r="G87" s="17">
        <v>43802.357627314814</v>
      </c>
      <c r="H87" s="17">
        <v>43862</v>
      </c>
      <c r="I87" s="42" t="s">
        <v>423</v>
      </c>
      <c r="J87" s="42"/>
      <c r="K87" s="17">
        <v>43808</v>
      </c>
      <c r="L87" s="18">
        <v>2</v>
      </c>
      <c r="M87" s="19">
        <v>60</v>
      </c>
      <c r="N87" s="19">
        <v>-54</v>
      </c>
      <c r="O87" s="18">
        <v>-108</v>
      </c>
    </row>
    <row r="88" spans="1:15" ht="18.95" customHeight="1">
      <c r="A88" s="15" t="s">
        <v>421</v>
      </c>
      <c r="B88" s="15" t="s">
        <v>53</v>
      </c>
      <c r="C88" s="16" t="s">
        <v>422</v>
      </c>
      <c r="D88" s="17">
        <v>43801</v>
      </c>
      <c r="E88" s="18">
        <v>2081.34</v>
      </c>
      <c r="F88" s="17">
        <v>43803</v>
      </c>
      <c r="G88" s="17">
        <v>43802.357627314814</v>
      </c>
      <c r="H88" s="17">
        <v>43862</v>
      </c>
      <c r="I88" s="42" t="s">
        <v>423</v>
      </c>
      <c r="J88" s="42"/>
      <c r="K88" s="17">
        <v>43808</v>
      </c>
      <c r="L88" s="18">
        <v>2081.34</v>
      </c>
      <c r="M88" s="19">
        <v>60</v>
      </c>
      <c r="N88" s="19">
        <v>-54</v>
      </c>
      <c r="O88" s="18">
        <v>-112392.36</v>
      </c>
    </row>
    <row r="89" spans="1:15" ht="18.95" customHeight="1">
      <c r="A89" s="15" t="s">
        <v>424</v>
      </c>
      <c r="B89" s="15" t="s">
        <v>425</v>
      </c>
      <c r="C89" s="16" t="s">
        <v>426</v>
      </c>
      <c r="D89" s="17">
        <v>43801</v>
      </c>
      <c r="E89" s="18">
        <v>3064.66</v>
      </c>
      <c r="F89" s="17">
        <v>43801</v>
      </c>
      <c r="G89" s="17">
        <v>43801.367789351854</v>
      </c>
      <c r="H89" s="17">
        <v>43861</v>
      </c>
      <c r="I89" s="42" t="s">
        <v>427</v>
      </c>
      <c r="J89" s="42"/>
      <c r="K89" s="17">
        <v>43815</v>
      </c>
      <c r="L89" s="18">
        <v>3064.66</v>
      </c>
      <c r="M89" s="19">
        <v>60</v>
      </c>
      <c r="N89" s="19">
        <v>-46</v>
      </c>
      <c r="O89" s="18">
        <v>-140974.35999999999</v>
      </c>
    </row>
    <row r="90" spans="1:15" ht="18.95" customHeight="1">
      <c r="A90" s="15" t="s">
        <v>424</v>
      </c>
      <c r="B90" s="15" t="s">
        <v>425</v>
      </c>
      <c r="C90" s="16" t="s">
        <v>426</v>
      </c>
      <c r="D90" s="17">
        <v>43801</v>
      </c>
      <c r="E90" s="18">
        <v>2</v>
      </c>
      <c r="F90" s="17">
        <v>43801</v>
      </c>
      <c r="G90" s="17">
        <v>43801.367789351854</v>
      </c>
      <c r="H90" s="17">
        <v>43861</v>
      </c>
      <c r="I90" s="42" t="s">
        <v>427</v>
      </c>
      <c r="J90" s="42"/>
      <c r="K90" s="17">
        <v>43815</v>
      </c>
      <c r="L90" s="18">
        <v>2</v>
      </c>
      <c r="M90" s="19">
        <v>60</v>
      </c>
      <c r="N90" s="19">
        <v>-46</v>
      </c>
      <c r="O90" s="18">
        <v>-92</v>
      </c>
    </row>
    <row r="91" spans="1:15" ht="18.95" customHeight="1">
      <c r="A91" s="15" t="s">
        <v>428</v>
      </c>
      <c r="B91" s="15" t="s">
        <v>26</v>
      </c>
      <c r="C91" s="16" t="s">
        <v>429</v>
      </c>
      <c r="D91" s="17">
        <v>43801</v>
      </c>
      <c r="E91" s="18">
        <v>2439.84</v>
      </c>
      <c r="F91" s="17">
        <v>43803</v>
      </c>
      <c r="G91" s="17">
        <v>43802.357395833336</v>
      </c>
      <c r="H91" s="17">
        <v>43862</v>
      </c>
      <c r="I91" s="42" t="s">
        <v>430</v>
      </c>
      <c r="J91" s="42"/>
      <c r="K91" s="17">
        <v>43815</v>
      </c>
      <c r="L91" s="18">
        <v>2439.84</v>
      </c>
      <c r="M91" s="19">
        <v>60</v>
      </c>
      <c r="N91" s="19">
        <v>-47</v>
      </c>
      <c r="O91" s="18">
        <v>-114672.48</v>
      </c>
    </row>
    <row r="92" spans="1:15" ht="18.95" customHeight="1">
      <c r="A92" s="15" t="s">
        <v>431</v>
      </c>
      <c r="B92" s="15" t="s">
        <v>432</v>
      </c>
      <c r="C92" s="16" t="s">
        <v>433</v>
      </c>
      <c r="D92" s="17">
        <v>43805</v>
      </c>
      <c r="E92" s="18">
        <v>1955.39</v>
      </c>
      <c r="F92" s="17">
        <v>43808</v>
      </c>
      <c r="G92" s="17">
        <v>43808.413113425922</v>
      </c>
      <c r="H92" s="17">
        <v>43868</v>
      </c>
      <c r="I92" s="42" t="s">
        <v>434</v>
      </c>
      <c r="J92" s="42"/>
      <c r="K92" s="17">
        <v>43817</v>
      </c>
      <c r="L92" s="18">
        <v>1955.39</v>
      </c>
      <c r="M92" s="19">
        <v>60</v>
      </c>
      <c r="N92" s="19">
        <v>-51</v>
      </c>
      <c r="O92" s="18">
        <v>-99724.89</v>
      </c>
    </row>
    <row r="93" spans="1:15" ht="15" customHeight="1">
      <c r="A93" s="15" t="s">
        <v>435</v>
      </c>
      <c r="B93" s="15" t="s">
        <v>436</v>
      </c>
      <c r="C93" s="16" t="s">
        <v>437</v>
      </c>
      <c r="D93" s="17">
        <v>43679</v>
      </c>
      <c r="E93" s="18">
        <v>4042.48</v>
      </c>
      <c r="F93" s="17">
        <v>43684</v>
      </c>
      <c r="G93" s="17">
        <v>43682.359652777777</v>
      </c>
      <c r="H93" s="17">
        <v>43742</v>
      </c>
      <c r="I93" s="42" t="s">
        <v>438</v>
      </c>
      <c r="J93" s="42"/>
      <c r="K93" s="17">
        <v>43742</v>
      </c>
      <c r="L93" s="18">
        <v>3674.98</v>
      </c>
      <c r="M93" s="19">
        <v>60</v>
      </c>
      <c r="N93" s="19">
        <v>0</v>
      </c>
      <c r="O93" s="18">
        <v>0</v>
      </c>
    </row>
    <row r="94" spans="1:15" ht="18.95" customHeight="1">
      <c r="A94" s="15" t="s">
        <v>439</v>
      </c>
      <c r="B94" s="15" t="s">
        <v>440</v>
      </c>
      <c r="C94" s="16" t="s">
        <v>1</v>
      </c>
      <c r="D94" s="17">
        <v>43748</v>
      </c>
      <c r="E94" s="18">
        <v>206.58</v>
      </c>
      <c r="F94" s="17">
        <v>43748</v>
      </c>
      <c r="G94" s="17"/>
      <c r="H94" s="17">
        <v>43808</v>
      </c>
      <c r="I94" s="42" t="s">
        <v>441</v>
      </c>
      <c r="J94" s="42"/>
      <c r="K94" s="17">
        <v>43755</v>
      </c>
      <c r="L94" s="18">
        <v>206.58</v>
      </c>
      <c r="M94" s="19">
        <v>60</v>
      </c>
      <c r="N94" s="19">
        <v>-53</v>
      </c>
      <c r="O94" s="18">
        <v>-10948.74</v>
      </c>
    </row>
    <row r="95" spans="1:15" ht="15" customHeight="1">
      <c r="A95" s="15" t="s">
        <v>381</v>
      </c>
      <c r="B95" s="15" t="s">
        <v>442</v>
      </c>
      <c r="C95" s="16" t="s">
        <v>443</v>
      </c>
      <c r="D95" s="17">
        <v>43669</v>
      </c>
      <c r="E95" s="18">
        <v>521.95000000000005</v>
      </c>
      <c r="F95" s="17">
        <v>43748</v>
      </c>
      <c r="G95" s="17"/>
      <c r="H95" s="17">
        <v>43729</v>
      </c>
      <c r="I95" s="42" t="s">
        <v>444</v>
      </c>
      <c r="J95" s="42"/>
      <c r="K95" s="17">
        <v>43801</v>
      </c>
      <c r="L95" s="18">
        <v>521.95000000000005</v>
      </c>
      <c r="M95" s="19">
        <v>60</v>
      </c>
      <c r="N95" s="19">
        <v>72</v>
      </c>
      <c r="O95" s="18">
        <v>37580.400000000001</v>
      </c>
    </row>
    <row r="96" spans="1:15" ht="15" customHeight="1">
      <c r="A96" s="15" t="s">
        <v>381</v>
      </c>
      <c r="B96" s="15" t="s">
        <v>442</v>
      </c>
      <c r="C96" s="16" t="s">
        <v>445</v>
      </c>
      <c r="D96" s="17">
        <v>43661</v>
      </c>
      <c r="E96" s="18">
        <v>498.85</v>
      </c>
      <c r="F96" s="17">
        <v>43682</v>
      </c>
      <c r="G96" s="17"/>
      <c r="H96" s="17">
        <v>43721</v>
      </c>
      <c r="I96" s="42" t="s">
        <v>444</v>
      </c>
      <c r="J96" s="42"/>
      <c r="K96" s="17">
        <v>43801</v>
      </c>
      <c r="L96" s="18">
        <v>498.85</v>
      </c>
      <c r="M96" s="19">
        <v>60</v>
      </c>
      <c r="N96" s="19">
        <v>80</v>
      </c>
      <c r="O96" s="18">
        <v>39908</v>
      </c>
    </row>
    <row r="97" spans="1:15" ht="18.95" customHeight="1">
      <c r="A97" s="15" t="s">
        <v>446</v>
      </c>
      <c r="B97" s="15" t="s">
        <v>447</v>
      </c>
      <c r="C97" s="16" t="s">
        <v>448</v>
      </c>
      <c r="D97" s="17">
        <v>43761</v>
      </c>
      <c r="E97" s="18">
        <v>764.94</v>
      </c>
      <c r="F97" s="17">
        <v>43763</v>
      </c>
      <c r="G97" s="17">
        <v>43761.605879629627</v>
      </c>
      <c r="H97" s="17">
        <v>43821</v>
      </c>
      <c r="I97" s="42" t="s">
        <v>449</v>
      </c>
      <c r="J97" s="42"/>
      <c r="K97" s="17">
        <v>43811</v>
      </c>
      <c r="L97" s="18">
        <v>627</v>
      </c>
      <c r="M97" s="19">
        <v>60</v>
      </c>
      <c r="N97" s="19">
        <v>-10</v>
      </c>
      <c r="O97" s="18">
        <v>-6270</v>
      </c>
    </row>
    <row r="98" spans="1:15" ht="18.95" customHeight="1">
      <c r="A98" s="15" t="s">
        <v>450</v>
      </c>
      <c r="B98" s="15" t="s">
        <v>94</v>
      </c>
      <c r="C98" s="16" t="s">
        <v>451</v>
      </c>
      <c r="D98" s="17">
        <v>43762</v>
      </c>
      <c r="E98" s="18">
        <v>6567.41</v>
      </c>
      <c r="F98" s="17">
        <v>43794</v>
      </c>
      <c r="G98" s="17">
        <v>43788.359803240739</v>
      </c>
      <c r="H98" s="17">
        <v>43848</v>
      </c>
      <c r="I98" s="42" t="s">
        <v>452</v>
      </c>
      <c r="J98" s="42"/>
      <c r="K98" s="17">
        <v>43815</v>
      </c>
      <c r="L98" s="18">
        <v>5383.12</v>
      </c>
      <c r="M98" s="19">
        <v>60</v>
      </c>
      <c r="N98" s="19">
        <v>-33</v>
      </c>
      <c r="O98" s="18">
        <v>-177642.96</v>
      </c>
    </row>
    <row r="99" spans="1:15" ht="18.95" customHeight="1">
      <c r="A99" s="15" t="s">
        <v>284</v>
      </c>
      <c r="B99" s="15" t="s">
        <v>79</v>
      </c>
      <c r="C99" s="16" t="s">
        <v>453</v>
      </c>
      <c r="D99" s="17">
        <v>43735</v>
      </c>
      <c r="E99" s="18">
        <v>1128.1099999999999</v>
      </c>
      <c r="F99" s="17">
        <v>43741</v>
      </c>
      <c r="G99" s="17">
        <v>43740.703703703701</v>
      </c>
      <c r="H99" s="17">
        <v>43800</v>
      </c>
      <c r="I99" s="42" t="s">
        <v>454</v>
      </c>
      <c r="J99" s="42"/>
      <c r="K99" s="17">
        <v>43745</v>
      </c>
      <c r="L99" s="18">
        <v>1128.1099999999999</v>
      </c>
      <c r="M99" s="19">
        <v>60</v>
      </c>
      <c r="N99" s="19">
        <v>-55</v>
      </c>
      <c r="O99" s="18">
        <v>-62046.05</v>
      </c>
    </row>
    <row r="100" spans="1:15" ht="18.95" customHeight="1">
      <c r="A100" s="15" t="s">
        <v>455</v>
      </c>
      <c r="B100" s="15" t="s">
        <v>456</v>
      </c>
      <c r="C100" s="16" t="s">
        <v>457</v>
      </c>
      <c r="D100" s="17">
        <v>43802</v>
      </c>
      <c r="E100" s="18">
        <v>1566.67</v>
      </c>
      <c r="F100" s="17">
        <v>43804</v>
      </c>
      <c r="G100" s="17">
        <v>43803.36855324074</v>
      </c>
      <c r="H100" s="17">
        <v>43863</v>
      </c>
      <c r="I100" s="42" t="s">
        <v>458</v>
      </c>
      <c r="J100" s="42"/>
      <c r="K100" s="17">
        <v>43808</v>
      </c>
      <c r="L100" s="18">
        <v>1566.67</v>
      </c>
      <c r="M100" s="19">
        <v>60</v>
      </c>
      <c r="N100" s="19">
        <v>-55</v>
      </c>
      <c r="O100" s="18">
        <v>-86166.85</v>
      </c>
    </row>
    <row r="101" spans="1:15" ht="18.95" customHeight="1">
      <c r="A101" s="15" t="s">
        <v>459</v>
      </c>
      <c r="B101" s="15" t="s">
        <v>460</v>
      </c>
      <c r="C101" s="16" t="s">
        <v>0</v>
      </c>
      <c r="D101" s="17">
        <v>43738</v>
      </c>
      <c r="E101" s="18">
        <v>1220</v>
      </c>
      <c r="F101" s="17">
        <v>43749</v>
      </c>
      <c r="G101" s="17">
        <v>43740.704386574071</v>
      </c>
      <c r="H101" s="17">
        <v>43800</v>
      </c>
      <c r="I101" s="42" t="s">
        <v>461</v>
      </c>
      <c r="J101" s="42"/>
      <c r="K101" s="17">
        <v>43811</v>
      </c>
      <c r="L101" s="18">
        <v>1000</v>
      </c>
      <c r="M101" s="19">
        <v>60</v>
      </c>
      <c r="N101" s="19">
        <v>11</v>
      </c>
      <c r="O101" s="18">
        <v>11000</v>
      </c>
    </row>
    <row r="102" spans="1:15" ht="27.95" customHeight="1">
      <c r="A102" s="15" t="s">
        <v>462</v>
      </c>
      <c r="B102" s="15" t="s">
        <v>41</v>
      </c>
      <c r="C102" s="16" t="s">
        <v>463</v>
      </c>
      <c r="D102" s="17">
        <v>43731</v>
      </c>
      <c r="E102" s="18">
        <v>4669.79</v>
      </c>
      <c r="F102" s="17">
        <v>43733</v>
      </c>
      <c r="G102" s="17">
        <v>43733.370509259257</v>
      </c>
      <c r="H102" s="17">
        <v>43793</v>
      </c>
      <c r="I102" s="42" t="s">
        <v>464</v>
      </c>
      <c r="J102" s="42"/>
      <c r="K102" s="17">
        <v>43811</v>
      </c>
      <c r="L102" s="18">
        <v>3827.7</v>
      </c>
      <c r="M102" s="19">
        <v>60</v>
      </c>
      <c r="N102" s="19">
        <v>18</v>
      </c>
      <c r="O102" s="18">
        <v>68898.600000000006</v>
      </c>
    </row>
    <row r="103" spans="1:15" ht="27.95" customHeight="1">
      <c r="A103" s="15" t="s">
        <v>462</v>
      </c>
      <c r="B103" s="15" t="s">
        <v>41</v>
      </c>
      <c r="C103" s="16" t="s">
        <v>465</v>
      </c>
      <c r="D103" s="17">
        <v>43738</v>
      </c>
      <c r="E103" s="18">
        <v>1281.1099999999999</v>
      </c>
      <c r="F103" s="17">
        <v>43745</v>
      </c>
      <c r="G103" s="17">
        <v>43740.70484953704</v>
      </c>
      <c r="H103" s="17">
        <v>43800</v>
      </c>
      <c r="I103" s="42" t="s">
        <v>464</v>
      </c>
      <c r="J103" s="42"/>
      <c r="K103" s="17">
        <v>43811</v>
      </c>
      <c r="L103" s="18">
        <v>1050.0899999999999</v>
      </c>
      <c r="M103" s="19">
        <v>60</v>
      </c>
      <c r="N103" s="19">
        <v>11</v>
      </c>
      <c r="O103" s="18">
        <v>11550.99</v>
      </c>
    </row>
    <row r="104" spans="1:15" ht="18.95" customHeight="1">
      <c r="A104" s="15" t="s">
        <v>466</v>
      </c>
      <c r="B104" s="15" t="s">
        <v>467</v>
      </c>
      <c r="C104" s="16" t="s">
        <v>74</v>
      </c>
      <c r="D104" s="17">
        <v>43803</v>
      </c>
      <c r="E104" s="18">
        <v>1170</v>
      </c>
      <c r="F104" s="17">
        <v>43804</v>
      </c>
      <c r="G104" s="17">
        <v>43804.367465277777</v>
      </c>
      <c r="H104" s="17">
        <v>43864</v>
      </c>
      <c r="I104" s="42" t="s">
        <v>468</v>
      </c>
      <c r="J104" s="42"/>
      <c r="K104" s="17">
        <v>43817</v>
      </c>
      <c r="L104" s="18">
        <v>1170</v>
      </c>
      <c r="M104" s="19">
        <v>60</v>
      </c>
      <c r="N104" s="19">
        <v>-47</v>
      </c>
      <c r="O104" s="18">
        <v>-54990</v>
      </c>
    </row>
    <row r="105" spans="1:15" ht="15" customHeight="1">
      <c r="A105" s="15" t="s">
        <v>469</v>
      </c>
      <c r="B105" s="15" t="s">
        <v>170</v>
      </c>
      <c r="C105" s="16" t="s">
        <v>470</v>
      </c>
      <c r="D105" s="17">
        <v>43802</v>
      </c>
      <c r="E105" s="18">
        <v>2013</v>
      </c>
      <c r="F105" s="17">
        <v>43802</v>
      </c>
      <c r="G105" s="17">
        <v>43802.537303240744</v>
      </c>
      <c r="H105" s="17">
        <v>43862</v>
      </c>
      <c r="I105" s="42" t="s">
        <v>471</v>
      </c>
      <c r="J105" s="42"/>
      <c r="K105" s="17">
        <v>43816</v>
      </c>
      <c r="L105" s="18">
        <v>1650</v>
      </c>
      <c r="M105" s="19">
        <v>60</v>
      </c>
      <c r="N105" s="19">
        <v>-46</v>
      </c>
      <c r="O105" s="18">
        <v>-75900</v>
      </c>
    </row>
    <row r="106" spans="1:15" ht="15" customHeight="1">
      <c r="A106" s="15" t="s">
        <v>469</v>
      </c>
      <c r="B106" s="15" t="s">
        <v>170</v>
      </c>
      <c r="C106" s="16" t="s">
        <v>472</v>
      </c>
      <c r="D106" s="17">
        <v>43773</v>
      </c>
      <c r="E106" s="18">
        <v>2013</v>
      </c>
      <c r="F106" s="17">
        <v>43773</v>
      </c>
      <c r="G106" s="17">
        <v>43773.397604166668</v>
      </c>
      <c r="H106" s="17">
        <v>43833</v>
      </c>
      <c r="I106" s="42" t="s">
        <v>471</v>
      </c>
      <c r="J106" s="42"/>
      <c r="K106" s="17">
        <v>43816</v>
      </c>
      <c r="L106" s="18">
        <v>1650</v>
      </c>
      <c r="M106" s="19">
        <v>60</v>
      </c>
      <c r="N106" s="19">
        <v>-17</v>
      </c>
      <c r="O106" s="18">
        <v>-28050</v>
      </c>
    </row>
    <row r="107" spans="1:15" ht="18.95" customHeight="1">
      <c r="A107" s="15" t="s">
        <v>473</v>
      </c>
      <c r="B107" s="15" t="s">
        <v>39</v>
      </c>
      <c r="C107" s="16" t="s">
        <v>474</v>
      </c>
      <c r="D107" s="17">
        <v>43808</v>
      </c>
      <c r="E107" s="18">
        <v>2256.23</v>
      </c>
      <c r="F107" s="17">
        <v>43808</v>
      </c>
      <c r="G107" s="17">
        <v>43808.604907407411</v>
      </c>
      <c r="H107" s="17">
        <v>43868</v>
      </c>
      <c r="I107" s="42" t="s">
        <v>475</v>
      </c>
      <c r="J107" s="42"/>
      <c r="K107" s="17">
        <v>43817</v>
      </c>
      <c r="L107" s="18">
        <v>2256.23</v>
      </c>
      <c r="M107" s="19">
        <v>60</v>
      </c>
      <c r="N107" s="19">
        <v>-51</v>
      </c>
      <c r="O107" s="18">
        <v>-115067.73</v>
      </c>
    </row>
    <row r="108" spans="1:15" ht="18.95" customHeight="1">
      <c r="A108" s="15" t="s">
        <v>233</v>
      </c>
      <c r="B108" s="15" t="s">
        <v>476</v>
      </c>
      <c r="C108" s="16" t="s">
        <v>477</v>
      </c>
      <c r="D108" s="17">
        <v>43759</v>
      </c>
      <c r="E108" s="18">
        <v>7625</v>
      </c>
      <c r="F108" s="17">
        <v>43763</v>
      </c>
      <c r="G108" s="17">
        <v>43763.381319444445</v>
      </c>
      <c r="H108" s="17">
        <v>43823</v>
      </c>
      <c r="I108" s="42" t="s">
        <v>478</v>
      </c>
      <c r="J108" s="42"/>
      <c r="K108" s="17">
        <v>43794</v>
      </c>
      <c r="L108" s="18">
        <v>6250</v>
      </c>
      <c r="M108" s="19">
        <v>60</v>
      </c>
      <c r="N108" s="19">
        <v>-29</v>
      </c>
      <c r="O108" s="18">
        <v>-181250</v>
      </c>
    </row>
    <row r="109" spans="1:15" ht="15" customHeight="1">
      <c r="A109" s="15" t="s">
        <v>479</v>
      </c>
      <c r="B109" s="15" t="s">
        <v>73</v>
      </c>
      <c r="C109" s="16" t="s">
        <v>117</v>
      </c>
      <c r="D109" s="17">
        <v>43781</v>
      </c>
      <c r="E109" s="18">
        <v>2256.23</v>
      </c>
      <c r="F109" s="17">
        <v>43783</v>
      </c>
      <c r="G109" s="17">
        <v>43782.373287037037</v>
      </c>
      <c r="H109" s="17">
        <v>43842</v>
      </c>
      <c r="I109" s="42" t="s">
        <v>480</v>
      </c>
      <c r="J109" s="42"/>
      <c r="K109" s="17">
        <v>43794</v>
      </c>
      <c r="L109" s="18">
        <v>2256.23</v>
      </c>
      <c r="M109" s="19">
        <v>60</v>
      </c>
      <c r="N109" s="19">
        <v>-48</v>
      </c>
      <c r="O109" s="18">
        <v>-108299.04</v>
      </c>
    </row>
    <row r="110" spans="1:15" ht="18.95" customHeight="1">
      <c r="A110" s="15" t="s">
        <v>481</v>
      </c>
      <c r="B110" s="15" t="s">
        <v>482</v>
      </c>
      <c r="C110" s="16" t="s">
        <v>483</v>
      </c>
      <c r="D110" s="17">
        <v>43622</v>
      </c>
      <c r="E110" s="18">
        <v>854</v>
      </c>
      <c r="F110" s="17">
        <v>43633</v>
      </c>
      <c r="G110" s="17">
        <v>43633.449606481481</v>
      </c>
      <c r="H110" s="17">
        <v>43693</v>
      </c>
      <c r="I110" s="42" t="s">
        <v>484</v>
      </c>
      <c r="J110" s="42"/>
      <c r="K110" s="17">
        <v>43803</v>
      </c>
      <c r="L110" s="18">
        <v>700</v>
      </c>
      <c r="M110" s="19">
        <v>60</v>
      </c>
      <c r="N110" s="19">
        <v>110</v>
      </c>
      <c r="O110" s="18">
        <v>77000</v>
      </c>
    </row>
    <row r="111" spans="1:15" ht="15" customHeight="1">
      <c r="A111" s="15" t="s">
        <v>346</v>
      </c>
      <c r="B111" s="15" t="s">
        <v>91</v>
      </c>
      <c r="C111" s="16" t="s">
        <v>485</v>
      </c>
      <c r="D111" s="17">
        <v>43776</v>
      </c>
      <c r="E111" s="18">
        <v>475.8</v>
      </c>
      <c r="F111" s="17">
        <v>43780</v>
      </c>
      <c r="G111" s="17">
        <v>43780.37777777778</v>
      </c>
      <c r="H111" s="17">
        <v>43840</v>
      </c>
      <c r="I111" s="42" t="s">
        <v>486</v>
      </c>
      <c r="J111" s="42"/>
      <c r="K111" s="17">
        <v>43812</v>
      </c>
      <c r="L111" s="18">
        <v>390</v>
      </c>
      <c r="M111" s="19">
        <v>60</v>
      </c>
      <c r="N111" s="19">
        <v>-28</v>
      </c>
      <c r="O111" s="18">
        <v>-10920</v>
      </c>
    </row>
    <row r="112" spans="1:15" ht="15" customHeight="1">
      <c r="A112" s="15" t="s">
        <v>346</v>
      </c>
      <c r="B112" s="15" t="s">
        <v>91</v>
      </c>
      <c r="C112" s="16" t="s">
        <v>487</v>
      </c>
      <c r="D112" s="17">
        <v>43726</v>
      </c>
      <c r="E112" s="18">
        <v>2623</v>
      </c>
      <c r="F112" s="17">
        <v>43731</v>
      </c>
      <c r="G112" s="17">
        <v>43731.450844907406</v>
      </c>
      <c r="H112" s="17">
        <v>43791</v>
      </c>
      <c r="I112" s="42" t="s">
        <v>486</v>
      </c>
      <c r="J112" s="42"/>
      <c r="K112" s="17">
        <v>43812</v>
      </c>
      <c r="L112" s="18">
        <v>2150</v>
      </c>
      <c r="M112" s="19">
        <v>60</v>
      </c>
      <c r="N112" s="19">
        <v>21</v>
      </c>
      <c r="O112" s="18">
        <v>45150</v>
      </c>
    </row>
    <row r="113" spans="1:15" ht="15" customHeight="1">
      <c r="A113" s="15" t="s">
        <v>346</v>
      </c>
      <c r="B113" s="15" t="s">
        <v>91</v>
      </c>
      <c r="C113" s="16" t="s">
        <v>488</v>
      </c>
      <c r="D113" s="17">
        <v>43776</v>
      </c>
      <c r="E113" s="18">
        <v>935.74</v>
      </c>
      <c r="F113" s="17">
        <v>43780</v>
      </c>
      <c r="G113" s="17">
        <v>43780.377754629626</v>
      </c>
      <c r="H113" s="17">
        <v>43840</v>
      </c>
      <c r="I113" s="42" t="s">
        <v>486</v>
      </c>
      <c r="J113" s="42"/>
      <c r="K113" s="17">
        <v>43812</v>
      </c>
      <c r="L113" s="18">
        <v>767</v>
      </c>
      <c r="M113" s="19">
        <v>60</v>
      </c>
      <c r="N113" s="19">
        <v>-28</v>
      </c>
      <c r="O113" s="18">
        <v>-21476</v>
      </c>
    </row>
    <row r="114" spans="1:15" ht="15" customHeight="1">
      <c r="A114" s="15" t="s">
        <v>346</v>
      </c>
      <c r="B114" s="15" t="s">
        <v>91</v>
      </c>
      <c r="C114" s="16" t="s">
        <v>489</v>
      </c>
      <c r="D114" s="17">
        <v>43763</v>
      </c>
      <c r="E114" s="18">
        <v>1151.68</v>
      </c>
      <c r="F114" s="17">
        <v>43767</v>
      </c>
      <c r="G114" s="17">
        <v>43767.378252314818</v>
      </c>
      <c r="H114" s="17">
        <v>43827</v>
      </c>
      <c r="I114" s="42" t="s">
        <v>486</v>
      </c>
      <c r="J114" s="42"/>
      <c r="K114" s="17">
        <v>43812</v>
      </c>
      <c r="L114" s="18">
        <v>944</v>
      </c>
      <c r="M114" s="19">
        <v>60</v>
      </c>
      <c r="N114" s="19">
        <v>-15</v>
      </c>
      <c r="O114" s="18">
        <v>-14160</v>
      </c>
    </row>
    <row r="115" spans="1:15" ht="15" customHeight="1">
      <c r="A115" s="15" t="s">
        <v>346</v>
      </c>
      <c r="B115" s="15" t="s">
        <v>91</v>
      </c>
      <c r="C115" s="16" t="s">
        <v>490</v>
      </c>
      <c r="D115" s="17">
        <v>43783</v>
      </c>
      <c r="E115" s="18">
        <v>524.6</v>
      </c>
      <c r="F115" s="17">
        <v>43787</v>
      </c>
      <c r="G115" s="17">
        <v>43787.374930555554</v>
      </c>
      <c r="H115" s="17">
        <v>43847</v>
      </c>
      <c r="I115" s="42" t="s">
        <v>486</v>
      </c>
      <c r="J115" s="42"/>
      <c r="K115" s="17">
        <v>43812</v>
      </c>
      <c r="L115" s="18">
        <v>430</v>
      </c>
      <c r="M115" s="19">
        <v>60</v>
      </c>
      <c r="N115" s="19">
        <v>-35</v>
      </c>
      <c r="O115" s="18">
        <v>-15050</v>
      </c>
    </row>
    <row r="116" spans="1:15" ht="15" customHeight="1">
      <c r="A116" s="15" t="s">
        <v>346</v>
      </c>
      <c r="B116" s="15" t="s">
        <v>91</v>
      </c>
      <c r="C116" s="16" t="s">
        <v>491</v>
      </c>
      <c r="D116" s="17">
        <v>43783</v>
      </c>
      <c r="E116" s="18">
        <v>966.24</v>
      </c>
      <c r="F116" s="17">
        <v>43787</v>
      </c>
      <c r="G116" s="17">
        <v>43787.374895833331</v>
      </c>
      <c r="H116" s="17">
        <v>43847</v>
      </c>
      <c r="I116" s="42" t="s">
        <v>486</v>
      </c>
      <c r="J116" s="42"/>
      <c r="K116" s="17">
        <v>43812</v>
      </c>
      <c r="L116" s="18">
        <v>792</v>
      </c>
      <c r="M116" s="19">
        <v>60</v>
      </c>
      <c r="N116" s="19">
        <v>-35</v>
      </c>
      <c r="O116" s="18">
        <v>-27720</v>
      </c>
    </row>
    <row r="117" spans="1:15" ht="15" customHeight="1">
      <c r="A117" s="15" t="s">
        <v>492</v>
      </c>
      <c r="B117" s="15" t="s">
        <v>493</v>
      </c>
      <c r="C117" s="16" t="s">
        <v>494</v>
      </c>
      <c r="D117" s="17">
        <v>43724</v>
      </c>
      <c r="E117" s="18">
        <v>5490</v>
      </c>
      <c r="F117" s="17">
        <v>43728</v>
      </c>
      <c r="G117" s="17">
        <v>43728.360729166663</v>
      </c>
      <c r="H117" s="17">
        <v>43788</v>
      </c>
      <c r="I117" s="42" t="s">
        <v>495</v>
      </c>
      <c r="J117" s="42"/>
      <c r="K117" s="17">
        <v>43756</v>
      </c>
      <c r="L117" s="18">
        <v>4500</v>
      </c>
      <c r="M117" s="19">
        <v>60</v>
      </c>
      <c r="N117" s="19">
        <v>-32</v>
      </c>
      <c r="O117" s="18">
        <v>-144000</v>
      </c>
    </row>
    <row r="118" spans="1:15" ht="15" customHeight="1">
      <c r="A118" s="15" t="s">
        <v>492</v>
      </c>
      <c r="B118" s="15" t="s">
        <v>493</v>
      </c>
      <c r="C118" s="16" t="s">
        <v>496</v>
      </c>
      <c r="D118" s="17">
        <v>43718</v>
      </c>
      <c r="E118" s="18">
        <v>2440</v>
      </c>
      <c r="F118" s="17">
        <v>43724</v>
      </c>
      <c r="G118" s="17">
        <v>43724.369120370371</v>
      </c>
      <c r="H118" s="17">
        <v>43784</v>
      </c>
      <c r="I118" s="42" t="s">
        <v>495</v>
      </c>
      <c r="J118" s="42"/>
      <c r="K118" s="17">
        <v>43756</v>
      </c>
      <c r="L118" s="18">
        <v>2000</v>
      </c>
      <c r="M118" s="19">
        <v>60</v>
      </c>
      <c r="N118" s="19">
        <v>-28</v>
      </c>
      <c r="O118" s="18">
        <v>-56000</v>
      </c>
    </row>
    <row r="119" spans="1:15" ht="15" customHeight="1">
      <c r="A119" s="15" t="s">
        <v>246</v>
      </c>
      <c r="B119" s="15" t="s">
        <v>21</v>
      </c>
      <c r="C119" s="16" t="s">
        <v>497</v>
      </c>
      <c r="D119" s="17">
        <v>43728</v>
      </c>
      <c r="E119" s="18">
        <v>1792.52</v>
      </c>
      <c r="F119" s="17">
        <v>43732</v>
      </c>
      <c r="G119" s="17">
        <v>43732.441527777781</v>
      </c>
      <c r="H119" s="17">
        <v>43792</v>
      </c>
      <c r="I119" s="42" t="s">
        <v>498</v>
      </c>
      <c r="J119" s="42"/>
      <c r="K119" s="17">
        <v>43760</v>
      </c>
      <c r="L119" s="18">
        <v>1469.28</v>
      </c>
      <c r="M119" s="19">
        <v>60</v>
      </c>
      <c r="N119" s="19">
        <v>-32</v>
      </c>
      <c r="O119" s="18">
        <v>-47016.959999999999</v>
      </c>
    </row>
    <row r="120" spans="1:15" ht="15" customHeight="1">
      <c r="A120" s="15" t="s">
        <v>246</v>
      </c>
      <c r="B120" s="15" t="s">
        <v>21</v>
      </c>
      <c r="C120" s="16" t="s">
        <v>499</v>
      </c>
      <c r="D120" s="17">
        <v>43713</v>
      </c>
      <c r="E120" s="18">
        <v>2467.8200000000002</v>
      </c>
      <c r="F120" s="17">
        <v>43714</v>
      </c>
      <c r="G120" s="17">
        <v>43717.400150462963</v>
      </c>
      <c r="H120" s="17">
        <v>43777</v>
      </c>
      <c r="I120" s="42" t="s">
        <v>498</v>
      </c>
      <c r="J120" s="42"/>
      <c r="K120" s="17">
        <v>43760</v>
      </c>
      <c r="L120" s="18">
        <v>2022.8</v>
      </c>
      <c r="M120" s="19">
        <v>60</v>
      </c>
      <c r="N120" s="19">
        <v>-17</v>
      </c>
      <c r="O120" s="18">
        <v>-34387.599999999999</v>
      </c>
    </row>
    <row r="121" spans="1:15" ht="15" customHeight="1">
      <c r="A121" s="15" t="s">
        <v>246</v>
      </c>
      <c r="B121" s="15" t="s">
        <v>21</v>
      </c>
      <c r="C121" s="16" t="s">
        <v>500</v>
      </c>
      <c r="D121" s="17">
        <v>43727</v>
      </c>
      <c r="E121" s="18">
        <v>568.03</v>
      </c>
      <c r="F121" s="17">
        <v>43731</v>
      </c>
      <c r="G121" s="17">
        <v>43731.450659722221</v>
      </c>
      <c r="H121" s="17">
        <v>43791</v>
      </c>
      <c r="I121" s="42" t="s">
        <v>498</v>
      </c>
      <c r="J121" s="42"/>
      <c r="K121" s="17">
        <v>43760</v>
      </c>
      <c r="L121" s="18">
        <v>465.6</v>
      </c>
      <c r="M121" s="19">
        <v>60</v>
      </c>
      <c r="N121" s="19">
        <v>-31</v>
      </c>
      <c r="O121" s="18">
        <v>-14433.6</v>
      </c>
    </row>
    <row r="122" spans="1:15" ht="15" customHeight="1">
      <c r="A122" s="15" t="s">
        <v>246</v>
      </c>
      <c r="B122" s="15" t="s">
        <v>21</v>
      </c>
      <c r="C122" s="16" t="s">
        <v>501</v>
      </c>
      <c r="D122" s="17">
        <v>43557</v>
      </c>
      <c r="E122" s="18">
        <v>234.24</v>
      </c>
      <c r="F122" s="17">
        <v>43560</v>
      </c>
      <c r="G122" s="17">
        <v>43560.365902777776</v>
      </c>
      <c r="H122" s="17">
        <v>43620</v>
      </c>
      <c r="I122" s="42" t="s">
        <v>498</v>
      </c>
      <c r="J122" s="42"/>
      <c r="K122" s="17">
        <v>43760</v>
      </c>
      <c r="L122" s="18">
        <v>192</v>
      </c>
      <c r="M122" s="19">
        <v>60</v>
      </c>
      <c r="N122" s="19">
        <v>140</v>
      </c>
      <c r="O122" s="18">
        <v>26880</v>
      </c>
    </row>
    <row r="123" spans="1:15" ht="15" customHeight="1">
      <c r="A123" s="15" t="s">
        <v>502</v>
      </c>
      <c r="B123" s="15" t="s">
        <v>40</v>
      </c>
      <c r="C123" s="16" t="s">
        <v>503</v>
      </c>
      <c r="D123" s="17">
        <v>43607</v>
      </c>
      <c r="E123" s="18">
        <v>18.7</v>
      </c>
      <c r="F123" s="17">
        <v>43616</v>
      </c>
      <c r="G123" s="17">
        <v>43614.518900462965</v>
      </c>
      <c r="H123" s="17">
        <v>43674</v>
      </c>
      <c r="I123" s="42" t="s">
        <v>504</v>
      </c>
      <c r="J123" s="42"/>
      <c r="K123" s="17">
        <v>43766</v>
      </c>
      <c r="L123" s="18">
        <v>17</v>
      </c>
      <c r="M123" s="19">
        <v>60</v>
      </c>
      <c r="N123" s="19">
        <v>92</v>
      </c>
      <c r="O123" s="18">
        <v>1564</v>
      </c>
    </row>
    <row r="124" spans="1:15" ht="18.95" customHeight="1">
      <c r="A124" s="15" t="s">
        <v>505</v>
      </c>
      <c r="B124" s="15" t="s">
        <v>137</v>
      </c>
      <c r="C124" s="16" t="s">
        <v>149</v>
      </c>
      <c r="D124" s="17">
        <v>43769</v>
      </c>
      <c r="E124" s="18">
        <v>4066.26</v>
      </c>
      <c r="F124" s="17">
        <v>43781</v>
      </c>
      <c r="G124" s="17">
        <v>43780.376666666663</v>
      </c>
      <c r="H124" s="17">
        <v>43840</v>
      </c>
      <c r="I124" s="42" t="s">
        <v>506</v>
      </c>
      <c r="J124" s="42"/>
      <c r="K124" s="17">
        <v>43794</v>
      </c>
      <c r="L124" s="18">
        <v>3333</v>
      </c>
      <c r="M124" s="19">
        <v>60</v>
      </c>
      <c r="N124" s="19">
        <v>-46</v>
      </c>
      <c r="O124" s="18">
        <v>-153318</v>
      </c>
    </row>
    <row r="125" spans="1:15" ht="15" customHeight="1">
      <c r="A125" s="15" t="s">
        <v>507</v>
      </c>
      <c r="B125" s="15" t="s">
        <v>151</v>
      </c>
      <c r="C125" s="16" t="s">
        <v>508</v>
      </c>
      <c r="D125" s="17">
        <v>43646</v>
      </c>
      <c r="E125" s="18">
        <v>31827.62</v>
      </c>
      <c r="F125" s="17">
        <v>43650</v>
      </c>
      <c r="G125" s="17">
        <v>43649.392523148148</v>
      </c>
      <c r="H125" s="17">
        <v>43709</v>
      </c>
      <c r="I125" s="42" t="s">
        <v>509</v>
      </c>
      <c r="J125" s="42"/>
      <c r="K125" s="17">
        <v>43798</v>
      </c>
      <c r="L125" s="18">
        <v>26088.21</v>
      </c>
      <c r="M125" s="19">
        <v>60</v>
      </c>
      <c r="N125" s="19">
        <v>89</v>
      </c>
      <c r="O125" s="18">
        <v>2321850.69</v>
      </c>
    </row>
    <row r="126" spans="1:15" ht="15" customHeight="1">
      <c r="A126" s="15" t="s">
        <v>510</v>
      </c>
      <c r="B126" s="15" t="s">
        <v>511</v>
      </c>
      <c r="C126" s="16" t="s">
        <v>512</v>
      </c>
      <c r="D126" s="17">
        <v>43796</v>
      </c>
      <c r="E126" s="18">
        <v>545.45000000000005</v>
      </c>
      <c r="F126" s="17">
        <v>43798</v>
      </c>
      <c r="G126" s="17"/>
      <c r="H126" s="17">
        <v>43856</v>
      </c>
      <c r="I126" s="42" t="s">
        <v>513</v>
      </c>
      <c r="J126" s="42"/>
      <c r="K126" s="17">
        <v>43798</v>
      </c>
      <c r="L126" s="18">
        <v>545.45000000000005</v>
      </c>
      <c r="M126" s="19">
        <v>60</v>
      </c>
      <c r="N126" s="19">
        <v>-58</v>
      </c>
      <c r="O126" s="18">
        <v>-31636.1</v>
      </c>
    </row>
    <row r="127" spans="1:15" ht="18.95" customHeight="1">
      <c r="A127" s="15" t="s">
        <v>514</v>
      </c>
      <c r="B127" s="15" t="s">
        <v>515</v>
      </c>
      <c r="C127" s="16" t="s">
        <v>516</v>
      </c>
      <c r="D127" s="17">
        <v>43773</v>
      </c>
      <c r="E127" s="18">
        <v>6899.85</v>
      </c>
      <c r="F127" s="17">
        <v>43777</v>
      </c>
      <c r="G127" s="17">
        <v>43775.590763888889</v>
      </c>
      <c r="H127" s="17">
        <v>43835</v>
      </c>
      <c r="I127" s="42" t="s">
        <v>517</v>
      </c>
      <c r="J127" s="42"/>
      <c r="K127" s="17">
        <v>43801</v>
      </c>
      <c r="L127" s="18">
        <v>6899.85</v>
      </c>
      <c r="M127" s="19">
        <v>60</v>
      </c>
      <c r="N127" s="19">
        <v>-34</v>
      </c>
      <c r="O127" s="18">
        <v>-234594.9</v>
      </c>
    </row>
    <row r="128" spans="1:15" ht="18.95" customHeight="1">
      <c r="A128" s="15" t="s">
        <v>514</v>
      </c>
      <c r="B128" s="15" t="s">
        <v>515</v>
      </c>
      <c r="C128" s="16" t="s">
        <v>177</v>
      </c>
      <c r="D128" s="17">
        <v>43773</v>
      </c>
      <c r="E128" s="18">
        <v>1997.94</v>
      </c>
      <c r="F128" s="17">
        <v>43777</v>
      </c>
      <c r="G128" s="17">
        <v>43775.590752314813</v>
      </c>
      <c r="H128" s="17">
        <v>43835</v>
      </c>
      <c r="I128" s="42" t="s">
        <v>517</v>
      </c>
      <c r="J128" s="42"/>
      <c r="K128" s="17">
        <v>43801</v>
      </c>
      <c r="L128" s="18">
        <v>1997.94</v>
      </c>
      <c r="M128" s="19">
        <v>60</v>
      </c>
      <c r="N128" s="19">
        <v>-34</v>
      </c>
      <c r="O128" s="18">
        <v>-67929.960000000006</v>
      </c>
    </row>
    <row r="129" spans="1:15" ht="18.95" customHeight="1">
      <c r="A129" s="15" t="s">
        <v>514</v>
      </c>
      <c r="B129" s="15" t="s">
        <v>515</v>
      </c>
      <c r="C129" s="16" t="s">
        <v>81</v>
      </c>
      <c r="D129" s="17">
        <v>43773</v>
      </c>
      <c r="E129" s="18">
        <v>1825.13</v>
      </c>
      <c r="F129" s="17">
        <v>43777</v>
      </c>
      <c r="G129" s="17">
        <v>43775.590752314813</v>
      </c>
      <c r="H129" s="17">
        <v>43835</v>
      </c>
      <c r="I129" s="42" t="s">
        <v>517</v>
      </c>
      <c r="J129" s="42"/>
      <c r="K129" s="17">
        <v>43801</v>
      </c>
      <c r="L129" s="18">
        <v>1825.13</v>
      </c>
      <c r="M129" s="19">
        <v>60</v>
      </c>
      <c r="N129" s="19">
        <v>-34</v>
      </c>
      <c r="O129" s="18">
        <v>-62054.42</v>
      </c>
    </row>
    <row r="130" spans="1:15" ht="15" customHeight="1">
      <c r="A130" s="15" t="s">
        <v>518</v>
      </c>
      <c r="B130" s="15" t="s">
        <v>519</v>
      </c>
      <c r="C130" s="16" t="s">
        <v>520</v>
      </c>
      <c r="D130" s="17">
        <v>43752</v>
      </c>
      <c r="E130" s="18">
        <v>33.79</v>
      </c>
      <c r="F130" s="17">
        <v>43763</v>
      </c>
      <c r="G130" s="17">
        <v>43762.376226851855</v>
      </c>
      <c r="H130" s="17">
        <v>43822</v>
      </c>
      <c r="I130" s="42" t="s">
        <v>521</v>
      </c>
      <c r="J130" s="42"/>
      <c r="K130" s="17">
        <v>43802</v>
      </c>
      <c r="L130" s="18">
        <v>30.72</v>
      </c>
      <c r="M130" s="19">
        <v>60</v>
      </c>
      <c r="N130" s="19">
        <v>-20</v>
      </c>
      <c r="O130" s="18">
        <v>-614.4</v>
      </c>
    </row>
    <row r="131" spans="1:15" ht="15" customHeight="1">
      <c r="A131" s="15" t="s">
        <v>522</v>
      </c>
      <c r="B131" s="15" t="s">
        <v>156</v>
      </c>
      <c r="C131" s="16" t="s">
        <v>523</v>
      </c>
      <c r="D131" s="17">
        <v>43689</v>
      </c>
      <c r="E131" s="18">
        <v>16</v>
      </c>
      <c r="F131" s="17">
        <v>43691</v>
      </c>
      <c r="G131" s="17">
        <v>43691.388483796298</v>
      </c>
      <c r="H131" s="17">
        <v>43751</v>
      </c>
      <c r="I131" s="42" t="s">
        <v>524</v>
      </c>
      <c r="J131" s="42"/>
      <c r="K131" s="17">
        <v>43741</v>
      </c>
      <c r="L131" s="18">
        <v>16</v>
      </c>
      <c r="M131" s="19">
        <v>60</v>
      </c>
      <c r="N131" s="19">
        <v>-10</v>
      </c>
      <c r="O131" s="18">
        <v>-160</v>
      </c>
    </row>
    <row r="132" spans="1:15" ht="15" customHeight="1">
      <c r="A132" s="15" t="s">
        <v>522</v>
      </c>
      <c r="B132" s="15" t="s">
        <v>156</v>
      </c>
      <c r="C132" s="16" t="s">
        <v>523</v>
      </c>
      <c r="D132" s="17">
        <v>43689</v>
      </c>
      <c r="E132" s="18">
        <v>1600.04</v>
      </c>
      <c r="F132" s="17">
        <v>43691</v>
      </c>
      <c r="G132" s="17">
        <v>43691.388483796298</v>
      </c>
      <c r="H132" s="17">
        <v>43751</v>
      </c>
      <c r="I132" s="42" t="s">
        <v>524</v>
      </c>
      <c r="J132" s="42"/>
      <c r="K132" s="17">
        <v>43741</v>
      </c>
      <c r="L132" s="18">
        <v>1311.51</v>
      </c>
      <c r="M132" s="19">
        <v>60</v>
      </c>
      <c r="N132" s="19">
        <v>-10</v>
      </c>
      <c r="O132" s="18">
        <v>-13115.1</v>
      </c>
    </row>
    <row r="133" spans="1:15" ht="18.95" customHeight="1">
      <c r="A133" s="15" t="s">
        <v>525</v>
      </c>
      <c r="B133" s="15" t="s">
        <v>115</v>
      </c>
      <c r="C133" s="16" t="s">
        <v>526</v>
      </c>
      <c r="D133" s="17">
        <v>43728</v>
      </c>
      <c r="E133" s="18">
        <v>1128.1099999999999</v>
      </c>
      <c r="F133" s="17">
        <v>43731</v>
      </c>
      <c r="G133" s="17">
        <v>43731.450949074075</v>
      </c>
      <c r="H133" s="17">
        <v>43791</v>
      </c>
      <c r="I133" s="42" t="s">
        <v>527</v>
      </c>
      <c r="J133" s="42"/>
      <c r="K133" s="17">
        <v>43745</v>
      </c>
      <c r="L133" s="18">
        <v>1128.1099999999999</v>
      </c>
      <c r="M133" s="19">
        <v>60</v>
      </c>
      <c r="N133" s="19">
        <v>-46</v>
      </c>
      <c r="O133" s="18">
        <v>-51893.06</v>
      </c>
    </row>
    <row r="134" spans="1:15" ht="18.95" customHeight="1">
      <c r="A134" s="15" t="s">
        <v>525</v>
      </c>
      <c r="B134" s="15" t="s">
        <v>115</v>
      </c>
      <c r="C134" s="16" t="s">
        <v>526</v>
      </c>
      <c r="D134" s="17">
        <v>43728</v>
      </c>
      <c r="E134" s="18">
        <v>2</v>
      </c>
      <c r="F134" s="17">
        <v>43731</v>
      </c>
      <c r="G134" s="17">
        <v>43731.450949074075</v>
      </c>
      <c r="H134" s="17">
        <v>43791</v>
      </c>
      <c r="I134" s="42" t="s">
        <v>527</v>
      </c>
      <c r="J134" s="42"/>
      <c r="K134" s="17">
        <v>43745</v>
      </c>
      <c r="L134" s="18">
        <v>2</v>
      </c>
      <c r="M134" s="19">
        <v>60</v>
      </c>
      <c r="N134" s="19">
        <v>-46</v>
      </c>
      <c r="O134" s="18">
        <v>-92</v>
      </c>
    </row>
    <row r="135" spans="1:15" ht="18.95" customHeight="1">
      <c r="A135" s="15" t="s">
        <v>528</v>
      </c>
      <c r="B135" s="15" t="s">
        <v>529</v>
      </c>
      <c r="C135" s="16" t="s">
        <v>114</v>
      </c>
      <c r="D135" s="17">
        <v>43764</v>
      </c>
      <c r="E135" s="18">
        <v>1500</v>
      </c>
      <c r="F135" s="17">
        <v>43766</v>
      </c>
      <c r="G135" s="17">
        <v>43766.39916666667</v>
      </c>
      <c r="H135" s="17">
        <v>43826</v>
      </c>
      <c r="I135" s="42" t="s">
        <v>530</v>
      </c>
      <c r="J135" s="42"/>
      <c r="K135" s="17">
        <v>43768</v>
      </c>
      <c r="L135" s="18">
        <v>1500</v>
      </c>
      <c r="M135" s="19">
        <v>60</v>
      </c>
      <c r="N135" s="19">
        <v>-58</v>
      </c>
      <c r="O135" s="18">
        <v>-87000</v>
      </c>
    </row>
    <row r="136" spans="1:15" ht="18.95" customHeight="1">
      <c r="A136" s="15" t="s">
        <v>531</v>
      </c>
      <c r="B136" s="15" t="s">
        <v>162</v>
      </c>
      <c r="C136" s="16" t="s">
        <v>358</v>
      </c>
      <c r="D136" s="17">
        <v>43770</v>
      </c>
      <c r="E136" s="18">
        <v>3450</v>
      </c>
      <c r="F136" s="17">
        <v>43773</v>
      </c>
      <c r="G136" s="17">
        <v>43773.397372685184</v>
      </c>
      <c r="H136" s="17">
        <v>43833</v>
      </c>
      <c r="I136" s="42" t="s">
        <v>532</v>
      </c>
      <c r="J136" s="42"/>
      <c r="K136" s="17">
        <v>43780</v>
      </c>
      <c r="L136" s="18">
        <v>3450</v>
      </c>
      <c r="M136" s="19">
        <v>60</v>
      </c>
      <c r="N136" s="19">
        <v>-53</v>
      </c>
      <c r="O136" s="18">
        <v>-182850</v>
      </c>
    </row>
    <row r="137" spans="1:15" ht="18.95" customHeight="1">
      <c r="A137" s="15" t="s">
        <v>533</v>
      </c>
      <c r="B137" s="15" t="s">
        <v>98</v>
      </c>
      <c r="C137" s="16" t="s">
        <v>117</v>
      </c>
      <c r="D137" s="17">
        <v>43781</v>
      </c>
      <c r="E137" s="18">
        <v>2256.23</v>
      </c>
      <c r="F137" s="17">
        <v>43783</v>
      </c>
      <c r="G137" s="17">
        <v>43782.373298611114</v>
      </c>
      <c r="H137" s="17">
        <v>43842</v>
      </c>
      <c r="I137" s="42" t="s">
        <v>534</v>
      </c>
      <c r="J137" s="42"/>
      <c r="K137" s="17">
        <v>43794</v>
      </c>
      <c r="L137" s="18">
        <v>2256.23</v>
      </c>
      <c r="M137" s="19">
        <v>60</v>
      </c>
      <c r="N137" s="19">
        <v>-48</v>
      </c>
      <c r="O137" s="18">
        <v>-108299.04</v>
      </c>
    </row>
    <row r="138" spans="1:15" ht="18.95" customHeight="1">
      <c r="A138" s="15" t="s">
        <v>535</v>
      </c>
      <c r="B138" s="15" t="s">
        <v>536</v>
      </c>
      <c r="C138" s="16" t="s">
        <v>537</v>
      </c>
      <c r="D138" s="17">
        <v>43706</v>
      </c>
      <c r="E138" s="18">
        <v>20613.05</v>
      </c>
      <c r="F138" s="17">
        <v>43733</v>
      </c>
      <c r="G138" s="17">
        <v>43733.694062499999</v>
      </c>
      <c r="H138" s="17">
        <v>43793</v>
      </c>
      <c r="I138" s="42" t="s">
        <v>538</v>
      </c>
      <c r="J138" s="42"/>
      <c r="K138" s="17">
        <v>43801</v>
      </c>
      <c r="L138" s="18">
        <v>18739.14</v>
      </c>
      <c r="M138" s="19">
        <v>60</v>
      </c>
      <c r="N138" s="19">
        <v>8</v>
      </c>
      <c r="O138" s="18">
        <v>149913.12</v>
      </c>
    </row>
    <row r="139" spans="1:15" ht="15" customHeight="1">
      <c r="A139" s="15" t="s">
        <v>539</v>
      </c>
      <c r="B139" s="15" t="s">
        <v>540</v>
      </c>
      <c r="C139" s="16" t="s">
        <v>541</v>
      </c>
      <c r="D139" s="17">
        <v>43797</v>
      </c>
      <c r="E139" s="18">
        <v>21728.2</v>
      </c>
      <c r="F139" s="17">
        <v>43804</v>
      </c>
      <c r="G139" s="17">
        <v>43798.375428240739</v>
      </c>
      <c r="H139" s="17">
        <v>43858</v>
      </c>
      <c r="I139" s="42" t="s">
        <v>542</v>
      </c>
      <c r="J139" s="42"/>
      <c r="K139" s="17">
        <v>43809</v>
      </c>
      <c r="L139" s="18">
        <v>17810</v>
      </c>
      <c r="M139" s="19">
        <v>60</v>
      </c>
      <c r="N139" s="19">
        <v>-49</v>
      </c>
      <c r="O139" s="18">
        <v>-872690</v>
      </c>
    </row>
    <row r="140" spans="1:15" ht="15" customHeight="1">
      <c r="A140" s="15" t="s">
        <v>381</v>
      </c>
      <c r="B140" s="15" t="s">
        <v>543</v>
      </c>
      <c r="C140" s="16" t="s">
        <v>544</v>
      </c>
      <c r="D140" s="17">
        <v>43678</v>
      </c>
      <c r="E140" s="18">
        <v>141009.5</v>
      </c>
      <c r="F140" s="17">
        <v>43685</v>
      </c>
      <c r="G140" s="17"/>
      <c r="H140" s="17">
        <v>43738</v>
      </c>
      <c r="I140" s="42" t="s">
        <v>545</v>
      </c>
      <c r="J140" s="42"/>
      <c r="K140" s="17">
        <v>43810</v>
      </c>
      <c r="L140" s="18">
        <v>141009.5</v>
      </c>
      <c r="M140" s="19">
        <v>60</v>
      </c>
      <c r="N140" s="19">
        <v>72</v>
      </c>
      <c r="O140" s="18">
        <v>10152684</v>
      </c>
    </row>
    <row r="141" spans="1:15" ht="15" customHeight="1">
      <c r="A141" s="15" t="s">
        <v>381</v>
      </c>
      <c r="B141" s="15" t="s">
        <v>543</v>
      </c>
      <c r="C141" s="16" t="s">
        <v>546</v>
      </c>
      <c r="D141" s="17">
        <v>43550</v>
      </c>
      <c r="E141" s="18">
        <v>141009.5</v>
      </c>
      <c r="F141" s="17">
        <v>43552</v>
      </c>
      <c r="G141" s="17"/>
      <c r="H141" s="17">
        <v>43610</v>
      </c>
      <c r="I141" s="42" t="s">
        <v>545</v>
      </c>
      <c r="J141" s="42"/>
      <c r="K141" s="17">
        <v>43810</v>
      </c>
      <c r="L141" s="18">
        <v>141009.5</v>
      </c>
      <c r="M141" s="19">
        <v>60</v>
      </c>
      <c r="N141" s="19">
        <v>200</v>
      </c>
      <c r="O141" s="18">
        <v>28201900</v>
      </c>
    </row>
    <row r="142" spans="1:15" ht="15" customHeight="1">
      <c r="A142" s="15" t="s">
        <v>547</v>
      </c>
      <c r="B142" s="15" t="s">
        <v>90</v>
      </c>
      <c r="C142" s="16" t="s">
        <v>548</v>
      </c>
      <c r="D142" s="17">
        <v>43704</v>
      </c>
      <c r="E142" s="18">
        <v>312.93</v>
      </c>
      <c r="F142" s="17">
        <v>43706</v>
      </c>
      <c r="G142" s="17">
        <v>43706.372523148151</v>
      </c>
      <c r="H142" s="17">
        <v>43766</v>
      </c>
      <c r="I142" s="42" t="s">
        <v>549</v>
      </c>
      <c r="J142" s="42"/>
      <c r="K142" s="17">
        <v>43741</v>
      </c>
      <c r="L142" s="18">
        <v>256.5</v>
      </c>
      <c r="M142" s="19">
        <v>60</v>
      </c>
      <c r="N142" s="19">
        <v>-25</v>
      </c>
      <c r="O142" s="18">
        <v>-6412.5</v>
      </c>
    </row>
    <row r="143" spans="1:15" ht="15" customHeight="1">
      <c r="A143" s="15" t="s">
        <v>550</v>
      </c>
      <c r="B143" s="15" t="s">
        <v>146</v>
      </c>
      <c r="C143" s="16" t="s">
        <v>44</v>
      </c>
      <c r="D143" s="17">
        <v>43707</v>
      </c>
      <c r="E143" s="18">
        <v>4604.83</v>
      </c>
      <c r="F143" s="17">
        <v>43710</v>
      </c>
      <c r="G143" s="17">
        <v>43710.364953703705</v>
      </c>
      <c r="H143" s="17">
        <v>43770</v>
      </c>
      <c r="I143" s="42" t="s">
        <v>551</v>
      </c>
      <c r="J143" s="42"/>
      <c r="K143" s="17">
        <v>43741</v>
      </c>
      <c r="L143" s="18">
        <v>3774.45</v>
      </c>
      <c r="M143" s="19">
        <v>60</v>
      </c>
      <c r="N143" s="19">
        <v>-29</v>
      </c>
      <c r="O143" s="18">
        <v>-109459.05</v>
      </c>
    </row>
    <row r="144" spans="1:15" ht="15" customHeight="1">
      <c r="A144" s="15" t="s">
        <v>550</v>
      </c>
      <c r="B144" s="15" t="s">
        <v>146</v>
      </c>
      <c r="C144" s="16" t="s">
        <v>552</v>
      </c>
      <c r="D144" s="17">
        <v>43647</v>
      </c>
      <c r="E144" s="18">
        <v>4604.83</v>
      </c>
      <c r="F144" s="17">
        <v>43650</v>
      </c>
      <c r="G144" s="17">
        <v>43650.382106481484</v>
      </c>
      <c r="H144" s="17">
        <v>43710</v>
      </c>
      <c r="I144" s="42" t="s">
        <v>551</v>
      </c>
      <c r="J144" s="42"/>
      <c r="K144" s="17">
        <v>43741</v>
      </c>
      <c r="L144" s="18">
        <v>3774.45</v>
      </c>
      <c r="M144" s="19">
        <v>60</v>
      </c>
      <c r="N144" s="19">
        <v>31</v>
      </c>
      <c r="O144" s="18">
        <v>117007.95</v>
      </c>
    </row>
    <row r="145" spans="1:15" ht="15" customHeight="1">
      <c r="A145" s="15" t="s">
        <v>550</v>
      </c>
      <c r="B145" s="15" t="s">
        <v>146</v>
      </c>
      <c r="C145" s="16" t="s">
        <v>55</v>
      </c>
      <c r="D145" s="17">
        <v>43620</v>
      </c>
      <c r="E145" s="18">
        <v>4604.83</v>
      </c>
      <c r="F145" s="17">
        <v>43621</v>
      </c>
      <c r="G145" s="17">
        <v>43621.352743055555</v>
      </c>
      <c r="H145" s="17">
        <v>43681</v>
      </c>
      <c r="I145" s="42" t="s">
        <v>551</v>
      </c>
      <c r="J145" s="42"/>
      <c r="K145" s="17">
        <v>43741</v>
      </c>
      <c r="L145" s="18">
        <v>3774.45</v>
      </c>
      <c r="M145" s="19">
        <v>60</v>
      </c>
      <c r="N145" s="19">
        <v>60</v>
      </c>
      <c r="O145" s="18">
        <v>226467</v>
      </c>
    </row>
    <row r="146" spans="1:15" ht="15" customHeight="1">
      <c r="A146" s="15" t="s">
        <v>550</v>
      </c>
      <c r="B146" s="15" t="s">
        <v>146</v>
      </c>
      <c r="C146" s="16" t="s">
        <v>54</v>
      </c>
      <c r="D146" s="17">
        <v>43623</v>
      </c>
      <c r="E146" s="18">
        <v>4604.83</v>
      </c>
      <c r="F146" s="17">
        <v>43626</v>
      </c>
      <c r="G146" s="17">
        <v>43626.365081018521</v>
      </c>
      <c r="H146" s="17">
        <v>43686</v>
      </c>
      <c r="I146" s="42" t="s">
        <v>551</v>
      </c>
      <c r="J146" s="42"/>
      <c r="K146" s="17">
        <v>43741</v>
      </c>
      <c r="L146" s="18">
        <v>3774.45</v>
      </c>
      <c r="M146" s="19">
        <v>60</v>
      </c>
      <c r="N146" s="19">
        <v>55</v>
      </c>
      <c r="O146" s="18">
        <v>207594.75</v>
      </c>
    </row>
    <row r="147" spans="1:15" ht="15" customHeight="1">
      <c r="A147" s="15" t="s">
        <v>553</v>
      </c>
      <c r="B147" s="15" t="s">
        <v>154</v>
      </c>
      <c r="C147" s="16" t="s">
        <v>554</v>
      </c>
      <c r="D147" s="17">
        <v>43714</v>
      </c>
      <c r="E147" s="18">
        <v>2860</v>
      </c>
      <c r="F147" s="17">
        <v>43720</v>
      </c>
      <c r="G147" s="17">
        <v>43720.402280092596</v>
      </c>
      <c r="H147" s="17">
        <v>43780</v>
      </c>
      <c r="I147" s="42" t="s">
        <v>555</v>
      </c>
      <c r="J147" s="42"/>
      <c r="K147" s="17">
        <v>43747</v>
      </c>
      <c r="L147" s="18">
        <v>2600</v>
      </c>
      <c r="M147" s="19">
        <v>60</v>
      </c>
      <c r="N147" s="19">
        <v>-33</v>
      </c>
      <c r="O147" s="18">
        <v>-85800</v>
      </c>
    </row>
    <row r="148" spans="1:15" ht="15" customHeight="1">
      <c r="A148" s="15" t="s">
        <v>553</v>
      </c>
      <c r="B148" s="15" t="s">
        <v>154</v>
      </c>
      <c r="C148" s="16" t="s">
        <v>556</v>
      </c>
      <c r="D148" s="17">
        <v>43714</v>
      </c>
      <c r="E148" s="18">
        <v>440</v>
      </c>
      <c r="F148" s="17">
        <v>43720</v>
      </c>
      <c r="G148" s="17">
        <v>43720.402268518519</v>
      </c>
      <c r="H148" s="17">
        <v>43780</v>
      </c>
      <c r="I148" s="42" t="s">
        <v>555</v>
      </c>
      <c r="J148" s="42"/>
      <c r="K148" s="17">
        <v>43747</v>
      </c>
      <c r="L148" s="18">
        <v>400</v>
      </c>
      <c r="M148" s="19">
        <v>60</v>
      </c>
      <c r="N148" s="19">
        <v>-33</v>
      </c>
      <c r="O148" s="18">
        <v>-13200</v>
      </c>
    </row>
    <row r="149" spans="1:15" ht="18.95" customHeight="1">
      <c r="A149" s="15" t="s">
        <v>557</v>
      </c>
      <c r="B149" s="15" t="s">
        <v>558</v>
      </c>
      <c r="C149" s="16" t="s">
        <v>89</v>
      </c>
      <c r="D149" s="17">
        <v>43661</v>
      </c>
      <c r="E149" s="18">
        <v>40727.980000000003</v>
      </c>
      <c r="F149" s="17">
        <v>43662</v>
      </c>
      <c r="G149" s="17">
        <v>43662.350844907407</v>
      </c>
      <c r="H149" s="17">
        <v>43722</v>
      </c>
      <c r="I149" s="42" t="s">
        <v>559</v>
      </c>
      <c r="J149" s="42"/>
      <c r="K149" s="17">
        <v>43812</v>
      </c>
      <c r="L149" s="18">
        <v>33383.589999999997</v>
      </c>
      <c r="M149" s="19">
        <v>60</v>
      </c>
      <c r="N149" s="19">
        <v>90</v>
      </c>
      <c r="O149" s="18">
        <v>3004523.1</v>
      </c>
    </row>
    <row r="150" spans="1:15" ht="15" customHeight="1">
      <c r="A150" s="15" t="s">
        <v>381</v>
      </c>
      <c r="B150" s="15" t="s">
        <v>442</v>
      </c>
      <c r="C150" s="16" t="s">
        <v>560</v>
      </c>
      <c r="D150" s="17">
        <v>43668</v>
      </c>
      <c r="E150" s="18">
        <v>465.85</v>
      </c>
      <c r="F150" s="17">
        <v>43682</v>
      </c>
      <c r="G150" s="17"/>
      <c r="H150" s="17">
        <v>43728</v>
      </c>
      <c r="I150" s="42" t="s">
        <v>561</v>
      </c>
      <c r="J150" s="42"/>
      <c r="K150" s="17">
        <v>43782</v>
      </c>
      <c r="L150" s="18">
        <v>465.85</v>
      </c>
      <c r="M150" s="19">
        <v>60</v>
      </c>
      <c r="N150" s="19">
        <v>54</v>
      </c>
      <c r="O150" s="18">
        <v>25155.9</v>
      </c>
    </row>
    <row r="151" spans="1:15" ht="15" customHeight="1">
      <c r="A151" s="15" t="s">
        <v>381</v>
      </c>
      <c r="B151" s="15" t="s">
        <v>442</v>
      </c>
      <c r="C151" s="16" t="s">
        <v>562</v>
      </c>
      <c r="D151" s="17">
        <v>43619</v>
      </c>
      <c r="E151" s="18">
        <v>4171.2</v>
      </c>
      <c r="F151" s="17">
        <v>43658</v>
      </c>
      <c r="G151" s="17"/>
      <c r="H151" s="17">
        <v>43679</v>
      </c>
      <c r="I151" s="42" t="s">
        <v>561</v>
      </c>
      <c r="J151" s="42"/>
      <c r="K151" s="17">
        <v>43782</v>
      </c>
      <c r="L151" s="18">
        <v>4171.2</v>
      </c>
      <c r="M151" s="19">
        <v>60</v>
      </c>
      <c r="N151" s="19">
        <v>103</v>
      </c>
      <c r="O151" s="18">
        <v>429633.6</v>
      </c>
    </row>
    <row r="152" spans="1:15" ht="18.95" customHeight="1">
      <c r="A152" s="15" t="s">
        <v>563</v>
      </c>
      <c r="B152" s="15" t="s">
        <v>97</v>
      </c>
      <c r="C152" s="16" t="s">
        <v>147</v>
      </c>
      <c r="D152" s="17">
        <v>43773</v>
      </c>
      <c r="E152" s="18">
        <v>3000</v>
      </c>
      <c r="F152" s="17">
        <v>43774</v>
      </c>
      <c r="G152" s="17">
        <v>43774.368750000001</v>
      </c>
      <c r="H152" s="17">
        <v>43834</v>
      </c>
      <c r="I152" s="42" t="s">
        <v>564</v>
      </c>
      <c r="J152" s="42"/>
      <c r="K152" s="17">
        <v>43787</v>
      </c>
      <c r="L152" s="18">
        <v>3000</v>
      </c>
      <c r="M152" s="19">
        <v>60</v>
      </c>
      <c r="N152" s="19">
        <v>-47</v>
      </c>
      <c r="O152" s="18">
        <v>-141000</v>
      </c>
    </row>
    <row r="153" spans="1:15" ht="15" customHeight="1">
      <c r="A153" s="15" t="s">
        <v>565</v>
      </c>
      <c r="B153" s="15" t="s">
        <v>171</v>
      </c>
      <c r="C153" s="16" t="s">
        <v>566</v>
      </c>
      <c r="D153" s="17">
        <v>43746</v>
      </c>
      <c r="E153" s="18">
        <v>13308.9</v>
      </c>
      <c r="F153" s="17">
        <v>43752</v>
      </c>
      <c r="G153" s="17">
        <v>43749.367175925923</v>
      </c>
      <c r="H153" s="17">
        <v>43809</v>
      </c>
      <c r="I153" s="42" t="s">
        <v>567</v>
      </c>
      <c r="J153" s="42"/>
      <c r="K153" s="17">
        <v>43801</v>
      </c>
      <c r="L153" s="18">
        <v>12099</v>
      </c>
      <c r="M153" s="19">
        <v>60</v>
      </c>
      <c r="N153" s="19">
        <v>-8</v>
      </c>
      <c r="O153" s="18">
        <v>-96792</v>
      </c>
    </row>
    <row r="154" spans="1:15" ht="15" customHeight="1">
      <c r="A154" s="15" t="s">
        <v>565</v>
      </c>
      <c r="B154" s="15" t="s">
        <v>171</v>
      </c>
      <c r="C154" s="16" t="s">
        <v>568</v>
      </c>
      <c r="D154" s="17">
        <v>43531</v>
      </c>
      <c r="E154" s="18">
        <v>2191.16</v>
      </c>
      <c r="F154" s="17">
        <v>43781</v>
      </c>
      <c r="G154" s="17">
        <v>43781.371215277781</v>
      </c>
      <c r="H154" s="17">
        <v>43841</v>
      </c>
      <c r="I154" s="42" t="s">
        <v>567</v>
      </c>
      <c r="J154" s="42"/>
      <c r="K154" s="17">
        <v>43801</v>
      </c>
      <c r="L154" s="18">
        <v>1991.96</v>
      </c>
      <c r="M154" s="19">
        <v>60</v>
      </c>
      <c r="N154" s="19">
        <v>-40</v>
      </c>
      <c r="O154" s="18">
        <v>-79678.399999999994</v>
      </c>
    </row>
    <row r="155" spans="1:15" ht="15" customHeight="1">
      <c r="A155" s="15" t="s">
        <v>565</v>
      </c>
      <c r="B155" s="15" t="s">
        <v>171</v>
      </c>
      <c r="C155" s="16" t="s">
        <v>569</v>
      </c>
      <c r="D155" s="17">
        <v>43773</v>
      </c>
      <c r="E155" s="18">
        <v>1099.45</v>
      </c>
      <c r="F155" s="17">
        <v>43775</v>
      </c>
      <c r="G155" s="17">
        <v>43775.368645833332</v>
      </c>
      <c r="H155" s="17">
        <v>43835</v>
      </c>
      <c r="I155" s="42" t="s">
        <v>567</v>
      </c>
      <c r="J155" s="42"/>
      <c r="K155" s="17">
        <v>43801</v>
      </c>
      <c r="L155" s="18">
        <v>999.5</v>
      </c>
      <c r="M155" s="19">
        <v>60</v>
      </c>
      <c r="N155" s="19">
        <v>-34</v>
      </c>
      <c r="O155" s="18">
        <v>-33983</v>
      </c>
    </row>
    <row r="156" spans="1:15" ht="15" customHeight="1">
      <c r="A156" s="15" t="s">
        <v>565</v>
      </c>
      <c r="B156" s="15" t="s">
        <v>171</v>
      </c>
      <c r="C156" s="16" t="s">
        <v>570</v>
      </c>
      <c r="D156" s="17">
        <v>43742</v>
      </c>
      <c r="E156" s="18">
        <v>1610.38</v>
      </c>
      <c r="F156" s="17">
        <v>43746</v>
      </c>
      <c r="G156" s="17">
        <v>43746.370439814818</v>
      </c>
      <c r="H156" s="17">
        <v>43806</v>
      </c>
      <c r="I156" s="42" t="s">
        <v>567</v>
      </c>
      <c r="J156" s="42"/>
      <c r="K156" s="17">
        <v>43801</v>
      </c>
      <c r="L156" s="18">
        <v>1463.98</v>
      </c>
      <c r="M156" s="19">
        <v>60</v>
      </c>
      <c r="N156" s="19">
        <v>-5</v>
      </c>
      <c r="O156" s="18">
        <v>-7319.9</v>
      </c>
    </row>
    <row r="157" spans="1:15" ht="15" customHeight="1">
      <c r="A157" s="15" t="s">
        <v>565</v>
      </c>
      <c r="B157" s="15" t="s">
        <v>171</v>
      </c>
      <c r="C157" s="16" t="s">
        <v>571</v>
      </c>
      <c r="D157" s="17">
        <v>43768</v>
      </c>
      <c r="E157" s="18">
        <v>719.4</v>
      </c>
      <c r="F157" s="17">
        <v>43774</v>
      </c>
      <c r="G157" s="17">
        <v>43774.368564814817</v>
      </c>
      <c r="H157" s="17">
        <v>43834</v>
      </c>
      <c r="I157" s="42" t="s">
        <v>567</v>
      </c>
      <c r="J157" s="42"/>
      <c r="K157" s="17">
        <v>43801</v>
      </c>
      <c r="L157" s="18">
        <v>654</v>
      </c>
      <c r="M157" s="19">
        <v>60</v>
      </c>
      <c r="N157" s="19">
        <v>-33</v>
      </c>
      <c r="O157" s="18">
        <v>-21582</v>
      </c>
    </row>
    <row r="158" spans="1:15" ht="15" customHeight="1">
      <c r="A158" s="15" t="s">
        <v>565</v>
      </c>
      <c r="B158" s="15" t="s">
        <v>171</v>
      </c>
      <c r="C158" s="16" t="s">
        <v>572</v>
      </c>
      <c r="D158" s="17">
        <v>43735</v>
      </c>
      <c r="E158" s="18">
        <v>3075.45</v>
      </c>
      <c r="F158" s="17">
        <v>43741</v>
      </c>
      <c r="G158" s="17">
        <v>43740.704386574071</v>
      </c>
      <c r="H158" s="17">
        <v>43800</v>
      </c>
      <c r="I158" s="42" t="s">
        <v>567</v>
      </c>
      <c r="J158" s="42"/>
      <c r="K158" s="17">
        <v>43801</v>
      </c>
      <c r="L158" s="18">
        <v>2795.86</v>
      </c>
      <c r="M158" s="19">
        <v>60</v>
      </c>
      <c r="N158" s="19">
        <v>1</v>
      </c>
      <c r="O158" s="18">
        <v>2795.86</v>
      </c>
    </row>
    <row r="159" spans="1:15" ht="15" customHeight="1">
      <c r="A159" s="15" t="s">
        <v>565</v>
      </c>
      <c r="B159" s="15" t="s">
        <v>171</v>
      </c>
      <c r="C159" s="16" t="s">
        <v>573</v>
      </c>
      <c r="D159" s="17">
        <v>43796</v>
      </c>
      <c r="E159" s="18">
        <v>636.35</v>
      </c>
      <c r="F159" s="17">
        <v>43798</v>
      </c>
      <c r="G159" s="17">
        <v>43798.375289351854</v>
      </c>
      <c r="H159" s="17">
        <v>43858</v>
      </c>
      <c r="I159" s="42" t="s">
        <v>567</v>
      </c>
      <c r="J159" s="42"/>
      <c r="K159" s="17">
        <v>43801</v>
      </c>
      <c r="L159" s="18">
        <v>578.5</v>
      </c>
      <c r="M159" s="19">
        <v>60</v>
      </c>
      <c r="N159" s="19">
        <v>-57</v>
      </c>
      <c r="O159" s="18">
        <v>-32974.5</v>
      </c>
    </row>
    <row r="160" spans="1:15" ht="15" customHeight="1">
      <c r="A160" s="15" t="s">
        <v>565</v>
      </c>
      <c r="B160" s="15" t="s">
        <v>171</v>
      </c>
      <c r="C160" s="16" t="s">
        <v>574</v>
      </c>
      <c r="D160" s="17">
        <v>43713</v>
      </c>
      <c r="E160" s="18">
        <v>2997.5</v>
      </c>
      <c r="F160" s="17">
        <v>43782</v>
      </c>
      <c r="G160" s="17">
        <v>43782.373738425929</v>
      </c>
      <c r="H160" s="17">
        <v>43842</v>
      </c>
      <c r="I160" s="42" t="s">
        <v>567</v>
      </c>
      <c r="J160" s="42"/>
      <c r="K160" s="17">
        <v>43801</v>
      </c>
      <c r="L160" s="18">
        <v>2725</v>
      </c>
      <c r="M160" s="19">
        <v>60</v>
      </c>
      <c r="N160" s="19">
        <v>-41</v>
      </c>
      <c r="O160" s="18">
        <v>-111725</v>
      </c>
    </row>
    <row r="161" spans="1:15" ht="15" customHeight="1">
      <c r="A161" s="15" t="s">
        <v>553</v>
      </c>
      <c r="B161" s="15" t="s">
        <v>154</v>
      </c>
      <c r="C161" s="16" t="s">
        <v>575</v>
      </c>
      <c r="D161" s="17">
        <v>43791</v>
      </c>
      <c r="E161" s="18">
        <v>495</v>
      </c>
      <c r="F161" s="17">
        <v>43797</v>
      </c>
      <c r="G161" s="17">
        <v>43797.369016203702</v>
      </c>
      <c r="H161" s="17">
        <v>43857</v>
      </c>
      <c r="I161" s="42" t="s">
        <v>576</v>
      </c>
      <c r="J161" s="42"/>
      <c r="K161" s="17">
        <v>43810</v>
      </c>
      <c r="L161" s="18">
        <v>450</v>
      </c>
      <c r="M161" s="19">
        <v>60</v>
      </c>
      <c r="N161" s="19">
        <v>-47</v>
      </c>
      <c r="O161" s="18">
        <v>-21150</v>
      </c>
    </row>
    <row r="162" spans="1:15" ht="15" customHeight="1">
      <c r="A162" s="15" t="s">
        <v>553</v>
      </c>
      <c r="B162" s="15" t="s">
        <v>154</v>
      </c>
      <c r="C162" s="16" t="s">
        <v>577</v>
      </c>
      <c r="D162" s="17">
        <v>43773</v>
      </c>
      <c r="E162" s="18">
        <v>7150</v>
      </c>
      <c r="F162" s="17">
        <v>43788</v>
      </c>
      <c r="G162" s="17">
        <v>43788.36005787037</v>
      </c>
      <c r="H162" s="17">
        <v>43848</v>
      </c>
      <c r="I162" s="42" t="s">
        <v>576</v>
      </c>
      <c r="J162" s="42"/>
      <c r="K162" s="17">
        <v>43810</v>
      </c>
      <c r="L162" s="18">
        <v>6500</v>
      </c>
      <c r="M162" s="19">
        <v>60</v>
      </c>
      <c r="N162" s="19">
        <v>-38</v>
      </c>
      <c r="O162" s="18">
        <v>-247000</v>
      </c>
    </row>
    <row r="163" spans="1:15" ht="18.95" customHeight="1">
      <c r="A163" s="15" t="s">
        <v>237</v>
      </c>
      <c r="B163" s="15" t="s">
        <v>139</v>
      </c>
      <c r="C163" s="16" t="s">
        <v>578</v>
      </c>
      <c r="D163" s="17">
        <v>43801</v>
      </c>
      <c r="E163" s="18">
        <v>2475.1999999999998</v>
      </c>
      <c r="F163" s="17">
        <v>43803</v>
      </c>
      <c r="G163" s="17">
        <v>43802.357465277775</v>
      </c>
      <c r="H163" s="17">
        <v>43862</v>
      </c>
      <c r="I163" s="42" t="s">
        <v>579</v>
      </c>
      <c r="J163" s="42"/>
      <c r="K163" s="17">
        <v>43815</v>
      </c>
      <c r="L163" s="18">
        <v>2475.1999999999998</v>
      </c>
      <c r="M163" s="19">
        <v>60</v>
      </c>
      <c r="N163" s="19">
        <v>-47</v>
      </c>
      <c r="O163" s="18">
        <v>-116334.39999999999</v>
      </c>
    </row>
    <row r="164" spans="1:15" ht="15" customHeight="1">
      <c r="A164" s="15" t="s">
        <v>580</v>
      </c>
      <c r="B164" s="15" t="s">
        <v>581</v>
      </c>
      <c r="C164" s="16" t="s">
        <v>582</v>
      </c>
      <c r="D164" s="17">
        <v>43733</v>
      </c>
      <c r="E164" s="18">
        <v>39040</v>
      </c>
      <c r="F164" s="17">
        <v>43742</v>
      </c>
      <c r="G164" s="17">
        <v>43740.703819444447</v>
      </c>
      <c r="H164" s="17">
        <v>43800</v>
      </c>
      <c r="I164" s="42" t="s">
        <v>583</v>
      </c>
      <c r="J164" s="42"/>
      <c r="K164" s="17">
        <v>43782</v>
      </c>
      <c r="L164" s="18">
        <v>32000</v>
      </c>
      <c r="M164" s="19">
        <v>60</v>
      </c>
      <c r="N164" s="19">
        <v>-18</v>
      </c>
      <c r="O164" s="18">
        <v>-576000</v>
      </c>
    </row>
    <row r="165" spans="1:15" ht="15" customHeight="1">
      <c r="A165" s="15" t="s">
        <v>584</v>
      </c>
      <c r="B165" s="15" t="s">
        <v>585</v>
      </c>
      <c r="C165" s="16" t="s">
        <v>586</v>
      </c>
      <c r="D165" s="17">
        <v>43657</v>
      </c>
      <c r="E165" s="18">
        <v>6990.6</v>
      </c>
      <c r="F165" s="17">
        <v>43658</v>
      </c>
      <c r="G165" s="17">
        <v>43658.371493055558</v>
      </c>
      <c r="H165" s="17">
        <v>43718</v>
      </c>
      <c r="I165" s="42" t="s">
        <v>587</v>
      </c>
      <c r="J165" s="42"/>
      <c r="K165" s="17">
        <v>43753</v>
      </c>
      <c r="L165" s="18">
        <v>5730</v>
      </c>
      <c r="M165" s="19">
        <v>60</v>
      </c>
      <c r="N165" s="19">
        <v>35</v>
      </c>
      <c r="O165" s="18">
        <v>200550</v>
      </c>
    </row>
    <row r="166" spans="1:15" ht="15" customHeight="1">
      <c r="A166" s="15" t="s">
        <v>588</v>
      </c>
      <c r="B166" s="15" t="s">
        <v>189</v>
      </c>
      <c r="C166" s="16" t="s">
        <v>589</v>
      </c>
      <c r="D166" s="17">
        <v>43672</v>
      </c>
      <c r="E166" s="18">
        <v>483.12</v>
      </c>
      <c r="F166" s="17">
        <v>43677</v>
      </c>
      <c r="G166" s="17">
        <v>43677.373773148145</v>
      </c>
      <c r="H166" s="17">
        <v>43737</v>
      </c>
      <c r="I166" s="42" t="s">
        <v>590</v>
      </c>
      <c r="J166" s="42"/>
      <c r="K166" s="17">
        <v>43766</v>
      </c>
      <c r="L166" s="18">
        <v>396</v>
      </c>
      <c r="M166" s="19">
        <v>60</v>
      </c>
      <c r="N166" s="19">
        <v>29</v>
      </c>
      <c r="O166" s="18">
        <v>11484</v>
      </c>
    </row>
    <row r="167" spans="1:15" ht="15" customHeight="1">
      <c r="A167" s="15" t="s">
        <v>381</v>
      </c>
      <c r="B167" s="15" t="s">
        <v>175</v>
      </c>
      <c r="C167" s="16" t="s">
        <v>591</v>
      </c>
      <c r="D167" s="17">
        <v>43728</v>
      </c>
      <c r="E167" s="18">
        <v>1640.88</v>
      </c>
      <c r="F167" s="17">
        <v>43752</v>
      </c>
      <c r="G167" s="17"/>
      <c r="H167" s="17">
        <v>43788</v>
      </c>
      <c r="I167" s="42" t="s">
        <v>592</v>
      </c>
      <c r="J167" s="42"/>
      <c r="K167" s="17">
        <v>43766</v>
      </c>
      <c r="L167" s="18">
        <v>1640.88</v>
      </c>
      <c r="M167" s="19">
        <v>60</v>
      </c>
      <c r="N167" s="19">
        <v>-22</v>
      </c>
      <c r="O167" s="18">
        <v>-36099.360000000001</v>
      </c>
    </row>
    <row r="168" spans="1:15" ht="15" customHeight="1">
      <c r="A168" s="15" t="s">
        <v>381</v>
      </c>
      <c r="B168" s="15" t="s">
        <v>175</v>
      </c>
      <c r="C168" s="16" t="s">
        <v>593</v>
      </c>
      <c r="D168" s="17">
        <v>43733</v>
      </c>
      <c r="E168" s="18">
        <v>1482.9</v>
      </c>
      <c r="F168" s="17">
        <v>43752</v>
      </c>
      <c r="G168" s="17"/>
      <c r="H168" s="17">
        <v>43793</v>
      </c>
      <c r="I168" s="42" t="s">
        <v>592</v>
      </c>
      <c r="J168" s="42"/>
      <c r="K168" s="17">
        <v>43766</v>
      </c>
      <c r="L168" s="18">
        <v>1482.9</v>
      </c>
      <c r="M168" s="19">
        <v>60</v>
      </c>
      <c r="N168" s="19">
        <v>-27</v>
      </c>
      <c r="O168" s="18">
        <v>-40038.300000000003</v>
      </c>
    </row>
    <row r="169" spans="1:15" ht="15" customHeight="1">
      <c r="A169" s="15" t="s">
        <v>357</v>
      </c>
      <c r="B169" s="15" t="s">
        <v>82</v>
      </c>
      <c r="C169" s="16" t="s">
        <v>594</v>
      </c>
      <c r="D169" s="17">
        <v>43771</v>
      </c>
      <c r="E169" s="18">
        <v>102.56</v>
      </c>
      <c r="F169" s="17">
        <v>43773</v>
      </c>
      <c r="G169" s="17">
        <v>43773.397499999999</v>
      </c>
      <c r="H169" s="17">
        <v>43833</v>
      </c>
      <c r="I169" s="42" t="s">
        <v>595</v>
      </c>
      <c r="J169" s="42"/>
      <c r="K169" s="17">
        <v>43780</v>
      </c>
      <c r="L169" s="18">
        <v>102.56</v>
      </c>
      <c r="M169" s="19">
        <v>60</v>
      </c>
      <c r="N169" s="19">
        <v>-53</v>
      </c>
      <c r="O169" s="18">
        <v>-5435.68</v>
      </c>
    </row>
    <row r="170" spans="1:15" ht="15" customHeight="1">
      <c r="A170" s="15" t="s">
        <v>357</v>
      </c>
      <c r="B170" s="15" t="s">
        <v>82</v>
      </c>
      <c r="C170" s="16" t="s">
        <v>594</v>
      </c>
      <c r="D170" s="17">
        <v>43771</v>
      </c>
      <c r="E170" s="18">
        <v>2564.11</v>
      </c>
      <c r="F170" s="17">
        <v>43773</v>
      </c>
      <c r="G170" s="17">
        <v>43773.397499999999</v>
      </c>
      <c r="H170" s="17">
        <v>43833</v>
      </c>
      <c r="I170" s="42" t="s">
        <v>595</v>
      </c>
      <c r="J170" s="42"/>
      <c r="K170" s="17">
        <v>43780</v>
      </c>
      <c r="L170" s="18">
        <v>2564.11</v>
      </c>
      <c r="M170" s="19">
        <v>60</v>
      </c>
      <c r="N170" s="19">
        <v>-53</v>
      </c>
      <c r="O170" s="18">
        <v>-135897.82999999999</v>
      </c>
    </row>
    <row r="171" spans="1:15" ht="15" customHeight="1">
      <c r="A171" s="15" t="s">
        <v>278</v>
      </c>
      <c r="B171" s="15" t="s">
        <v>37</v>
      </c>
      <c r="C171" s="16" t="s">
        <v>596</v>
      </c>
      <c r="D171" s="17">
        <v>43769</v>
      </c>
      <c r="E171" s="18">
        <v>549</v>
      </c>
      <c r="F171" s="17">
        <v>43773</v>
      </c>
      <c r="G171" s="17">
        <v>43773.397361111114</v>
      </c>
      <c r="H171" s="17">
        <v>43833</v>
      </c>
      <c r="I171" s="42" t="s">
        <v>597</v>
      </c>
      <c r="J171" s="42"/>
      <c r="K171" s="17">
        <v>43815</v>
      </c>
      <c r="L171" s="18">
        <v>450</v>
      </c>
      <c r="M171" s="19">
        <v>60</v>
      </c>
      <c r="N171" s="19">
        <v>-18</v>
      </c>
      <c r="O171" s="18">
        <v>-8100</v>
      </c>
    </row>
    <row r="172" spans="1:15" ht="15" customHeight="1">
      <c r="A172" s="15" t="s">
        <v>278</v>
      </c>
      <c r="B172" s="15" t="s">
        <v>37</v>
      </c>
      <c r="C172" s="16" t="s">
        <v>598</v>
      </c>
      <c r="D172" s="17">
        <v>43798</v>
      </c>
      <c r="E172" s="18">
        <v>549</v>
      </c>
      <c r="F172" s="17">
        <v>43804</v>
      </c>
      <c r="G172" s="17">
        <v>43803.368472222224</v>
      </c>
      <c r="H172" s="17">
        <v>43863</v>
      </c>
      <c r="I172" s="42" t="s">
        <v>597</v>
      </c>
      <c r="J172" s="42"/>
      <c r="K172" s="17">
        <v>43815</v>
      </c>
      <c r="L172" s="18">
        <v>450</v>
      </c>
      <c r="M172" s="19">
        <v>60</v>
      </c>
      <c r="N172" s="19">
        <v>-48</v>
      </c>
      <c r="O172" s="18">
        <v>-21600</v>
      </c>
    </row>
    <row r="173" spans="1:15" ht="15" customHeight="1">
      <c r="A173" s="15" t="s">
        <v>599</v>
      </c>
      <c r="B173" s="15" t="s">
        <v>47</v>
      </c>
      <c r="C173" s="16" t="s">
        <v>147</v>
      </c>
      <c r="D173" s="17">
        <v>43770</v>
      </c>
      <c r="E173" s="18">
        <v>2496</v>
      </c>
      <c r="F173" s="17">
        <v>43773</v>
      </c>
      <c r="G173" s="17">
        <v>43773.397430555553</v>
      </c>
      <c r="H173" s="17">
        <v>43833</v>
      </c>
      <c r="I173" s="42" t="s">
        <v>600</v>
      </c>
      <c r="J173" s="42"/>
      <c r="K173" s="17">
        <v>43780</v>
      </c>
      <c r="L173" s="18">
        <v>2496</v>
      </c>
      <c r="M173" s="19">
        <v>60</v>
      </c>
      <c r="N173" s="19">
        <v>-53</v>
      </c>
      <c r="O173" s="18">
        <v>-132288</v>
      </c>
    </row>
    <row r="174" spans="1:15" ht="15" customHeight="1">
      <c r="A174" s="15" t="s">
        <v>601</v>
      </c>
      <c r="B174" s="15" t="s">
        <v>112</v>
      </c>
      <c r="C174" s="16" t="s">
        <v>602</v>
      </c>
      <c r="D174" s="17">
        <v>43672</v>
      </c>
      <c r="E174" s="18">
        <v>11220.03</v>
      </c>
      <c r="F174" s="17">
        <v>43672</v>
      </c>
      <c r="G174" s="17">
        <v>43675.389710648145</v>
      </c>
      <c r="H174" s="17">
        <v>43735</v>
      </c>
      <c r="I174" s="42" t="s">
        <v>603</v>
      </c>
      <c r="J174" s="42"/>
      <c r="K174" s="17">
        <v>43745</v>
      </c>
      <c r="L174" s="18">
        <v>10200.030000000001</v>
      </c>
      <c r="M174" s="19">
        <v>60</v>
      </c>
      <c r="N174" s="19">
        <v>10</v>
      </c>
      <c r="O174" s="18">
        <v>102000.3</v>
      </c>
    </row>
    <row r="175" spans="1:15" ht="15" customHeight="1">
      <c r="A175" s="15" t="s">
        <v>601</v>
      </c>
      <c r="B175" s="15" t="s">
        <v>112</v>
      </c>
      <c r="C175" s="16" t="s">
        <v>604</v>
      </c>
      <c r="D175" s="17">
        <v>43698</v>
      </c>
      <c r="E175" s="18">
        <v>26180.080000000002</v>
      </c>
      <c r="F175" s="17">
        <v>43699</v>
      </c>
      <c r="G175" s="17">
        <v>43699.334988425922</v>
      </c>
      <c r="H175" s="17">
        <v>43759</v>
      </c>
      <c r="I175" s="42" t="s">
        <v>603</v>
      </c>
      <c r="J175" s="42"/>
      <c r="K175" s="17">
        <v>43745</v>
      </c>
      <c r="L175" s="18">
        <v>23800.07</v>
      </c>
      <c r="M175" s="19">
        <v>60</v>
      </c>
      <c r="N175" s="19">
        <v>-14</v>
      </c>
      <c r="O175" s="18">
        <v>-333200.98</v>
      </c>
    </row>
    <row r="176" spans="1:15" ht="15" customHeight="1">
      <c r="A176" s="15" t="s">
        <v>601</v>
      </c>
      <c r="B176" s="15" t="s">
        <v>112</v>
      </c>
      <c r="C176" s="16" t="s">
        <v>605</v>
      </c>
      <c r="D176" s="17">
        <v>43684</v>
      </c>
      <c r="E176" s="18">
        <v>3740.01</v>
      </c>
      <c r="F176" s="17">
        <v>43686</v>
      </c>
      <c r="G176" s="17">
        <v>43686.352789351855</v>
      </c>
      <c r="H176" s="17">
        <v>43746</v>
      </c>
      <c r="I176" s="42" t="s">
        <v>603</v>
      </c>
      <c r="J176" s="42"/>
      <c r="K176" s="17">
        <v>43745</v>
      </c>
      <c r="L176" s="18">
        <v>3400.01</v>
      </c>
      <c r="M176" s="19">
        <v>60</v>
      </c>
      <c r="N176" s="19">
        <v>-1</v>
      </c>
      <c r="O176" s="18">
        <v>-3400.01</v>
      </c>
    </row>
    <row r="177" spans="1:15" ht="15" customHeight="1">
      <c r="A177" s="15" t="s">
        <v>601</v>
      </c>
      <c r="B177" s="15" t="s">
        <v>112</v>
      </c>
      <c r="C177" s="16" t="s">
        <v>606</v>
      </c>
      <c r="D177" s="17">
        <v>43690</v>
      </c>
      <c r="E177" s="18">
        <v>3740.01</v>
      </c>
      <c r="F177" s="17">
        <v>43691</v>
      </c>
      <c r="G177" s="17">
        <v>43691.388518518521</v>
      </c>
      <c r="H177" s="17">
        <v>43751</v>
      </c>
      <c r="I177" s="42" t="s">
        <v>603</v>
      </c>
      <c r="J177" s="42"/>
      <c r="K177" s="17">
        <v>43745</v>
      </c>
      <c r="L177" s="18">
        <v>3400.01</v>
      </c>
      <c r="M177" s="19">
        <v>60</v>
      </c>
      <c r="N177" s="19">
        <v>-6</v>
      </c>
      <c r="O177" s="18">
        <v>-20400.060000000001</v>
      </c>
    </row>
    <row r="178" spans="1:15" ht="15" customHeight="1">
      <c r="A178" s="15" t="s">
        <v>601</v>
      </c>
      <c r="B178" s="15" t="s">
        <v>112</v>
      </c>
      <c r="C178" s="16" t="s">
        <v>607</v>
      </c>
      <c r="D178" s="17">
        <v>43691</v>
      </c>
      <c r="E178" s="18">
        <v>3740.01</v>
      </c>
      <c r="F178" s="17">
        <v>43691</v>
      </c>
      <c r="G178" s="17">
        <v>43693.371990740743</v>
      </c>
      <c r="H178" s="17">
        <v>43753</v>
      </c>
      <c r="I178" s="42" t="s">
        <v>603</v>
      </c>
      <c r="J178" s="42"/>
      <c r="K178" s="17">
        <v>43745</v>
      </c>
      <c r="L178" s="18">
        <v>3400.01</v>
      </c>
      <c r="M178" s="19">
        <v>60</v>
      </c>
      <c r="N178" s="19">
        <v>-8</v>
      </c>
      <c r="O178" s="18">
        <v>-27200.080000000002</v>
      </c>
    </row>
    <row r="179" spans="1:15" ht="15" customHeight="1">
      <c r="A179" s="15" t="s">
        <v>608</v>
      </c>
      <c r="B179" s="15" t="s">
        <v>180</v>
      </c>
      <c r="C179" s="16" t="s">
        <v>609</v>
      </c>
      <c r="D179" s="17">
        <v>43675</v>
      </c>
      <c r="E179" s="18">
        <v>30.18</v>
      </c>
      <c r="F179" s="17">
        <v>43677</v>
      </c>
      <c r="G179" s="17">
        <v>43677.373969907407</v>
      </c>
      <c r="H179" s="17">
        <v>43737</v>
      </c>
      <c r="I179" s="42" t="s">
        <v>610</v>
      </c>
      <c r="J179" s="42"/>
      <c r="K179" s="17">
        <v>43745</v>
      </c>
      <c r="L179" s="18">
        <v>27.44</v>
      </c>
      <c r="M179" s="19">
        <v>60</v>
      </c>
      <c r="N179" s="19">
        <v>8</v>
      </c>
      <c r="O179" s="18">
        <v>219.52</v>
      </c>
    </row>
    <row r="180" spans="1:15" ht="15" customHeight="1">
      <c r="A180" s="15" t="s">
        <v>381</v>
      </c>
      <c r="B180" s="15" t="s">
        <v>611</v>
      </c>
      <c r="C180" s="16" t="s">
        <v>77</v>
      </c>
      <c r="D180" s="17">
        <v>43717</v>
      </c>
      <c r="E180" s="18">
        <v>4023.56</v>
      </c>
      <c r="F180" s="17">
        <v>43732</v>
      </c>
      <c r="G180" s="17"/>
      <c r="H180" s="17">
        <v>43777</v>
      </c>
      <c r="I180" s="42" t="s">
        <v>612</v>
      </c>
      <c r="J180" s="42"/>
      <c r="K180" s="17">
        <v>43795</v>
      </c>
      <c r="L180" s="18">
        <v>4023.56</v>
      </c>
      <c r="M180" s="19">
        <v>60</v>
      </c>
      <c r="N180" s="19">
        <v>18</v>
      </c>
      <c r="O180" s="18">
        <v>72424.08</v>
      </c>
    </row>
    <row r="181" spans="1:15" ht="18.95" customHeight="1">
      <c r="A181" s="15" t="s">
        <v>613</v>
      </c>
      <c r="B181" s="15" t="s">
        <v>614</v>
      </c>
      <c r="C181" s="16" t="s">
        <v>615</v>
      </c>
      <c r="D181" s="17">
        <v>43557</v>
      </c>
      <c r="E181" s="18">
        <v>1248</v>
      </c>
      <c r="F181" s="17">
        <v>43565</v>
      </c>
      <c r="G181" s="17">
        <v>43565.348726851851</v>
      </c>
      <c r="H181" s="17">
        <v>43625</v>
      </c>
      <c r="I181" s="42" t="s">
        <v>616</v>
      </c>
      <c r="J181" s="42"/>
      <c r="K181" s="17">
        <v>43753</v>
      </c>
      <c r="L181" s="18">
        <v>1200</v>
      </c>
      <c r="M181" s="19">
        <v>60</v>
      </c>
      <c r="N181" s="19">
        <v>128</v>
      </c>
      <c r="O181" s="18">
        <v>153600</v>
      </c>
    </row>
    <row r="182" spans="1:15" ht="15" customHeight="1">
      <c r="A182" s="15" t="s">
        <v>617</v>
      </c>
      <c r="B182" s="15" t="s">
        <v>618</v>
      </c>
      <c r="C182" s="16" t="s">
        <v>619</v>
      </c>
      <c r="D182" s="17">
        <v>43797</v>
      </c>
      <c r="E182" s="18">
        <v>1441.55</v>
      </c>
      <c r="F182" s="17">
        <v>43801</v>
      </c>
      <c r="G182" s="17">
        <v>43801.366388888891</v>
      </c>
      <c r="H182" s="17">
        <v>43861</v>
      </c>
      <c r="I182" s="42" t="s">
        <v>620</v>
      </c>
      <c r="J182" s="42"/>
      <c r="K182" s="17">
        <v>43810</v>
      </c>
      <c r="L182" s="18">
        <v>1310.5</v>
      </c>
      <c r="M182" s="19">
        <v>60</v>
      </c>
      <c r="N182" s="19">
        <v>-51</v>
      </c>
      <c r="O182" s="18">
        <v>-66835.5</v>
      </c>
    </row>
    <row r="183" spans="1:15" ht="18.95" customHeight="1">
      <c r="A183" s="15" t="s">
        <v>621</v>
      </c>
      <c r="B183" s="15" t="s">
        <v>622</v>
      </c>
      <c r="C183" s="16" t="s">
        <v>623</v>
      </c>
      <c r="D183" s="17">
        <v>43738</v>
      </c>
      <c r="E183" s="18">
        <v>1844.03</v>
      </c>
      <c r="F183" s="17">
        <v>43741</v>
      </c>
      <c r="G183" s="17">
        <v>43740.704629629632</v>
      </c>
      <c r="H183" s="17">
        <v>43800</v>
      </c>
      <c r="I183" s="42" t="s">
        <v>624</v>
      </c>
      <c r="J183" s="42"/>
      <c r="K183" s="17">
        <v>43753</v>
      </c>
      <c r="L183" s="18">
        <v>1844.03</v>
      </c>
      <c r="M183" s="19">
        <v>60</v>
      </c>
      <c r="N183" s="19">
        <v>-47</v>
      </c>
      <c r="O183" s="18">
        <v>-86669.41</v>
      </c>
    </row>
    <row r="184" spans="1:15" ht="18.95" customHeight="1">
      <c r="A184" s="15" t="s">
        <v>363</v>
      </c>
      <c r="B184" s="15" t="s">
        <v>63</v>
      </c>
      <c r="C184" s="16" t="s">
        <v>141</v>
      </c>
      <c r="D184" s="17">
        <v>43754</v>
      </c>
      <c r="E184" s="18">
        <v>2500</v>
      </c>
      <c r="F184" s="17">
        <v>43755</v>
      </c>
      <c r="G184" s="17">
        <v>43754.675208333334</v>
      </c>
      <c r="H184" s="17">
        <v>43814</v>
      </c>
      <c r="I184" s="42" t="s">
        <v>625</v>
      </c>
      <c r="J184" s="42"/>
      <c r="K184" s="17">
        <v>43759</v>
      </c>
      <c r="L184" s="18">
        <v>2500</v>
      </c>
      <c r="M184" s="19">
        <v>60</v>
      </c>
      <c r="N184" s="19">
        <v>-55</v>
      </c>
      <c r="O184" s="18">
        <v>-137500</v>
      </c>
    </row>
    <row r="185" spans="1:15" ht="18.95" customHeight="1">
      <c r="A185" s="15" t="s">
        <v>626</v>
      </c>
      <c r="B185" s="15" t="s">
        <v>128</v>
      </c>
      <c r="C185" s="16" t="s">
        <v>627</v>
      </c>
      <c r="D185" s="17">
        <v>43517</v>
      </c>
      <c r="E185" s="18">
        <v>720</v>
      </c>
      <c r="F185" s="17">
        <v>43521</v>
      </c>
      <c r="G185" s="17">
        <v>43521.352175925924</v>
      </c>
      <c r="H185" s="17">
        <v>43581</v>
      </c>
      <c r="I185" s="42" t="s">
        <v>628</v>
      </c>
      <c r="J185" s="42"/>
      <c r="K185" s="17">
        <v>43790</v>
      </c>
      <c r="L185" s="18">
        <v>720</v>
      </c>
      <c r="M185" s="19">
        <v>60</v>
      </c>
      <c r="N185" s="19">
        <v>209</v>
      </c>
      <c r="O185" s="18">
        <v>150480</v>
      </c>
    </row>
    <row r="186" spans="1:15" ht="18.95" customHeight="1">
      <c r="A186" s="15" t="s">
        <v>626</v>
      </c>
      <c r="B186" s="15" t="s">
        <v>128</v>
      </c>
      <c r="C186" s="16" t="s">
        <v>629</v>
      </c>
      <c r="D186" s="17">
        <v>43654</v>
      </c>
      <c r="E186" s="18">
        <v>2</v>
      </c>
      <c r="F186" s="17">
        <v>43661</v>
      </c>
      <c r="G186" s="17">
        <v>43658.525868055556</v>
      </c>
      <c r="H186" s="17">
        <v>43718</v>
      </c>
      <c r="I186" s="42" t="s">
        <v>628</v>
      </c>
      <c r="J186" s="42"/>
      <c r="K186" s="17">
        <v>43790</v>
      </c>
      <c r="L186" s="18">
        <v>2</v>
      </c>
      <c r="M186" s="19">
        <v>60</v>
      </c>
      <c r="N186" s="19">
        <v>72</v>
      </c>
      <c r="O186" s="18">
        <v>144</v>
      </c>
    </row>
    <row r="187" spans="1:15" ht="18.95" customHeight="1">
      <c r="A187" s="15" t="s">
        <v>626</v>
      </c>
      <c r="B187" s="15" t="s">
        <v>128</v>
      </c>
      <c r="C187" s="16" t="s">
        <v>630</v>
      </c>
      <c r="D187" s="17">
        <v>43654</v>
      </c>
      <c r="E187" s="18">
        <v>2</v>
      </c>
      <c r="F187" s="17">
        <v>43661</v>
      </c>
      <c r="G187" s="17">
        <v>43661.47761574074</v>
      </c>
      <c r="H187" s="17">
        <v>43721</v>
      </c>
      <c r="I187" s="42" t="s">
        <v>628</v>
      </c>
      <c r="J187" s="42"/>
      <c r="K187" s="17">
        <v>43790</v>
      </c>
      <c r="L187" s="18">
        <v>2</v>
      </c>
      <c r="M187" s="19">
        <v>60</v>
      </c>
      <c r="N187" s="19">
        <v>69</v>
      </c>
      <c r="O187" s="18">
        <v>138</v>
      </c>
    </row>
    <row r="188" spans="1:15" ht="18.95" customHeight="1">
      <c r="A188" s="15" t="s">
        <v>626</v>
      </c>
      <c r="B188" s="15" t="s">
        <v>128</v>
      </c>
      <c r="C188" s="16" t="s">
        <v>631</v>
      </c>
      <c r="D188" s="17">
        <v>43517</v>
      </c>
      <c r="E188" s="18">
        <v>2</v>
      </c>
      <c r="F188" s="17">
        <v>43521</v>
      </c>
      <c r="G188" s="17">
        <v>43521.352233796293</v>
      </c>
      <c r="H188" s="17">
        <v>43581</v>
      </c>
      <c r="I188" s="42" t="s">
        <v>628</v>
      </c>
      <c r="J188" s="42"/>
      <c r="K188" s="17">
        <v>43790</v>
      </c>
      <c r="L188" s="18">
        <v>2</v>
      </c>
      <c r="M188" s="19">
        <v>60</v>
      </c>
      <c r="N188" s="19">
        <v>209</v>
      </c>
      <c r="O188" s="18">
        <v>418</v>
      </c>
    </row>
    <row r="189" spans="1:15" ht="18.95" customHeight="1">
      <c r="A189" s="15" t="s">
        <v>626</v>
      </c>
      <c r="B189" s="15" t="s">
        <v>128</v>
      </c>
      <c r="C189" s="16" t="s">
        <v>632</v>
      </c>
      <c r="D189" s="17">
        <v>43706</v>
      </c>
      <c r="E189" s="18">
        <v>280</v>
      </c>
      <c r="F189" s="17">
        <v>43712</v>
      </c>
      <c r="G189" s="17">
        <v>43712.369942129626</v>
      </c>
      <c r="H189" s="17">
        <v>43772</v>
      </c>
      <c r="I189" s="42" t="s">
        <v>628</v>
      </c>
      <c r="J189" s="42"/>
      <c r="K189" s="17">
        <v>43790</v>
      </c>
      <c r="L189" s="18">
        <v>280</v>
      </c>
      <c r="M189" s="19">
        <v>60</v>
      </c>
      <c r="N189" s="19">
        <v>18</v>
      </c>
      <c r="O189" s="18">
        <v>5040</v>
      </c>
    </row>
    <row r="190" spans="1:15" ht="18.95" customHeight="1">
      <c r="A190" s="15" t="s">
        <v>626</v>
      </c>
      <c r="B190" s="15" t="s">
        <v>128</v>
      </c>
      <c r="C190" s="16" t="s">
        <v>633</v>
      </c>
      <c r="D190" s="17">
        <v>43706</v>
      </c>
      <c r="E190" s="18">
        <v>1050</v>
      </c>
      <c r="F190" s="17">
        <v>43712</v>
      </c>
      <c r="G190" s="17">
        <v>43712.369826388887</v>
      </c>
      <c r="H190" s="17">
        <v>43772</v>
      </c>
      <c r="I190" s="42" t="s">
        <v>628</v>
      </c>
      <c r="J190" s="42"/>
      <c r="K190" s="17">
        <v>43790</v>
      </c>
      <c r="L190" s="18">
        <v>1050</v>
      </c>
      <c r="M190" s="19">
        <v>60</v>
      </c>
      <c r="N190" s="19">
        <v>18</v>
      </c>
      <c r="O190" s="18">
        <v>18900</v>
      </c>
    </row>
    <row r="191" spans="1:15" ht="18.95" customHeight="1">
      <c r="A191" s="15" t="s">
        <v>626</v>
      </c>
      <c r="B191" s="15" t="s">
        <v>128</v>
      </c>
      <c r="C191" s="16" t="s">
        <v>634</v>
      </c>
      <c r="D191" s="17">
        <v>43654</v>
      </c>
      <c r="E191" s="18">
        <v>1380</v>
      </c>
      <c r="F191" s="17">
        <v>43661</v>
      </c>
      <c r="G191" s="17">
        <v>43658.525520833333</v>
      </c>
      <c r="H191" s="17">
        <v>43718</v>
      </c>
      <c r="I191" s="42" t="s">
        <v>628</v>
      </c>
      <c r="J191" s="42"/>
      <c r="K191" s="17">
        <v>43790</v>
      </c>
      <c r="L191" s="18">
        <v>1380</v>
      </c>
      <c r="M191" s="19">
        <v>60</v>
      </c>
      <c r="N191" s="19">
        <v>72</v>
      </c>
      <c r="O191" s="18">
        <v>99360</v>
      </c>
    </row>
    <row r="192" spans="1:15" ht="18.95" customHeight="1">
      <c r="A192" s="15" t="s">
        <v>626</v>
      </c>
      <c r="B192" s="15" t="s">
        <v>128</v>
      </c>
      <c r="C192" s="16" t="s">
        <v>635</v>
      </c>
      <c r="D192" s="17">
        <v>43654</v>
      </c>
      <c r="E192" s="18">
        <v>540</v>
      </c>
      <c r="F192" s="17">
        <v>43662</v>
      </c>
      <c r="G192" s="17">
        <v>43662.350081018521</v>
      </c>
      <c r="H192" s="17">
        <v>43722</v>
      </c>
      <c r="I192" s="42" t="s">
        <v>628</v>
      </c>
      <c r="J192" s="42"/>
      <c r="K192" s="17">
        <v>43790</v>
      </c>
      <c r="L192" s="18">
        <v>540</v>
      </c>
      <c r="M192" s="19">
        <v>60</v>
      </c>
      <c r="N192" s="19">
        <v>68</v>
      </c>
      <c r="O192" s="18">
        <v>36720</v>
      </c>
    </row>
    <row r="193" spans="1:15" ht="18.95" customHeight="1">
      <c r="A193" s="15" t="s">
        <v>626</v>
      </c>
      <c r="B193" s="15" t="s">
        <v>128</v>
      </c>
      <c r="C193" s="16" t="s">
        <v>636</v>
      </c>
      <c r="D193" s="17">
        <v>43654</v>
      </c>
      <c r="E193" s="18">
        <v>1440</v>
      </c>
      <c r="F193" s="17">
        <v>43661</v>
      </c>
      <c r="G193" s="17">
        <v>43658.525787037041</v>
      </c>
      <c r="H193" s="17">
        <v>43718</v>
      </c>
      <c r="I193" s="42" t="s">
        <v>628</v>
      </c>
      <c r="J193" s="42"/>
      <c r="K193" s="17">
        <v>43790</v>
      </c>
      <c r="L193" s="18">
        <v>1440</v>
      </c>
      <c r="M193" s="19">
        <v>60</v>
      </c>
      <c r="N193" s="19">
        <v>72</v>
      </c>
      <c r="O193" s="18">
        <v>103680</v>
      </c>
    </row>
    <row r="194" spans="1:15" ht="18.95" customHeight="1">
      <c r="A194" s="15" t="s">
        <v>626</v>
      </c>
      <c r="B194" s="15" t="s">
        <v>128</v>
      </c>
      <c r="C194" s="16" t="s">
        <v>634</v>
      </c>
      <c r="D194" s="17">
        <v>43654</v>
      </c>
      <c r="E194" s="18">
        <v>2</v>
      </c>
      <c r="F194" s="17">
        <v>43661</v>
      </c>
      <c r="G194" s="17">
        <v>43658.525520833333</v>
      </c>
      <c r="H194" s="17">
        <v>43718</v>
      </c>
      <c r="I194" s="42" t="s">
        <v>628</v>
      </c>
      <c r="J194" s="42"/>
      <c r="K194" s="17">
        <v>43790</v>
      </c>
      <c r="L194" s="18">
        <v>2</v>
      </c>
      <c r="M194" s="19">
        <v>60</v>
      </c>
      <c r="N194" s="19">
        <v>72</v>
      </c>
      <c r="O194" s="18">
        <v>144</v>
      </c>
    </row>
    <row r="195" spans="1:15" ht="18.95" customHeight="1">
      <c r="A195" s="15" t="s">
        <v>626</v>
      </c>
      <c r="B195" s="15" t="s">
        <v>128</v>
      </c>
      <c r="C195" s="16" t="s">
        <v>635</v>
      </c>
      <c r="D195" s="17">
        <v>43654</v>
      </c>
      <c r="E195" s="18">
        <v>2</v>
      </c>
      <c r="F195" s="17">
        <v>43662</v>
      </c>
      <c r="G195" s="17">
        <v>43662.350081018521</v>
      </c>
      <c r="H195" s="17">
        <v>43722</v>
      </c>
      <c r="I195" s="42" t="s">
        <v>628</v>
      </c>
      <c r="J195" s="42"/>
      <c r="K195" s="17">
        <v>43790</v>
      </c>
      <c r="L195" s="18">
        <v>2</v>
      </c>
      <c r="M195" s="19">
        <v>60</v>
      </c>
      <c r="N195" s="19">
        <v>68</v>
      </c>
      <c r="O195" s="18">
        <v>136</v>
      </c>
    </row>
    <row r="196" spans="1:15" ht="18.95" customHeight="1">
      <c r="A196" s="15" t="s">
        <v>626</v>
      </c>
      <c r="B196" s="15" t="s">
        <v>128</v>
      </c>
      <c r="C196" s="16" t="s">
        <v>637</v>
      </c>
      <c r="D196" s="17">
        <v>43654</v>
      </c>
      <c r="E196" s="18">
        <v>1440</v>
      </c>
      <c r="F196" s="17">
        <v>43661</v>
      </c>
      <c r="G196" s="17">
        <v>43658.525706018518</v>
      </c>
      <c r="H196" s="17">
        <v>43718</v>
      </c>
      <c r="I196" s="42" t="s">
        <v>628</v>
      </c>
      <c r="J196" s="42"/>
      <c r="K196" s="17">
        <v>43790</v>
      </c>
      <c r="L196" s="18">
        <v>1440</v>
      </c>
      <c r="M196" s="19">
        <v>60</v>
      </c>
      <c r="N196" s="19">
        <v>72</v>
      </c>
      <c r="O196" s="18">
        <v>103680</v>
      </c>
    </row>
    <row r="197" spans="1:15" ht="18.95" customHeight="1">
      <c r="A197" s="15" t="s">
        <v>626</v>
      </c>
      <c r="B197" s="15" t="s">
        <v>128</v>
      </c>
      <c r="C197" s="16" t="s">
        <v>638</v>
      </c>
      <c r="D197" s="17">
        <v>43706</v>
      </c>
      <c r="E197" s="18">
        <v>4140</v>
      </c>
      <c r="F197" s="17">
        <v>43712</v>
      </c>
      <c r="G197" s="17">
        <v>43712.370011574072</v>
      </c>
      <c r="H197" s="17">
        <v>43772</v>
      </c>
      <c r="I197" s="42" t="s">
        <v>628</v>
      </c>
      <c r="J197" s="42"/>
      <c r="K197" s="17">
        <v>43790</v>
      </c>
      <c r="L197" s="18">
        <v>4140</v>
      </c>
      <c r="M197" s="19">
        <v>60</v>
      </c>
      <c r="N197" s="19">
        <v>18</v>
      </c>
      <c r="O197" s="18">
        <v>74520</v>
      </c>
    </row>
    <row r="198" spans="1:15" ht="18.95" customHeight="1">
      <c r="A198" s="15" t="s">
        <v>626</v>
      </c>
      <c r="B198" s="15" t="s">
        <v>128</v>
      </c>
      <c r="C198" s="16" t="s">
        <v>639</v>
      </c>
      <c r="D198" s="17">
        <v>43517</v>
      </c>
      <c r="E198" s="18">
        <v>280</v>
      </c>
      <c r="F198" s="17">
        <v>43521</v>
      </c>
      <c r="G198" s="17">
        <v>43521.352118055554</v>
      </c>
      <c r="H198" s="17">
        <v>43581</v>
      </c>
      <c r="I198" s="42" t="s">
        <v>628</v>
      </c>
      <c r="J198" s="42"/>
      <c r="K198" s="17">
        <v>43790</v>
      </c>
      <c r="L198" s="18">
        <v>280</v>
      </c>
      <c r="M198" s="19">
        <v>60</v>
      </c>
      <c r="N198" s="19">
        <v>209</v>
      </c>
      <c r="O198" s="18">
        <v>58520</v>
      </c>
    </row>
    <row r="199" spans="1:15" ht="18.95" customHeight="1">
      <c r="A199" s="15" t="s">
        <v>626</v>
      </c>
      <c r="B199" s="15" t="s">
        <v>128</v>
      </c>
      <c r="C199" s="16" t="s">
        <v>637</v>
      </c>
      <c r="D199" s="17">
        <v>43654</v>
      </c>
      <c r="E199" s="18">
        <v>2</v>
      </c>
      <c r="F199" s="17">
        <v>43661</v>
      </c>
      <c r="G199" s="17">
        <v>43658.525706018518</v>
      </c>
      <c r="H199" s="17">
        <v>43718</v>
      </c>
      <c r="I199" s="42" t="s">
        <v>628</v>
      </c>
      <c r="J199" s="42"/>
      <c r="K199" s="17">
        <v>43790</v>
      </c>
      <c r="L199" s="18">
        <v>2</v>
      </c>
      <c r="M199" s="19">
        <v>60</v>
      </c>
      <c r="N199" s="19">
        <v>72</v>
      </c>
      <c r="O199" s="18">
        <v>144</v>
      </c>
    </row>
    <row r="200" spans="1:15" ht="18.95" customHeight="1">
      <c r="A200" s="15" t="s">
        <v>626</v>
      </c>
      <c r="B200" s="15" t="s">
        <v>128</v>
      </c>
      <c r="C200" s="16" t="s">
        <v>640</v>
      </c>
      <c r="D200" s="17">
        <v>43654</v>
      </c>
      <c r="E200" s="18">
        <v>2</v>
      </c>
      <c r="F200" s="17">
        <v>43662</v>
      </c>
      <c r="G200" s="17">
        <v>43662.350173611114</v>
      </c>
      <c r="H200" s="17">
        <v>43722</v>
      </c>
      <c r="I200" s="42" t="s">
        <v>628</v>
      </c>
      <c r="J200" s="42"/>
      <c r="K200" s="17">
        <v>43790</v>
      </c>
      <c r="L200" s="18">
        <v>2</v>
      </c>
      <c r="M200" s="19">
        <v>60</v>
      </c>
      <c r="N200" s="19">
        <v>68</v>
      </c>
      <c r="O200" s="18">
        <v>136</v>
      </c>
    </row>
    <row r="201" spans="1:15" ht="18.95" customHeight="1">
      <c r="A201" s="15" t="s">
        <v>626</v>
      </c>
      <c r="B201" s="15" t="s">
        <v>128</v>
      </c>
      <c r="C201" s="16" t="s">
        <v>630</v>
      </c>
      <c r="D201" s="17">
        <v>43654</v>
      </c>
      <c r="E201" s="18">
        <v>2580</v>
      </c>
      <c r="F201" s="17">
        <v>43661</v>
      </c>
      <c r="G201" s="17">
        <v>43661.47761574074</v>
      </c>
      <c r="H201" s="17">
        <v>43721</v>
      </c>
      <c r="I201" s="42" t="s">
        <v>628</v>
      </c>
      <c r="J201" s="42"/>
      <c r="K201" s="17">
        <v>43790</v>
      </c>
      <c r="L201" s="18">
        <v>2580</v>
      </c>
      <c r="M201" s="19">
        <v>60</v>
      </c>
      <c r="N201" s="19">
        <v>69</v>
      </c>
      <c r="O201" s="18">
        <v>178020</v>
      </c>
    </row>
    <row r="202" spans="1:15" ht="18.95" customHeight="1">
      <c r="A202" s="15" t="s">
        <v>626</v>
      </c>
      <c r="B202" s="15" t="s">
        <v>128</v>
      </c>
      <c r="C202" s="16" t="s">
        <v>636</v>
      </c>
      <c r="D202" s="17">
        <v>43654</v>
      </c>
      <c r="E202" s="18">
        <v>2</v>
      </c>
      <c r="F202" s="17">
        <v>43661</v>
      </c>
      <c r="G202" s="17">
        <v>43658.525787037041</v>
      </c>
      <c r="H202" s="17">
        <v>43718</v>
      </c>
      <c r="I202" s="42" t="s">
        <v>628</v>
      </c>
      <c r="J202" s="42"/>
      <c r="K202" s="17">
        <v>43790</v>
      </c>
      <c r="L202" s="18">
        <v>2</v>
      </c>
      <c r="M202" s="19">
        <v>60</v>
      </c>
      <c r="N202" s="19">
        <v>72</v>
      </c>
      <c r="O202" s="18">
        <v>144</v>
      </c>
    </row>
    <row r="203" spans="1:15" ht="18.95" customHeight="1">
      <c r="A203" s="15" t="s">
        <v>626</v>
      </c>
      <c r="B203" s="15" t="s">
        <v>128</v>
      </c>
      <c r="C203" s="16" t="s">
        <v>638</v>
      </c>
      <c r="D203" s="17">
        <v>43706</v>
      </c>
      <c r="E203" s="18">
        <v>2</v>
      </c>
      <c r="F203" s="17">
        <v>43712</v>
      </c>
      <c r="G203" s="17">
        <v>43712.370011574072</v>
      </c>
      <c r="H203" s="17">
        <v>43772</v>
      </c>
      <c r="I203" s="42" t="s">
        <v>628</v>
      </c>
      <c r="J203" s="42"/>
      <c r="K203" s="17">
        <v>43790</v>
      </c>
      <c r="L203" s="18">
        <v>2</v>
      </c>
      <c r="M203" s="19">
        <v>60</v>
      </c>
      <c r="N203" s="19">
        <v>18</v>
      </c>
      <c r="O203" s="18">
        <v>36</v>
      </c>
    </row>
    <row r="204" spans="1:15" ht="18.95" customHeight="1">
      <c r="A204" s="15" t="s">
        <v>626</v>
      </c>
      <c r="B204" s="15" t="s">
        <v>128</v>
      </c>
      <c r="C204" s="16" t="s">
        <v>641</v>
      </c>
      <c r="D204" s="17">
        <v>43654</v>
      </c>
      <c r="E204" s="18">
        <v>2</v>
      </c>
      <c r="F204" s="17">
        <v>43662</v>
      </c>
      <c r="G204" s="17">
        <v>43662.350023148145</v>
      </c>
      <c r="H204" s="17">
        <v>43722</v>
      </c>
      <c r="I204" s="42" t="s">
        <v>628</v>
      </c>
      <c r="J204" s="42"/>
      <c r="K204" s="17">
        <v>43790</v>
      </c>
      <c r="L204" s="18">
        <v>2</v>
      </c>
      <c r="M204" s="19">
        <v>60</v>
      </c>
      <c r="N204" s="19">
        <v>68</v>
      </c>
      <c r="O204" s="18">
        <v>136</v>
      </c>
    </row>
    <row r="205" spans="1:15" ht="18.95" customHeight="1">
      <c r="A205" s="15" t="s">
        <v>626</v>
      </c>
      <c r="B205" s="15" t="s">
        <v>128</v>
      </c>
      <c r="C205" s="16" t="s">
        <v>629</v>
      </c>
      <c r="D205" s="17">
        <v>43654</v>
      </c>
      <c r="E205" s="18">
        <v>360</v>
      </c>
      <c r="F205" s="17">
        <v>43661</v>
      </c>
      <c r="G205" s="17">
        <v>43658.525868055556</v>
      </c>
      <c r="H205" s="17">
        <v>43718</v>
      </c>
      <c r="I205" s="42" t="s">
        <v>628</v>
      </c>
      <c r="J205" s="42"/>
      <c r="K205" s="17">
        <v>43790</v>
      </c>
      <c r="L205" s="18">
        <v>360</v>
      </c>
      <c r="M205" s="19">
        <v>60</v>
      </c>
      <c r="N205" s="19">
        <v>72</v>
      </c>
      <c r="O205" s="18">
        <v>25920</v>
      </c>
    </row>
    <row r="206" spans="1:15" ht="18.95" customHeight="1">
      <c r="A206" s="15" t="s">
        <v>626</v>
      </c>
      <c r="B206" s="15" t="s">
        <v>128</v>
      </c>
      <c r="C206" s="16" t="s">
        <v>632</v>
      </c>
      <c r="D206" s="17">
        <v>43706</v>
      </c>
      <c r="E206" s="18">
        <v>2</v>
      </c>
      <c r="F206" s="17">
        <v>43712</v>
      </c>
      <c r="G206" s="17">
        <v>43712.369942129626</v>
      </c>
      <c r="H206" s="17">
        <v>43772</v>
      </c>
      <c r="I206" s="42" t="s">
        <v>628</v>
      </c>
      <c r="J206" s="42"/>
      <c r="K206" s="17">
        <v>43790</v>
      </c>
      <c r="L206" s="18">
        <v>2</v>
      </c>
      <c r="M206" s="19">
        <v>60</v>
      </c>
      <c r="N206" s="19">
        <v>18</v>
      </c>
      <c r="O206" s="18">
        <v>36</v>
      </c>
    </row>
    <row r="207" spans="1:15" ht="18.95" customHeight="1">
      <c r="A207" s="15" t="s">
        <v>626</v>
      </c>
      <c r="B207" s="15" t="s">
        <v>128</v>
      </c>
      <c r="C207" s="16" t="s">
        <v>640</v>
      </c>
      <c r="D207" s="17">
        <v>43654</v>
      </c>
      <c r="E207" s="18">
        <v>1800</v>
      </c>
      <c r="F207" s="17">
        <v>43662</v>
      </c>
      <c r="G207" s="17">
        <v>43662.350173611114</v>
      </c>
      <c r="H207" s="17">
        <v>43722</v>
      </c>
      <c r="I207" s="42" t="s">
        <v>628</v>
      </c>
      <c r="J207" s="42"/>
      <c r="K207" s="17">
        <v>43790</v>
      </c>
      <c r="L207" s="18">
        <v>1800</v>
      </c>
      <c r="M207" s="19">
        <v>60</v>
      </c>
      <c r="N207" s="19">
        <v>68</v>
      </c>
      <c r="O207" s="18">
        <v>122400</v>
      </c>
    </row>
    <row r="208" spans="1:15" ht="18.95" customHeight="1">
      <c r="A208" s="15" t="s">
        <v>626</v>
      </c>
      <c r="B208" s="15" t="s">
        <v>128</v>
      </c>
      <c r="C208" s="16" t="s">
        <v>642</v>
      </c>
      <c r="D208" s="17">
        <v>43706</v>
      </c>
      <c r="E208" s="18">
        <v>1200</v>
      </c>
      <c r="F208" s="17">
        <v>43712</v>
      </c>
      <c r="G208" s="17">
        <v>43712.370185185187</v>
      </c>
      <c r="H208" s="17">
        <v>43772</v>
      </c>
      <c r="I208" s="42" t="s">
        <v>628</v>
      </c>
      <c r="J208" s="42"/>
      <c r="K208" s="17">
        <v>43790</v>
      </c>
      <c r="L208" s="18">
        <v>1200</v>
      </c>
      <c r="M208" s="19">
        <v>60</v>
      </c>
      <c r="N208" s="19">
        <v>18</v>
      </c>
      <c r="O208" s="18">
        <v>21600</v>
      </c>
    </row>
    <row r="209" spans="1:15" ht="18.95" customHeight="1">
      <c r="A209" s="15" t="s">
        <v>626</v>
      </c>
      <c r="B209" s="15" t="s">
        <v>128</v>
      </c>
      <c r="C209" s="16" t="s">
        <v>643</v>
      </c>
      <c r="D209" s="17">
        <v>43654</v>
      </c>
      <c r="E209" s="18">
        <v>2</v>
      </c>
      <c r="F209" s="17">
        <v>43661</v>
      </c>
      <c r="G209" s="17">
        <v>43661.477812500001</v>
      </c>
      <c r="H209" s="17">
        <v>43721</v>
      </c>
      <c r="I209" s="42" t="s">
        <v>628</v>
      </c>
      <c r="J209" s="42"/>
      <c r="K209" s="17">
        <v>43790</v>
      </c>
      <c r="L209" s="18">
        <v>2</v>
      </c>
      <c r="M209" s="19">
        <v>60</v>
      </c>
      <c r="N209" s="19">
        <v>69</v>
      </c>
      <c r="O209" s="18">
        <v>138</v>
      </c>
    </row>
    <row r="210" spans="1:15" ht="18.95" customHeight="1">
      <c r="A210" s="15" t="s">
        <v>626</v>
      </c>
      <c r="B210" s="15" t="s">
        <v>128</v>
      </c>
      <c r="C210" s="16" t="s">
        <v>633</v>
      </c>
      <c r="D210" s="17">
        <v>43706</v>
      </c>
      <c r="E210" s="18">
        <v>2</v>
      </c>
      <c r="F210" s="17">
        <v>43712</v>
      </c>
      <c r="G210" s="17">
        <v>43712.369826388887</v>
      </c>
      <c r="H210" s="17">
        <v>43772</v>
      </c>
      <c r="I210" s="42" t="s">
        <v>628</v>
      </c>
      <c r="J210" s="42"/>
      <c r="K210" s="17">
        <v>43790</v>
      </c>
      <c r="L210" s="18">
        <v>2</v>
      </c>
      <c r="M210" s="19">
        <v>60</v>
      </c>
      <c r="N210" s="19">
        <v>18</v>
      </c>
      <c r="O210" s="18">
        <v>36</v>
      </c>
    </row>
    <row r="211" spans="1:15" ht="18.95" customHeight="1">
      <c r="A211" s="15" t="s">
        <v>626</v>
      </c>
      <c r="B211" s="15" t="s">
        <v>128</v>
      </c>
      <c r="C211" s="16" t="s">
        <v>642</v>
      </c>
      <c r="D211" s="17">
        <v>43706</v>
      </c>
      <c r="E211" s="18">
        <v>2</v>
      </c>
      <c r="F211" s="17">
        <v>43712</v>
      </c>
      <c r="G211" s="17">
        <v>43712.370185185187</v>
      </c>
      <c r="H211" s="17">
        <v>43772</v>
      </c>
      <c r="I211" s="42" t="s">
        <v>628</v>
      </c>
      <c r="J211" s="42"/>
      <c r="K211" s="17">
        <v>43790</v>
      </c>
      <c r="L211" s="18">
        <v>2</v>
      </c>
      <c r="M211" s="19">
        <v>60</v>
      </c>
      <c r="N211" s="19">
        <v>18</v>
      </c>
      <c r="O211" s="18">
        <v>36</v>
      </c>
    </row>
    <row r="212" spans="1:15" ht="18.95" customHeight="1">
      <c r="A212" s="15" t="s">
        <v>626</v>
      </c>
      <c r="B212" s="15" t="s">
        <v>128</v>
      </c>
      <c r="C212" s="16" t="s">
        <v>643</v>
      </c>
      <c r="D212" s="17">
        <v>43654</v>
      </c>
      <c r="E212" s="18">
        <v>1400</v>
      </c>
      <c r="F212" s="17">
        <v>43661</v>
      </c>
      <c r="G212" s="17">
        <v>43661.477812500001</v>
      </c>
      <c r="H212" s="17">
        <v>43721</v>
      </c>
      <c r="I212" s="42" t="s">
        <v>628</v>
      </c>
      <c r="J212" s="42"/>
      <c r="K212" s="17">
        <v>43790</v>
      </c>
      <c r="L212" s="18">
        <v>1400</v>
      </c>
      <c r="M212" s="19">
        <v>60</v>
      </c>
      <c r="N212" s="19">
        <v>69</v>
      </c>
      <c r="O212" s="18">
        <v>96600</v>
      </c>
    </row>
    <row r="213" spans="1:15" ht="18.95" customHeight="1">
      <c r="A213" s="15" t="s">
        <v>626</v>
      </c>
      <c r="B213" s="15" t="s">
        <v>128</v>
      </c>
      <c r="C213" s="16" t="s">
        <v>631</v>
      </c>
      <c r="D213" s="17">
        <v>43517</v>
      </c>
      <c r="E213" s="18">
        <v>180</v>
      </c>
      <c r="F213" s="17">
        <v>43521</v>
      </c>
      <c r="G213" s="17">
        <v>43521.352233796293</v>
      </c>
      <c r="H213" s="17">
        <v>43581</v>
      </c>
      <c r="I213" s="42" t="s">
        <v>628</v>
      </c>
      <c r="J213" s="42"/>
      <c r="K213" s="17">
        <v>43790</v>
      </c>
      <c r="L213" s="18">
        <v>180</v>
      </c>
      <c r="M213" s="19">
        <v>60</v>
      </c>
      <c r="N213" s="19">
        <v>209</v>
      </c>
      <c r="O213" s="18">
        <v>37620</v>
      </c>
    </row>
    <row r="214" spans="1:15" ht="18.95" customHeight="1">
      <c r="A214" s="15" t="s">
        <v>626</v>
      </c>
      <c r="B214" s="15" t="s">
        <v>128</v>
      </c>
      <c r="C214" s="16" t="s">
        <v>641</v>
      </c>
      <c r="D214" s="17">
        <v>43654</v>
      </c>
      <c r="E214" s="18">
        <v>390</v>
      </c>
      <c r="F214" s="17">
        <v>43662</v>
      </c>
      <c r="G214" s="17">
        <v>43662.350023148145</v>
      </c>
      <c r="H214" s="17">
        <v>43722</v>
      </c>
      <c r="I214" s="42" t="s">
        <v>628</v>
      </c>
      <c r="J214" s="42"/>
      <c r="K214" s="17">
        <v>43790</v>
      </c>
      <c r="L214" s="18">
        <v>390</v>
      </c>
      <c r="M214" s="19">
        <v>60</v>
      </c>
      <c r="N214" s="19">
        <v>68</v>
      </c>
      <c r="O214" s="18">
        <v>26520</v>
      </c>
    </row>
    <row r="215" spans="1:15" ht="15" customHeight="1">
      <c r="A215" s="15" t="s">
        <v>644</v>
      </c>
      <c r="B215" s="15" t="s">
        <v>106</v>
      </c>
      <c r="C215" s="16" t="s">
        <v>645</v>
      </c>
      <c r="D215" s="17">
        <v>43677</v>
      </c>
      <c r="E215" s="18">
        <v>122</v>
      </c>
      <c r="F215" s="17">
        <v>43689</v>
      </c>
      <c r="G215" s="17">
        <v>43689.34747685185</v>
      </c>
      <c r="H215" s="17">
        <v>43749</v>
      </c>
      <c r="I215" s="42" t="s">
        <v>646</v>
      </c>
      <c r="J215" s="42"/>
      <c r="K215" s="17">
        <v>43759</v>
      </c>
      <c r="L215" s="18">
        <v>100</v>
      </c>
      <c r="M215" s="19">
        <v>60</v>
      </c>
      <c r="N215" s="19">
        <v>10</v>
      </c>
      <c r="O215" s="18">
        <v>1000</v>
      </c>
    </row>
    <row r="216" spans="1:15" ht="15" customHeight="1">
      <c r="A216" s="15" t="s">
        <v>644</v>
      </c>
      <c r="B216" s="15" t="s">
        <v>106</v>
      </c>
      <c r="C216" s="16" t="s">
        <v>647</v>
      </c>
      <c r="D216" s="17">
        <v>43677</v>
      </c>
      <c r="E216" s="18">
        <v>1185.5999999999999</v>
      </c>
      <c r="F216" s="17">
        <v>43689</v>
      </c>
      <c r="G216" s="17">
        <v>43689.34746527778</v>
      </c>
      <c r="H216" s="17">
        <v>43749</v>
      </c>
      <c r="I216" s="42" t="s">
        <v>646</v>
      </c>
      <c r="J216" s="42"/>
      <c r="K216" s="17">
        <v>43759</v>
      </c>
      <c r="L216" s="18">
        <v>1140</v>
      </c>
      <c r="M216" s="19">
        <v>60</v>
      </c>
      <c r="N216" s="19">
        <v>10</v>
      </c>
      <c r="O216" s="18">
        <v>11400</v>
      </c>
    </row>
    <row r="217" spans="1:15" ht="15" customHeight="1">
      <c r="A217" s="15" t="s">
        <v>644</v>
      </c>
      <c r="B217" s="15" t="s">
        <v>106</v>
      </c>
      <c r="C217" s="16" t="s">
        <v>648</v>
      </c>
      <c r="D217" s="17">
        <v>43677</v>
      </c>
      <c r="E217" s="18">
        <v>183</v>
      </c>
      <c r="F217" s="17">
        <v>43689</v>
      </c>
      <c r="G217" s="17">
        <v>43689.34747685185</v>
      </c>
      <c r="H217" s="17">
        <v>43749</v>
      </c>
      <c r="I217" s="42" t="s">
        <v>646</v>
      </c>
      <c r="J217" s="42"/>
      <c r="K217" s="17">
        <v>43759</v>
      </c>
      <c r="L217" s="18">
        <v>150</v>
      </c>
      <c r="M217" s="19">
        <v>60</v>
      </c>
      <c r="N217" s="19">
        <v>10</v>
      </c>
      <c r="O217" s="18">
        <v>1500</v>
      </c>
    </row>
    <row r="218" spans="1:15" ht="15" customHeight="1">
      <c r="A218" s="15" t="s">
        <v>644</v>
      </c>
      <c r="B218" s="15" t="s">
        <v>106</v>
      </c>
      <c r="C218" s="16" t="s">
        <v>648</v>
      </c>
      <c r="D218" s="17">
        <v>43677</v>
      </c>
      <c r="E218" s="18">
        <v>1653.6</v>
      </c>
      <c r="F218" s="17">
        <v>43689</v>
      </c>
      <c r="G218" s="17">
        <v>43689.34747685185</v>
      </c>
      <c r="H218" s="17">
        <v>43749</v>
      </c>
      <c r="I218" s="42" t="s">
        <v>646</v>
      </c>
      <c r="J218" s="42"/>
      <c r="K218" s="17">
        <v>43759</v>
      </c>
      <c r="L218" s="18">
        <v>1590</v>
      </c>
      <c r="M218" s="19">
        <v>60</v>
      </c>
      <c r="N218" s="19">
        <v>10</v>
      </c>
      <c r="O218" s="18">
        <v>15900</v>
      </c>
    </row>
    <row r="219" spans="1:15" ht="15" customHeight="1">
      <c r="A219" s="15" t="s">
        <v>644</v>
      </c>
      <c r="B219" s="15" t="s">
        <v>106</v>
      </c>
      <c r="C219" s="16" t="s">
        <v>645</v>
      </c>
      <c r="D219" s="17">
        <v>43677</v>
      </c>
      <c r="E219" s="18">
        <v>1901.12</v>
      </c>
      <c r="F219" s="17">
        <v>43689</v>
      </c>
      <c r="G219" s="17">
        <v>43689.34747685185</v>
      </c>
      <c r="H219" s="17">
        <v>43749</v>
      </c>
      <c r="I219" s="42" t="s">
        <v>646</v>
      </c>
      <c r="J219" s="42"/>
      <c r="K219" s="17">
        <v>43759</v>
      </c>
      <c r="L219" s="18">
        <v>1828</v>
      </c>
      <c r="M219" s="19">
        <v>60</v>
      </c>
      <c r="N219" s="19">
        <v>10</v>
      </c>
      <c r="O219" s="18">
        <v>18280</v>
      </c>
    </row>
    <row r="220" spans="1:15" ht="15" customHeight="1">
      <c r="A220" s="15" t="s">
        <v>644</v>
      </c>
      <c r="B220" s="15" t="s">
        <v>106</v>
      </c>
      <c r="C220" s="16" t="s">
        <v>649</v>
      </c>
      <c r="D220" s="17">
        <v>43677</v>
      </c>
      <c r="E220" s="18">
        <v>3546.4</v>
      </c>
      <c r="F220" s="17">
        <v>43689</v>
      </c>
      <c r="G220" s="17">
        <v>43689.347488425927</v>
      </c>
      <c r="H220" s="17">
        <v>43749</v>
      </c>
      <c r="I220" s="42" t="s">
        <v>646</v>
      </c>
      <c r="J220" s="42"/>
      <c r="K220" s="17">
        <v>43759</v>
      </c>
      <c r="L220" s="18">
        <v>3410</v>
      </c>
      <c r="M220" s="19">
        <v>60</v>
      </c>
      <c r="N220" s="19">
        <v>10</v>
      </c>
      <c r="O220" s="18">
        <v>34100</v>
      </c>
    </row>
    <row r="221" spans="1:15" ht="15" customHeight="1">
      <c r="A221" s="15" t="s">
        <v>644</v>
      </c>
      <c r="B221" s="15" t="s">
        <v>106</v>
      </c>
      <c r="C221" s="16" t="s">
        <v>650</v>
      </c>
      <c r="D221" s="17">
        <v>43677</v>
      </c>
      <c r="E221" s="18">
        <v>1196</v>
      </c>
      <c r="F221" s="17">
        <v>43689</v>
      </c>
      <c r="G221" s="17">
        <v>43689.347500000003</v>
      </c>
      <c r="H221" s="17">
        <v>43749</v>
      </c>
      <c r="I221" s="42" t="s">
        <v>646</v>
      </c>
      <c r="J221" s="42"/>
      <c r="K221" s="17">
        <v>43759</v>
      </c>
      <c r="L221" s="18">
        <v>1150</v>
      </c>
      <c r="M221" s="19">
        <v>60</v>
      </c>
      <c r="N221" s="19">
        <v>10</v>
      </c>
      <c r="O221" s="18">
        <v>11500</v>
      </c>
    </row>
    <row r="222" spans="1:15" ht="18.95" customHeight="1">
      <c r="A222" s="15" t="s">
        <v>651</v>
      </c>
      <c r="B222" s="15" t="s">
        <v>99</v>
      </c>
      <c r="C222" s="16" t="s">
        <v>652</v>
      </c>
      <c r="D222" s="17">
        <v>43685</v>
      </c>
      <c r="E222" s="18">
        <v>250</v>
      </c>
      <c r="F222" s="17">
        <v>43689</v>
      </c>
      <c r="G222" s="17">
        <v>43689.347048611111</v>
      </c>
      <c r="H222" s="17">
        <v>43749</v>
      </c>
      <c r="I222" s="42" t="s">
        <v>653</v>
      </c>
      <c r="J222" s="42"/>
      <c r="K222" s="17">
        <v>43759</v>
      </c>
      <c r="L222" s="18">
        <v>250</v>
      </c>
      <c r="M222" s="19">
        <v>60</v>
      </c>
      <c r="N222" s="19">
        <v>10</v>
      </c>
      <c r="O222" s="18">
        <v>2500</v>
      </c>
    </row>
    <row r="223" spans="1:15" ht="15" customHeight="1">
      <c r="A223" s="15" t="s">
        <v>654</v>
      </c>
      <c r="B223" s="15" t="s">
        <v>135</v>
      </c>
      <c r="C223" s="16" t="s">
        <v>655</v>
      </c>
      <c r="D223" s="17">
        <v>43707</v>
      </c>
      <c r="E223" s="18">
        <v>580.11</v>
      </c>
      <c r="F223" s="17">
        <v>43725</v>
      </c>
      <c r="G223" s="17">
        <v>43725.387719907405</v>
      </c>
      <c r="H223" s="17">
        <v>43785</v>
      </c>
      <c r="I223" s="42" t="s">
        <v>656</v>
      </c>
      <c r="J223" s="42"/>
      <c r="K223" s="17">
        <v>43759</v>
      </c>
      <c r="L223" s="18">
        <v>475.5</v>
      </c>
      <c r="M223" s="19">
        <v>60</v>
      </c>
      <c r="N223" s="19">
        <v>-26</v>
      </c>
      <c r="O223" s="18">
        <v>-12363</v>
      </c>
    </row>
    <row r="224" spans="1:15" ht="15" customHeight="1">
      <c r="A224" s="15" t="s">
        <v>657</v>
      </c>
      <c r="B224" s="15" t="s">
        <v>59</v>
      </c>
      <c r="C224" s="16" t="s">
        <v>658</v>
      </c>
      <c r="D224" s="17">
        <v>43731</v>
      </c>
      <c r="E224" s="18">
        <v>468.48</v>
      </c>
      <c r="F224" s="17">
        <v>43731</v>
      </c>
      <c r="G224" s="17">
        <v>43731.671493055554</v>
      </c>
      <c r="H224" s="17">
        <v>43791</v>
      </c>
      <c r="I224" s="42" t="s">
        <v>659</v>
      </c>
      <c r="J224" s="42"/>
      <c r="K224" s="17">
        <v>43761</v>
      </c>
      <c r="L224" s="18">
        <v>384</v>
      </c>
      <c r="M224" s="19">
        <v>60</v>
      </c>
      <c r="N224" s="19">
        <v>-30</v>
      </c>
      <c r="O224" s="18">
        <v>-11520</v>
      </c>
    </row>
    <row r="225" spans="1:15" ht="15" customHeight="1">
      <c r="A225" s="15" t="s">
        <v>657</v>
      </c>
      <c r="B225" s="15" t="s">
        <v>59</v>
      </c>
      <c r="C225" s="16" t="s">
        <v>660</v>
      </c>
      <c r="D225" s="17">
        <v>43728</v>
      </c>
      <c r="E225" s="18">
        <v>187.39</v>
      </c>
      <c r="F225" s="17">
        <v>43728</v>
      </c>
      <c r="G225" s="17">
        <v>43731.450787037036</v>
      </c>
      <c r="H225" s="17">
        <v>43791</v>
      </c>
      <c r="I225" s="42" t="s">
        <v>659</v>
      </c>
      <c r="J225" s="42"/>
      <c r="K225" s="17">
        <v>43761</v>
      </c>
      <c r="L225" s="18">
        <v>153.6</v>
      </c>
      <c r="M225" s="19">
        <v>60</v>
      </c>
      <c r="N225" s="19">
        <v>-30</v>
      </c>
      <c r="O225" s="18">
        <v>-4608</v>
      </c>
    </row>
    <row r="226" spans="1:15" ht="15" customHeight="1">
      <c r="A226" s="15" t="s">
        <v>661</v>
      </c>
      <c r="B226" s="15" t="s">
        <v>12</v>
      </c>
      <c r="C226" s="16" t="s">
        <v>662</v>
      </c>
      <c r="D226" s="17">
        <v>43738</v>
      </c>
      <c r="E226" s="18">
        <v>8.24</v>
      </c>
      <c r="F226" s="17">
        <v>43742</v>
      </c>
      <c r="G226" s="17">
        <v>43740.704583333332</v>
      </c>
      <c r="H226" s="17">
        <v>43800</v>
      </c>
      <c r="I226" s="42" t="s">
        <v>663</v>
      </c>
      <c r="J226" s="42"/>
      <c r="K226" s="17">
        <v>43811</v>
      </c>
      <c r="L226" s="18">
        <v>6.75</v>
      </c>
      <c r="M226" s="19">
        <v>60</v>
      </c>
      <c r="N226" s="19">
        <v>11</v>
      </c>
      <c r="O226" s="18">
        <v>74.25</v>
      </c>
    </row>
    <row r="227" spans="1:15" ht="15" customHeight="1">
      <c r="A227" s="15" t="s">
        <v>661</v>
      </c>
      <c r="B227" s="15" t="s">
        <v>12</v>
      </c>
      <c r="C227" s="16" t="s">
        <v>664</v>
      </c>
      <c r="D227" s="17">
        <v>43391</v>
      </c>
      <c r="E227" s="18">
        <v>39.72</v>
      </c>
      <c r="F227" s="17">
        <v>43724</v>
      </c>
      <c r="G227" s="17">
        <v>43721.36922453704</v>
      </c>
      <c r="H227" s="17">
        <v>43781</v>
      </c>
      <c r="I227" s="42" t="s">
        <v>663</v>
      </c>
      <c r="J227" s="42"/>
      <c r="K227" s="17">
        <v>43811</v>
      </c>
      <c r="L227" s="18">
        <v>32.549999999999997</v>
      </c>
      <c r="M227" s="19">
        <v>60</v>
      </c>
      <c r="N227" s="19">
        <v>30</v>
      </c>
      <c r="O227" s="18">
        <v>976.5</v>
      </c>
    </row>
    <row r="228" spans="1:15" ht="15" customHeight="1">
      <c r="A228" s="15" t="s">
        <v>661</v>
      </c>
      <c r="B228" s="15" t="s">
        <v>12</v>
      </c>
      <c r="C228" s="16" t="s">
        <v>665</v>
      </c>
      <c r="D228" s="17">
        <v>43391</v>
      </c>
      <c r="E228" s="18">
        <v>10.25</v>
      </c>
      <c r="F228" s="17">
        <v>43724</v>
      </c>
      <c r="G228" s="17">
        <v>43721.369212962964</v>
      </c>
      <c r="H228" s="17">
        <v>43781</v>
      </c>
      <c r="I228" s="42" t="s">
        <v>663</v>
      </c>
      <c r="J228" s="42"/>
      <c r="K228" s="17">
        <v>43811</v>
      </c>
      <c r="L228" s="18">
        <v>8.4</v>
      </c>
      <c r="M228" s="19">
        <v>60</v>
      </c>
      <c r="N228" s="19">
        <v>30</v>
      </c>
      <c r="O228" s="18">
        <v>252</v>
      </c>
    </row>
    <row r="229" spans="1:15" ht="15" customHeight="1">
      <c r="A229" s="15" t="s">
        <v>661</v>
      </c>
      <c r="B229" s="15" t="s">
        <v>12</v>
      </c>
      <c r="C229" s="16" t="s">
        <v>666</v>
      </c>
      <c r="D229" s="17">
        <v>43391</v>
      </c>
      <c r="E229" s="18">
        <v>10.99</v>
      </c>
      <c r="F229" s="17">
        <v>43724</v>
      </c>
      <c r="G229" s="17">
        <v>43721.36922453704</v>
      </c>
      <c r="H229" s="17">
        <v>43781</v>
      </c>
      <c r="I229" s="42" t="s">
        <v>663</v>
      </c>
      <c r="J229" s="42"/>
      <c r="K229" s="17">
        <v>43811</v>
      </c>
      <c r="L229" s="18">
        <v>9</v>
      </c>
      <c r="M229" s="19">
        <v>60</v>
      </c>
      <c r="N229" s="19">
        <v>30</v>
      </c>
      <c r="O229" s="18">
        <v>270</v>
      </c>
    </row>
    <row r="230" spans="1:15" ht="15" customHeight="1">
      <c r="A230" s="15" t="s">
        <v>661</v>
      </c>
      <c r="B230" s="15" t="s">
        <v>12</v>
      </c>
      <c r="C230" s="16" t="s">
        <v>667</v>
      </c>
      <c r="D230" s="17">
        <v>43745</v>
      </c>
      <c r="E230" s="18">
        <v>61.45</v>
      </c>
      <c r="F230" s="17">
        <v>43746</v>
      </c>
      <c r="G230" s="17">
        <v>43746.370567129627</v>
      </c>
      <c r="H230" s="17">
        <v>43806</v>
      </c>
      <c r="I230" s="42" t="s">
        <v>663</v>
      </c>
      <c r="J230" s="42"/>
      <c r="K230" s="17">
        <v>43811</v>
      </c>
      <c r="L230" s="18">
        <v>50.37</v>
      </c>
      <c r="M230" s="19">
        <v>60</v>
      </c>
      <c r="N230" s="19">
        <v>5</v>
      </c>
      <c r="O230" s="18">
        <v>251.85</v>
      </c>
    </row>
    <row r="231" spans="1:15" ht="15" customHeight="1">
      <c r="A231" s="15" t="s">
        <v>668</v>
      </c>
      <c r="B231" s="15" t="s">
        <v>669</v>
      </c>
      <c r="C231" s="16" t="s">
        <v>670</v>
      </c>
      <c r="D231" s="17">
        <v>43378</v>
      </c>
      <c r="E231" s="18">
        <v>292.8</v>
      </c>
      <c r="F231" s="17">
        <v>43383</v>
      </c>
      <c r="G231" s="17">
        <v>43381.357222222221</v>
      </c>
      <c r="H231" s="17">
        <v>43441</v>
      </c>
      <c r="I231" s="42" t="s">
        <v>671</v>
      </c>
      <c r="J231" s="42"/>
      <c r="K231" s="17">
        <v>43740</v>
      </c>
      <c r="L231" s="18">
        <v>240</v>
      </c>
      <c r="M231" s="19">
        <v>60</v>
      </c>
      <c r="N231" s="19">
        <v>299</v>
      </c>
      <c r="O231" s="18">
        <v>71760</v>
      </c>
    </row>
    <row r="232" spans="1:15" ht="15" customHeight="1">
      <c r="A232" s="15" t="s">
        <v>672</v>
      </c>
      <c r="B232" s="15" t="s">
        <v>129</v>
      </c>
      <c r="C232" s="16" t="s">
        <v>673</v>
      </c>
      <c r="D232" s="17">
        <v>43648</v>
      </c>
      <c r="E232" s="18">
        <v>1726.3</v>
      </c>
      <c r="F232" s="17">
        <v>43655</v>
      </c>
      <c r="G232" s="17">
        <v>43650.382337962961</v>
      </c>
      <c r="H232" s="17">
        <v>43710</v>
      </c>
      <c r="I232" s="42" t="s">
        <v>674</v>
      </c>
      <c r="J232" s="42"/>
      <c r="K232" s="17">
        <v>43740</v>
      </c>
      <c r="L232" s="18">
        <v>1415</v>
      </c>
      <c r="M232" s="19">
        <v>60</v>
      </c>
      <c r="N232" s="19">
        <v>30</v>
      </c>
      <c r="O232" s="18">
        <v>42450</v>
      </c>
    </row>
    <row r="233" spans="1:15" ht="18.95" customHeight="1">
      <c r="A233" s="15" t="s">
        <v>675</v>
      </c>
      <c r="B233" s="15" t="s">
        <v>13</v>
      </c>
      <c r="C233" s="16" t="s">
        <v>676</v>
      </c>
      <c r="D233" s="17">
        <v>43690</v>
      </c>
      <c r="E233" s="18">
        <v>136.91999999999999</v>
      </c>
      <c r="F233" s="17">
        <v>43706</v>
      </c>
      <c r="G233" s="17">
        <v>43705.724942129629</v>
      </c>
      <c r="H233" s="17">
        <v>43765</v>
      </c>
      <c r="I233" s="42" t="s">
        <v>677</v>
      </c>
      <c r="J233" s="42"/>
      <c r="K233" s="17">
        <v>43742</v>
      </c>
      <c r="L233" s="18">
        <v>136.91999999999999</v>
      </c>
      <c r="M233" s="19">
        <v>60</v>
      </c>
      <c r="N233" s="19">
        <v>-23</v>
      </c>
      <c r="O233" s="18">
        <v>-3149.16</v>
      </c>
    </row>
    <row r="234" spans="1:15" ht="18.95" customHeight="1">
      <c r="A234" s="15" t="s">
        <v>419</v>
      </c>
      <c r="B234" s="15" t="s">
        <v>32</v>
      </c>
      <c r="C234" s="16" t="s">
        <v>263</v>
      </c>
      <c r="D234" s="17">
        <v>43802</v>
      </c>
      <c r="E234" s="18">
        <v>3383.5</v>
      </c>
      <c r="F234" s="17">
        <v>43803</v>
      </c>
      <c r="G234" s="17">
        <v>43802.537372685183</v>
      </c>
      <c r="H234" s="17">
        <v>43862</v>
      </c>
      <c r="I234" s="42" t="s">
        <v>678</v>
      </c>
      <c r="J234" s="42"/>
      <c r="K234" s="17">
        <v>43808</v>
      </c>
      <c r="L234" s="18">
        <v>3383.5</v>
      </c>
      <c r="M234" s="19">
        <v>60</v>
      </c>
      <c r="N234" s="19">
        <v>-54</v>
      </c>
      <c r="O234" s="18">
        <v>-182709</v>
      </c>
    </row>
    <row r="235" spans="1:15" ht="15" customHeight="1">
      <c r="A235" s="15" t="s">
        <v>588</v>
      </c>
      <c r="B235" s="15" t="s">
        <v>189</v>
      </c>
      <c r="C235" s="16" t="s">
        <v>679</v>
      </c>
      <c r="D235" s="17">
        <v>43763</v>
      </c>
      <c r="E235" s="18">
        <v>1316.38</v>
      </c>
      <c r="F235" s="17">
        <v>43769</v>
      </c>
      <c r="G235" s="17">
        <v>43769.360162037039</v>
      </c>
      <c r="H235" s="17">
        <v>43829</v>
      </c>
      <c r="I235" s="42" t="s">
        <v>680</v>
      </c>
      <c r="J235" s="42"/>
      <c r="K235" s="17">
        <v>43811</v>
      </c>
      <c r="L235" s="18">
        <v>1079</v>
      </c>
      <c r="M235" s="19">
        <v>60</v>
      </c>
      <c r="N235" s="19">
        <v>-18</v>
      </c>
      <c r="O235" s="18">
        <v>-19422</v>
      </c>
    </row>
    <row r="236" spans="1:15" ht="15" customHeight="1">
      <c r="A236" s="15" t="s">
        <v>588</v>
      </c>
      <c r="B236" s="15" t="s">
        <v>189</v>
      </c>
      <c r="C236" s="16" t="s">
        <v>681</v>
      </c>
      <c r="D236" s="17">
        <v>43777</v>
      </c>
      <c r="E236" s="18">
        <v>1002.84</v>
      </c>
      <c r="F236" s="17">
        <v>43782</v>
      </c>
      <c r="G236" s="17">
        <v>43782.373900462961</v>
      </c>
      <c r="H236" s="17">
        <v>43842</v>
      </c>
      <c r="I236" s="42" t="s">
        <v>680</v>
      </c>
      <c r="J236" s="42"/>
      <c r="K236" s="17">
        <v>43811</v>
      </c>
      <c r="L236" s="18">
        <v>822</v>
      </c>
      <c r="M236" s="19">
        <v>60</v>
      </c>
      <c r="N236" s="19">
        <v>-31</v>
      </c>
      <c r="O236" s="18">
        <v>-25482</v>
      </c>
    </row>
    <row r="237" spans="1:15" ht="15" customHeight="1">
      <c r="A237" s="15" t="s">
        <v>588</v>
      </c>
      <c r="B237" s="15" t="s">
        <v>189</v>
      </c>
      <c r="C237" s="16" t="s">
        <v>682</v>
      </c>
      <c r="D237" s="17">
        <v>43763</v>
      </c>
      <c r="E237" s="18">
        <v>356.12</v>
      </c>
      <c r="F237" s="17">
        <v>43769</v>
      </c>
      <c r="G237" s="17">
        <v>43769.360150462962</v>
      </c>
      <c r="H237" s="17">
        <v>43829</v>
      </c>
      <c r="I237" s="42" t="s">
        <v>680</v>
      </c>
      <c r="J237" s="42"/>
      <c r="K237" s="17">
        <v>43811</v>
      </c>
      <c r="L237" s="18">
        <v>291.89999999999998</v>
      </c>
      <c r="M237" s="19">
        <v>60</v>
      </c>
      <c r="N237" s="19">
        <v>-18</v>
      </c>
      <c r="O237" s="18">
        <v>-5254.2</v>
      </c>
    </row>
    <row r="238" spans="1:15" ht="18.95" customHeight="1">
      <c r="A238" s="15" t="s">
        <v>262</v>
      </c>
      <c r="B238" s="15" t="s">
        <v>10</v>
      </c>
      <c r="C238" s="16" t="s">
        <v>123</v>
      </c>
      <c r="D238" s="17">
        <v>43731</v>
      </c>
      <c r="E238" s="18">
        <v>2498</v>
      </c>
      <c r="F238" s="17">
        <v>43731</v>
      </c>
      <c r="G238" s="17">
        <v>43731.671435185184</v>
      </c>
      <c r="H238" s="17">
        <v>43791</v>
      </c>
      <c r="I238" s="42" t="s">
        <v>683</v>
      </c>
      <c r="J238" s="42"/>
      <c r="K238" s="17">
        <v>43740</v>
      </c>
      <c r="L238" s="18">
        <v>2498</v>
      </c>
      <c r="M238" s="19">
        <v>60</v>
      </c>
      <c r="N238" s="19">
        <v>-51</v>
      </c>
      <c r="O238" s="18">
        <v>-127398</v>
      </c>
    </row>
    <row r="239" spans="1:15" ht="18.95" customHeight="1">
      <c r="A239" s="15" t="s">
        <v>262</v>
      </c>
      <c r="B239" s="15" t="s">
        <v>10</v>
      </c>
      <c r="C239" s="16" t="s">
        <v>123</v>
      </c>
      <c r="D239" s="17">
        <v>43731</v>
      </c>
      <c r="E239" s="18">
        <v>2</v>
      </c>
      <c r="F239" s="17">
        <v>43731</v>
      </c>
      <c r="G239" s="17">
        <v>43731.671435185184</v>
      </c>
      <c r="H239" s="17">
        <v>43791</v>
      </c>
      <c r="I239" s="42" t="s">
        <v>683</v>
      </c>
      <c r="J239" s="42"/>
      <c r="K239" s="17">
        <v>43740</v>
      </c>
      <c r="L239" s="18">
        <v>2</v>
      </c>
      <c r="M239" s="19">
        <v>60</v>
      </c>
      <c r="N239" s="19">
        <v>-51</v>
      </c>
      <c r="O239" s="18">
        <v>-102</v>
      </c>
    </row>
    <row r="240" spans="1:15" ht="15" customHeight="1">
      <c r="A240" s="15" t="s">
        <v>381</v>
      </c>
      <c r="B240" s="15" t="s">
        <v>684</v>
      </c>
      <c r="C240" s="16" t="s">
        <v>685</v>
      </c>
      <c r="D240" s="17">
        <v>43403</v>
      </c>
      <c r="E240" s="18">
        <v>552</v>
      </c>
      <c r="F240" s="17">
        <v>43410</v>
      </c>
      <c r="G240" s="17"/>
      <c r="H240" s="17">
        <v>43463</v>
      </c>
      <c r="I240" s="42" t="s">
        <v>686</v>
      </c>
      <c r="J240" s="42"/>
      <c r="K240" s="17">
        <v>43740</v>
      </c>
      <c r="L240" s="18">
        <v>552</v>
      </c>
      <c r="M240" s="19">
        <v>60</v>
      </c>
      <c r="N240" s="19">
        <v>277</v>
      </c>
      <c r="O240" s="18">
        <v>152904</v>
      </c>
    </row>
    <row r="241" spans="1:15" ht="18.95" customHeight="1">
      <c r="A241" s="15" t="s">
        <v>455</v>
      </c>
      <c r="B241" s="15" t="s">
        <v>456</v>
      </c>
      <c r="C241" s="16" t="s">
        <v>132</v>
      </c>
      <c r="D241" s="17">
        <v>43740</v>
      </c>
      <c r="E241" s="18">
        <v>1566.67</v>
      </c>
      <c r="F241" s="17">
        <v>43746</v>
      </c>
      <c r="G241" s="17">
        <v>43742.363159722219</v>
      </c>
      <c r="H241" s="17">
        <v>43802</v>
      </c>
      <c r="I241" s="42" t="s">
        <v>687</v>
      </c>
      <c r="J241" s="42"/>
      <c r="K241" s="17">
        <v>43748</v>
      </c>
      <c r="L241" s="18">
        <v>1566.67</v>
      </c>
      <c r="M241" s="19">
        <v>60</v>
      </c>
      <c r="N241" s="19">
        <v>-54</v>
      </c>
      <c r="O241" s="18">
        <v>-84600.18</v>
      </c>
    </row>
    <row r="242" spans="1:15" ht="15" customHeight="1">
      <c r="A242" s="15" t="s">
        <v>688</v>
      </c>
      <c r="B242" s="15" t="s">
        <v>689</v>
      </c>
      <c r="C242" s="16" t="s">
        <v>690</v>
      </c>
      <c r="D242" s="17">
        <v>43707</v>
      </c>
      <c r="E242" s="18">
        <v>2659.89</v>
      </c>
      <c r="F242" s="17">
        <v>43714</v>
      </c>
      <c r="G242" s="17">
        <v>43717.400266203702</v>
      </c>
      <c r="H242" s="17">
        <v>43777</v>
      </c>
      <c r="I242" s="42" t="s">
        <v>691</v>
      </c>
      <c r="J242" s="42"/>
      <c r="K242" s="17">
        <v>43754</v>
      </c>
      <c r="L242" s="18">
        <v>2180.2399999999998</v>
      </c>
      <c r="M242" s="19">
        <v>60</v>
      </c>
      <c r="N242" s="19">
        <v>-23</v>
      </c>
      <c r="O242" s="18">
        <v>-50145.52</v>
      </c>
    </row>
    <row r="243" spans="1:15" ht="18.95" customHeight="1">
      <c r="A243" s="15" t="s">
        <v>381</v>
      </c>
      <c r="B243" s="15" t="s">
        <v>191</v>
      </c>
      <c r="C243" s="16" t="s">
        <v>692</v>
      </c>
      <c r="D243" s="17">
        <v>43636</v>
      </c>
      <c r="E243" s="18">
        <v>8800</v>
      </c>
      <c r="F243" s="17">
        <v>43696</v>
      </c>
      <c r="G243" s="17"/>
      <c r="H243" s="17">
        <v>43696</v>
      </c>
      <c r="I243" s="42" t="s">
        <v>693</v>
      </c>
      <c r="J243" s="42"/>
      <c r="K243" s="17">
        <v>43759</v>
      </c>
      <c r="L243" s="18">
        <v>8800</v>
      </c>
      <c r="M243" s="19">
        <v>60</v>
      </c>
      <c r="N243" s="19">
        <v>63</v>
      </c>
      <c r="O243" s="18">
        <v>554400</v>
      </c>
    </row>
    <row r="244" spans="1:15" ht="27.95" customHeight="1">
      <c r="A244" s="15" t="s">
        <v>462</v>
      </c>
      <c r="B244" s="15" t="s">
        <v>41</v>
      </c>
      <c r="C244" s="16" t="s">
        <v>694</v>
      </c>
      <c r="D244" s="17">
        <v>43796</v>
      </c>
      <c r="E244" s="18">
        <v>778.36</v>
      </c>
      <c r="F244" s="17">
        <v>43798</v>
      </c>
      <c r="G244" s="17">
        <v>43798.375324074077</v>
      </c>
      <c r="H244" s="17">
        <v>43858</v>
      </c>
      <c r="I244" s="42" t="s">
        <v>695</v>
      </c>
      <c r="J244" s="42"/>
      <c r="K244" s="17">
        <v>43815</v>
      </c>
      <c r="L244" s="18">
        <v>638</v>
      </c>
      <c r="M244" s="19">
        <v>60</v>
      </c>
      <c r="N244" s="19">
        <v>-43</v>
      </c>
      <c r="O244" s="18">
        <v>-27434</v>
      </c>
    </row>
    <row r="245" spans="1:15" ht="18.95" customHeight="1">
      <c r="A245" s="15" t="s">
        <v>696</v>
      </c>
      <c r="B245" s="15" t="s">
        <v>181</v>
      </c>
      <c r="C245" s="16" t="s">
        <v>697</v>
      </c>
      <c r="D245" s="17">
        <v>43707</v>
      </c>
      <c r="E245" s="18">
        <v>3987.5</v>
      </c>
      <c r="F245" s="17">
        <v>43712</v>
      </c>
      <c r="G245" s="17">
        <v>43713.3671875</v>
      </c>
      <c r="H245" s="17">
        <v>43773</v>
      </c>
      <c r="I245" s="42" t="s">
        <v>698</v>
      </c>
      <c r="J245" s="42"/>
      <c r="K245" s="17">
        <v>43747</v>
      </c>
      <c r="L245" s="18">
        <v>3625</v>
      </c>
      <c r="M245" s="19">
        <v>60</v>
      </c>
      <c r="N245" s="19">
        <v>-26</v>
      </c>
      <c r="O245" s="18">
        <v>-94250</v>
      </c>
    </row>
    <row r="246" spans="1:15" ht="18.95" customHeight="1">
      <c r="A246" s="15" t="s">
        <v>696</v>
      </c>
      <c r="B246" s="15" t="s">
        <v>181</v>
      </c>
      <c r="C246" s="16" t="s">
        <v>699</v>
      </c>
      <c r="D246" s="17">
        <v>43707</v>
      </c>
      <c r="E246" s="18">
        <v>2392.5</v>
      </c>
      <c r="F246" s="17">
        <v>43712</v>
      </c>
      <c r="G246" s="17">
        <v>43712.370370370372</v>
      </c>
      <c r="H246" s="17">
        <v>43772</v>
      </c>
      <c r="I246" s="42" t="s">
        <v>698</v>
      </c>
      <c r="J246" s="42"/>
      <c r="K246" s="17">
        <v>43747</v>
      </c>
      <c r="L246" s="18">
        <v>2175</v>
      </c>
      <c r="M246" s="19">
        <v>60</v>
      </c>
      <c r="N246" s="19">
        <v>-25</v>
      </c>
      <c r="O246" s="18">
        <v>-54375</v>
      </c>
    </row>
    <row r="247" spans="1:15" ht="15" customHeight="1">
      <c r="A247" s="15" t="s">
        <v>381</v>
      </c>
      <c r="B247" s="15" t="s">
        <v>700</v>
      </c>
      <c r="C247" s="16" t="s">
        <v>701</v>
      </c>
      <c r="D247" s="17">
        <v>43733</v>
      </c>
      <c r="E247" s="18">
        <v>348</v>
      </c>
      <c r="F247" s="17">
        <v>43741</v>
      </c>
      <c r="G247" s="17"/>
      <c r="H247" s="17">
        <v>43793</v>
      </c>
      <c r="I247" s="42" t="s">
        <v>702</v>
      </c>
      <c r="J247" s="42"/>
      <c r="K247" s="17">
        <v>43766</v>
      </c>
      <c r="L247" s="18">
        <v>348</v>
      </c>
      <c r="M247" s="19">
        <v>60</v>
      </c>
      <c r="N247" s="19">
        <v>-27</v>
      </c>
      <c r="O247" s="18">
        <v>-9396</v>
      </c>
    </row>
    <row r="248" spans="1:15" ht="15" customHeight="1">
      <c r="A248" s="15" t="s">
        <v>469</v>
      </c>
      <c r="B248" s="15" t="s">
        <v>170</v>
      </c>
      <c r="C248" s="16" t="s">
        <v>703</v>
      </c>
      <c r="D248" s="17">
        <v>43741</v>
      </c>
      <c r="E248" s="18">
        <v>2013</v>
      </c>
      <c r="F248" s="17">
        <v>43742</v>
      </c>
      <c r="G248" s="17">
        <v>43742.363310185188</v>
      </c>
      <c r="H248" s="17">
        <v>43802</v>
      </c>
      <c r="I248" s="42" t="s">
        <v>704</v>
      </c>
      <c r="J248" s="42"/>
      <c r="K248" s="17">
        <v>43774</v>
      </c>
      <c r="L248" s="18">
        <v>1650</v>
      </c>
      <c r="M248" s="19">
        <v>60</v>
      </c>
      <c r="N248" s="19">
        <v>-28</v>
      </c>
      <c r="O248" s="18">
        <v>-46200</v>
      </c>
    </row>
    <row r="249" spans="1:15" ht="15" customHeight="1">
      <c r="A249" s="15" t="s">
        <v>705</v>
      </c>
      <c r="B249" s="15" t="s">
        <v>83</v>
      </c>
      <c r="C249" s="16" t="s">
        <v>706</v>
      </c>
      <c r="D249" s="17">
        <v>43734</v>
      </c>
      <c r="E249" s="18">
        <v>570.96</v>
      </c>
      <c r="F249" s="17">
        <v>43742</v>
      </c>
      <c r="G249" s="17">
        <v>43740.703449074077</v>
      </c>
      <c r="H249" s="17">
        <v>43800</v>
      </c>
      <c r="I249" s="42" t="s">
        <v>707</v>
      </c>
      <c r="J249" s="42"/>
      <c r="K249" s="17">
        <v>43812</v>
      </c>
      <c r="L249" s="18">
        <v>468</v>
      </c>
      <c r="M249" s="19">
        <v>60</v>
      </c>
      <c r="N249" s="19">
        <v>12</v>
      </c>
      <c r="O249" s="18">
        <v>5616</v>
      </c>
    </row>
    <row r="250" spans="1:15" ht="27.95" customHeight="1">
      <c r="A250" s="15" t="s">
        <v>708</v>
      </c>
      <c r="B250" s="15" t="s">
        <v>51</v>
      </c>
      <c r="C250" s="16" t="s">
        <v>709</v>
      </c>
      <c r="D250" s="17">
        <v>43790</v>
      </c>
      <c r="E250" s="18">
        <v>305.31</v>
      </c>
      <c r="F250" s="17">
        <v>43791</v>
      </c>
      <c r="G250" s="17">
        <v>43791.366331018522</v>
      </c>
      <c r="H250" s="17">
        <v>43851</v>
      </c>
      <c r="I250" s="42" t="s">
        <v>710</v>
      </c>
      <c r="J250" s="42"/>
      <c r="K250" s="17">
        <v>43816</v>
      </c>
      <c r="L250" s="18">
        <v>250.25</v>
      </c>
      <c r="M250" s="19">
        <v>60</v>
      </c>
      <c r="N250" s="19">
        <v>-35</v>
      </c>
      <c r="O250" s="18">
        <v>-8758.75</v>
      </c>
    </row>
    <row r="251" spans="1:15" ht="27.95" customHeight="1">
      <c r="A251" s="15" t="s">
        <v>708</v>
      </c>
      <c r="B251" s="15" t="s">
        <v>51</v>
      </c>
      <c r="C251" s="16" t="s">
        <v>711</v>
      </c>
      <c r="D251" s="17">
        <v>43788</v>
      </c>
      <c r="E251" s="18">
        <v>951.11</v>
      </c>
      <c r="F251" s="17">
        <v>43789</v>
      </c>
      <c r="G251" s="17">
        <v>43789.365034722221</v>
      </c>
      <c r="H251" s="17">
        <v>43849</v>
      </c>
      <c r="I251" s="42" t="s">
        <v>710</v>
      </c>
      <c r="J251" s="42"/>
      <c r="K251" s="17">
        <v>43816</v>
      </c>
      <c r="L251" s="18">
        <v>779.6</v>
      </c>
      <c r="M251" s="19">
        <v>60</v>
      </c>
      <c r="N251" s="19">
        <v>-33</v>
      </c>
      <c r="O251" s="18">
        <v>-25726.799999999999</v>
      </c>
    </row>
    <row r="252" spans="1:15" ht="27.95" customHeight="1">
      <c r="A252" s="15" t="s">
        <v>462</v>
      </c>
      <c r="B252" s="15" t="s">
        <v>41</v>
      </c>
      <c r="C252" s="16" t="s">
        <v>712</v>
      </c>
      <c r="D252" s="17">
        <v>43759</v>
      </c>
      <c r="E252" s="18">
        <v>3319.53</v>
      </c>
      <c r="F252" s="17">
        <v>43761</v>
      </c>
      <c r="G252" s="17">
        <v>43761.37228009259</v>
      </c>
      <c r="H252" s="17">
        <v>43821</v>
      </c>
      <c r="I252" s="42" t="s">
        <v>713</v>
      </c>
      <c r="J252" s="42"/>
      <c r="K252" s="17">
        <v>43788</v>
      </c>
      <c r="L252" s="18">
        <v>2720.93</v>
      </c>
      <c r="M252" s="19">
        <v>60</v>
      </c>
      <c r="N252" s="19">
        <v>-33</v>
      </c>
      <c r="O252" s="18">
        <v>-89790.69</v>
      </c>
    </row>
    <row r="253" spans="1:15" ht="18.95" customHeight="1">
      <c r="A253" s="15" t="s">
        <v>714</v>
      </c>
      <c r="B253" s="15" t="s">
        <v>715</v>
      </c>
      <c r="C253" s="16" t="s">
        <v>716</v>
      </c>
      <c r="D253" s="17">
        <v>43304</v>
      </c>
      <c r="E253" s="18">
        <v>52460</v>
      </c>
      <c r="F253" s="17">
        <v>43346</v>
      </c>
      <c r="G253" s="17">
        <v>43325.35260416667</v>
      </c>
      <c r="H253" s="17">
        <v>43385</v>
      </c>
      <c r="I253" s="42" t="s">
        <v>717</v>
      </c>
      <c r="J253" s="42"/>
      <c r="K253" s="17">
        <v>43798</v>
      </c>
      <c r="L253" s="18">
        <v>43000</v>
      </c>
      <c r="M253" s="19">
        <v>60</v>
      </c>
      <c r="N253" s="19">
        <v>413</v>
      </c>
      <c r="O253" s="18">
        <v>17759000</v>
      </c>
    </row>
    <row r="254" spans="1:15" ht="15" customHeight="1">
      <c r="A254" s="15" t="s">
        <v>718</v>
      </c>
      <c r="B254" s="15" t="s">
        <v>719</v>
      </c>
      <c r="C254" s="16" t="s">
        <v>720</v>
      </c>
      <c r="D254" s="17">
        <v>43677</v>
      </c>
      <c r="E254" s="18">
        <v>1964.2</v>
      </c>
      <c r="F254" s="17">
        <v>43678</v>
      </c>
      <c r="G254" s="17">
        <v>43678.356539351851</v>
      </c>
      <c r="H254" s="17">
        <v>43738</v>
      </c>
      <c r="I254" s="42" t="s">
        <v>721</v>
      </c>
      <c r="J254" s="42"/>
      <c r="K254" s="17">
        <v>43803</v>
      </c>
      <c r="L254" s="18">
        <v>1610</v>
      </c>
      <c r="M254" s="19">
        <v>60</v>
      </c>
      <c r="N254" s="19">
        <v>65</v>
      </c>
      <c r="O254" s="18">
        <v>104650</v>
      </c>
    </row>
    <row r="255" spans="1:15" ht="15" customHeight="1">
      <c r="A255" s="15" t="s">
        <v>718</v>
      </c>
      <c r="B255" s="15" t="s">
        <v>719</v>
      </c>
      <c r="C255" s="16" t="s">
        <v>722</v>
      </c>
      <c r="D255" s="17">
        <v>43685</v>
      </c>
      <c r="E255" s="18">
        <v>982.1</v>
      </c>
      <c r="F255" s="17">
        <v>43689</v>
      </c>
      <c r="G255" s="17">
        <v>43689.347187500003</v>
      </c>
      <c r="H255" s="17">
        <v>43749</v>
      </c>
      <c r="I255" s="42" t="s">
        <v>721</v>
      </c>
      <c r="J255" s="42"/>
      <c r="K255" s="17">
        <v>43803</v>
      </c>
      <c r="L255" s="18">
        <v>805</v>
      </c>
      <c r="M255" s="19">
        <v>60</v>
      </c>
      <c r="N255" s="19">
        <v>54</v>
      </c>
      <c r="O255" s="18">
        <v>43470</v>
      </c>
    </row>
    <row r="256" spans="1:15" ht="18.95" customHeight="1">
      <c r="A256" s="15" t="s">
        <v>505</v>
      </c>
      <c r="B256" s="15" t="s">
        <v>137</v>
      </c>
      <c r="C256" s="16" t="s">
        <v>723</v>
      </c>
      <c r="D256" s="17">
        <v>43644</v>
      </c>
      <c r="E256" s="18">
        <v>4066.26</v>
      </c>
      <c r="F256" s="17">
        <v>43656</v>
      </c>
      <c r="G256" s="17">
        <v>43654.42291666667</v>
      </c>
      <c r="H256" s="17">
        <v>43714</v>
      </c>
      <c r="I256" s="42" t="s">
        <v>724</v>
      </c>
      <c r="J256" s="42"/>
      <c r="K256" s="17">
        <v>43745</v>
      </c>
      <c r="L256" s="18">
        <v>3333</v>
      </c>
      <c r="M256" s="19">
        <v>60</v>
      </c>
      <c r="N256" s="19">
        <v>31</v>
      </c>
      <c r="O256" s="18">
        <v>103323</v>
      </c>
    </row>
    <row r="257" spans="1:15" ht="18.95" customHeight="1">
      <c r="A257" s="15" t="s">
        <v>505</v>
      </c>
      <c r="B257" s="15" t="s">
        <v>137</v>
      </c>
      <c r="C257" s="16" t="s">
        <v>161</v>
      </c>
      <c r="D257" s="17">
        <v>43707</v>
      </c>
      <c r="E257" s="18">
        <v>4066.26</v>
      </c>
      <c r="F257" s="17">
        <v>43711</v>
      </c>
      <c r="G257" s="17">
        <v>43711.361238425925</v>
      </c>
      <c r="H257" s="17">
        <v>43771</v>
      </c>
      <c r="I257" s="42" t="s">
        <v>724</v>
      </c>
      <c r="J257" s="42"/>
      <c r="K257" s="17">
        <v>43745</v>
      </c>
      <c r="L257" s="18">
        <v>3333</v>
      </c>
      <c r="M257" s="19">
        <v>60</v>
      </c>
      <c r="N257" s="19">
        <v>-26</v>
      </c>
      <c r="O257" s="18">
        <v>-86658</v>
      </c>
    </row>
    <row r="258" spans="1:15" ht="27.95" customHeight="1">
      <c r="A258" s="15" t="s">
        <v>725</v>
      </c>
      <c r="B258" s="15" t="s">
        <v>726</v>
      </c>
      <c r="C258" s="16" t="s">
        <v>727</v>
      </c>
      <c r="D258" s="17">
        <v>43661</v>
      </c>
      <c r="E258" s="18">
        <v>500</v>
      </c>
      <c r="F258" s="17">
        <v>43662</v>
      </c>
      <c r="G258" s="17">
        <v>43662.35050925926</v>
      </c>
      <c r="H258" s="17">
        <v>43722</v>
      </c>
      <c r="I258" s="42" t="s">
        <v>728</v>
      </c>
      <c r="J258" s="42"/>
      <c r="K258" s="17">
        <v>43754</v>
      </c>
      <c r="L258" s="18">
        <v>500</v>
      </c>
      <c r="M258" s="19">
        <v>60</v>
      </c>
      <c r="N258" s="19">
        <v>32</v>
      </c>
      <c r="O258" s="18">
        <v>16000</v>
      </c>
    </row>
    <row r="259" spans="1:15" ht="18.95" customHeight="1">
      <c r="A259" s="15" t="s">
        <v>729</v>
      </c>
      <c r="B259" s="15" t="s">
        <v>110</v>
      </c>
      <c r="C259" s="16" t="s">
        <v>730</v>
      </c>
      <c r="D259" s="17">
        <v>43745</v>
      </c>
      <c r="E259" s="18">
        <v>2500</v>
      </c>
      <c r="F259" s="17">
        <v>43746</v>
      </c>
      <c r="G259" s="17">
        <v>43746.370555555557</v>
      </c>
      <c r="H259" s="17">
        <v>43806</v>
      </c>
      <c r="I259" s="42" t="s">
        <v>731</v>
      </c>
      <c r="J259" s="42"/>
      <c r="K259" s="17">
        <v>43754</v>
      </c>
      <c r="L259" s="18">
        <v>2500</v>
      </c>
      <c r="M259" s="19">
        <v>60</v>
      </c>
      <c r="N259" s="19">
        <v>-52</v>
      </c>
      <c r="O259" s="18">
        <v>-130000</v>
      </c>
    </row>
    <row r="260" spans="1:15" ht="15" customHeight="1">
      <c r="A260" s="15" t="s">
        <v>732</v>
      </c>
      <c r="B260" s="15" t="s">
        <v>733</v>
      </c>
      <c r="C260" s="16" t="s">
        <v>734</v>
      </c>
      <c r="D260" s="17">
        <v>43728</v>
      </c>
      <c r="E260" s="18">
        <v>640.5</v>
      </c>
      <c r="F260" s="17">
        <v>43731</v>
      </c>
      <c r="G260" s="17">
        <v>43731.450972222221</v>
      </c>
      <c r="H260" s="17">
        <v>43791</v>
      </c>
      <c r="I260" s="42" t="s">
        <v>735</v>
      </c>
      <c r="J260" s="42"/>
      <c r="K260" s="17">
        <v>43755</v>
      </c>
      <c r="L260" s="18">
        <v>525</v>
      </c>
      <c r="M260" s="19">
        <v>60</v>
      </c>
      <c r="N260" s="19">
        <v>-36</v>
      </c>
      <c r="O260" s="18">
        <v>-18900</v>
      </c>
    </row>
    <row r="261" spans="1:15" ht="15" customHeight="1">
      <c r="A261" s="15" t="s">
        <v>732</v>
      </c>
      <c r="B261" s="15" t="s">
        <v>733</v>
      </c>
      <c r="C261" s="16" t="s">
        <v>736</v>
      </c>
      <c r="D261" s="17">
        <v>43725</v>
      </c>
      <c r="E261" s="18">
        <v>795.3</v>
      </c>
      <c r="F261" s="17">
        <v>43728</v>
      </c>
      <c r="G261" s="17">
        <v>43728.360555555555</v>
      </c>
      <c r="H261" s="17">
        <v>43788</v>
      </c>
      <c r="I261" s="42" t="s">
        <v>735</v>
      </c>
      <c r="J261" s="42"/>
      <c r="K261" s="17">
        <v>43755</v>
      </c>
      <c r="L261" s="18">
        <v>723</v>
      </c>
      <c r="M261" s="19">
        <v>60</v>
      </c>
      <c r="N261" s="19">
        <v>-33</v>
      </c>
      <c r="O261" s="18">
        <v>-23859</v>
      </c>
    </row>
    <row r="262" spans="1:15" ht="15" customHeight="1">
      <c r="A262" s="15" t="s">
        <v>737</v>
      </c>
      <c r="B262" s="15" t="s">
        <v>72</v>
      </c>
      <c r="C262" s="16" t="s">
        <v>738</v>
      </c>
      <c r="D262" s="17">
        <v>43726</v>
      </c>
      <c r="E262" s="18">
        <v>742.5</v>
      </c>
      <c r="F262" s="17">
        <v>43728</v>
      </c>
      <c r="G262" s="17">
        <v>43728.361574074072</v>
      </c>
      <c r="H262" s="17">
        <v>43788</v>
      </c>
      <c r="I262" s="42" t="s">
        <v>739</v>
      </c>
      <c r="J262" s="42"/>
      <c r="K262" s="17">
        <v>43760</v>
      </c>
      <c r="L262" s="18">
        <v>675</v>
      </c>
      <c r="M262" s="19">
        <v>60</v>
      </c>
      <c r="N262" s="19">
        <v>-28</v>
      </c>
      <c r="O262" s="18">
        <v>-18900</v>
      </c>
    </row>
    <row r="263" spans="1:15" ht="15" customHeight="1">
      <c r="A263" s="15" t="s">
        <v>346</v>
      </c>
      <c r="B263" s="15" t="s">
        <v>91</v>
      </c>
      <c r="C263" s="16" t="s">
        <v>740</v>
      </c>
      <c r="D263" s="17">
        <v>43677</v>
      </c>
      <c r="E263" s="18">
        <v>1128.5</v>
      </c>
      <c r="F263" s="17">
        <v>43682</v>
      </c>
      <c r="G263" s="17">
        <v>43682.358981481484</v>
      </c>
      <c r="H263" s="17">
        <v>43742</v>
      </c>
      <c r="I263" s="42" t="s">
        <v>741</v>
      </c>
      <c r="J263" s="42"/>
      <c r="K263" s="17">
        <v>43767</v>
      </c>
      <c r="L263" s="18">
        <v>925</v>
      </c>
      <c r="M263" s="19">
        <v>60</v>
      </c>
      <c r="N263" s="19">
        <v>25</v>
      </c>
      <c r="O263" s="18">
        <v>23125</v>
      </c>
    </row>
    <row r="264" spans="1:15" ht="15" customHeight="1">
      <c r="A264" s="15" t="s">
        <v>346</v>
      </c>
      <c r="B264" s="15" t="s">
        <v>91</v>
      </c>
      <c r="C264" s="16" t="s">
        <v>742</v>
      </c>
      <c r="D264" s="17">
        <v>43726</v>
      </c>
      <c r="E264" s="18">
        <v>780.8</v>
      </c>
      <c r="F264" s="17">
        <v>43728</v>
      </c>
      <c r="G264" s="17">
        <v>43731.450833333336</v>
      </c>
      <c r="H264" s="17">
        <v>43791</v>
      </c>
      <c r="I264" s="42" t="s">
        <v>741</v>
      </c>
      <c r="J264" s="42"/>
      <c r="K264" s="17">
        <v>43767</v>
      </c>
      <c r="L264" s="18">
        <v>640</v>
      </c>
      <c r="M264" s="19">
        <v>60</v>
      </c>
      <c r="N264" s="19">
        <v>-24</v>
      </c>
      <c r="O264" s="18">
        <v>-15360</v>
      </c>
    </row>
    <row r="265" spans="1:15" ht="18.95" customHeight="1">
      <c r="A265" s="15" t="s">
        <v>419</v>
      </c>
      <c r="B265" s="15" t="s">
        <v>32</v>
      </c>
      <c r="C265" s="16" t="s">
        <v>141</v>
      </c>
      <c r="D265" s="17">
        <v>43773</v>
      </c>
      <c r="E265" s="18">
        <v>3383.5</v>
      </c>
      <c r="F265" s="17">
        <v>43773</v>
      </c>
      <c r="G265" s="17">
        <v>43773.397615740738</v>
      </c>
      <c r="H265" s="17">
        <v>43833</v>
      </c>
      <c r="I265" s="42" t="s">
        <v>743</v>
      </c>
      <c r="J265" s="42"/>
      <c r="K265" s="17">
        <v>43780</v>
      </c>
      <c r="L265" s="18">
        <v>3383.5</v>
      </c>
      <c r="M265" s="19">
        <v>60</v>
      </c>
      <c r="N265" s="19">
        <v>-53</v>
      </c>
      <c r="O265" s="18">
        <v>-179325.5</v>
      </c>
    </row>
    <row r="266" spans="1:15" ht="15" customHeight="1">
      <c r="A266" s="15" t="s">
        <v>744</v>
      </c>
      <c r="B266" s="15" t="s">
        <v>745</v>
      </c>
      <c r="C266" s="16" t="s">
        <v>746</v>
      </c>
      <c r="D266" s="17">
        <v>43738</v>
      </c>
      <c r="E266" s="18">
        <v>5748.64</v>
      </c>
      <c r="F266" s="17">
        <v>43745</v>
      </c>
      <c r="G266" s="17">
        <v>43740.704965277779</v>
      </c>
      <c r="H266" s="17">
        <v>43800</v>
      </c>
      <c r="I266" s="42" t="s">
        <v>747</v>
      </c>
      <c r="J266" s="42"/>
      <c r="K266" s="17">
        <v>43781</v>
      </c>
      <c r="L266" s="18">
        <v>4712</v>
      </c>
      <c r="M266" s="19">
        <v>60</v>
      </c>
      <c r="N266" s="19">
        <v>-19</v>
      </c>
      <c r="O266" s="18">
        <v>-89528</v>
      </c>
    </row>
    <row r="267" spans="1:15" ht="15" customHeight="1">
      <c r="A267" s="15" t="s">
        <v>748</v>
      </c>
      <c r="B267" s="15" t="s">
        <v>38</v>
      </c>
      <c r="C267" s="16" t="s">
        <v>749</v>
      </c>
      <c r="D267" s="17">
        <v>43727</v>
      </c>
      <c r="E267" s="18">
        <v>3773.46</v>
      </c>
      <c r="F267" s="17">
        <v>43728</v>
      </c>
      <c r="G267" s="17">
        <v>43728.361967592595</v>
      </c>
      <c r="H267" s="17">
        <v>43788</v>
      </c>
      <c r="I267" s="42" t="s">
        <v>750</v>
      </c>
      <c r="J267" s="42"/>
      <c r="K267" s="17">
        <v>43766</v>
      </c>
      <c r="L267" s="18">
        <v>3093</v>
      </c>
      <c r="M267" s="19">
        <v>60</v>
      </c>
      <c r="N267" s="19">
        <v>-22</v>
      </c>
      <c r="O267" s="18">
        <v>-68046</v>
      </c>
    </row>
    <row r="268" spans="1:15" ht="15" customHeight="1">
      <c r="A268" s="15" t="s">
        <v>608</v>
      </c>
      <c r="B268" s="15" t="s">
        <v>180</v>
      </c>
      <c r="C268" s="16" t="s">
        <v>751</v>
      </c>
      <c r="D268" s="17">
        <v>43781</v>
      </c>
      <c r="E268" s="18">
        <v>12.67</v>
      </c>
      <c r="F268" s="17">
        <v>43783</v>
      </c>
      <c r="G268" s="17">
        <v>43783.363483796296</v>
      </c>
      <c r="H268" s="17">
        <v>43843</v>
      </c>
      <c r="I268" s="42" t="s">
        <v>752</v>
      </c>
      <c r="J268" s="42"/>
      <c r="K268" s="17">
        <v>43810</v>
      </c>
      <c r="L268" s="18">
        <v>11.52</v>
      </c>
      <c r="M268" s="19">
        <v>60</v>
      </c>
      <c r="N268" s="19">
        <v>-33</v>
      </c>
      <c r="O268" s="18">
        <v>-380.16</v>
      </c>
    </row>
    <row r="269" spans="1:15" ht="15" customHeight="1">
      <c r="A269" s="15" t="s">
        <v>608</v>
      </c>
      <c r="B269" s="15" t="s">
        <v>180</v>
      </c>
      <c r="C269" s="16" t="s">
        <v>753</v>
      </c>
      <c r="D269" s="17">
        <v>43776</v>
      </c>
      <c r="E269" s="18">
        <v>876.9</v>
      </c>
      <c r="F269" s="17">
        <v>43780</v>
      </c>
      <c r="G269" s="17">
        <v>43780.376064814816</v>
      </c>
      <c r="H269" s="17">
        <v>43840</v>
      </c>
      <c r="I269" s="42" t="s">
        <v>752</v>
      </c>
      <c r="J269" s="42"/>
      <c r="K269" s="17">
        <v>43810</v>
      </c>
      <c r="L269" s="18">
        <v>797.18</v>
      </c>
      <c r="M269" s="19">
        <v>60</v>
      </c>
      <c r="N269" s="19">
        <v>-30</v>
      </c>
      <c r="O269" s="18">
        <v>-23915.4</v>
      </c>
    </row>
    <row r="270" spans="1:15" ht="15" customHeight="1">
      <c r="A270" s="15" t="s">
        <v>608</v>
      </c>
      <c r="B270" s="15" t="s">
        <v>180</v>
      </c>
      <c r="C270" s="16" t="s">
        <v>754</v>
      </c>
      <c r="D270" s="17">
        <v>43781</v>
      </c>
      <c r="E270" s="18">
        <v>1169.19</v>
      </c>
      <c r="F270" s="17">
        <v>43783</v>
      </c>
      <c r="G270" s="17">
        <v>43783.36347222222</v>
      </c>
      <c r="H270" s="17">
        <v>43843</v>
      </c>
      <c r="I270" s="42" t="s">
        <v>752</v>
      </c>
      <c r="J270" s="42"/>
      <c r="K270" s="17">
        <v>43810</v>
      </c>
      <c r="L270" s="18">
        <v>1062.9000000000001</v>
      </c>
      <c r="M270" s="19">
        <v>60</v>
      </c>
      <c r="N270" s="19">
        <v>-33</v>
      </c>
      <c r="O270" s="18">
        <v>-35075.699999999997</v>
      </c>
    </row>
    <row r="271" spans="1:15" ht="18.95" customHeight="1">
      <c r="A271" s="15" t="s">
        <v>696</v>
      </c>
      <c r="B271" s="15" t="s">
        <v>181</v>
      </c>
      <c r="C271" s="16" t="s">
        <v>755</v>
      </c>
      <c r="D271" s="17">
        <v>43798</v>
      </c>
      <c r="E271" s="18">
        <v>5582.5</v>
      </c>
      <c r="F271" s="17">
        <v>43802</v>
      </c>
      <c r="G271" s="17">
        <v>43802.357488425929</v>
      </c>
      <c r="H271" s="17">
        <v>43862</v>
      </c>
      <c r="I271" s="42" t="s">
        <v>756</v>
      </c>
      <c r="J271" s="42"/>
      <c r="K271" s="17">
        <v>43810</v>
      </c>
      <c r="L271" s="18">
        <v>5075</v>
      </c>
      <c r="M271" s="19">
        <v>60</v>
      </c>
      <c r="N271" s="19">
        <v>-52</v>
      </c>
      <c r="O271" s="18">
        <v>-263900</v>
      </c>
    </row>
    <row r="272" spans="1:15" ht="18.95" customHeight="1">
      <c r="A272" s="15" t="s">
        <v>696</v>
      </c>
      <c r="B272" s="15" t="s">
        <v>181</v>
      </c>
      <c r="C272" s="16" t="s">
        <v>757</v>
      </c>
      <c r="D272" s="17">
        <v>43791</v>
      </c>
      <c r="E272" s="18">
        <v>6380</v>
      </c>
      <c r="F272" s="17">
        <v>43795</v>
      </c>
      <c r="G272" s="17">
        <v>43795.363599537035</v>
      </c>
      <c r="H272" s="17">
        <v>43855</v>
      </c>
      <c r="I272" s="42" t="s">
        <v>756</v>
      </c>
      <c r="J272" s="42"/>
      <c r="K272" s="17">
        <v>43810</v>
      </c>
      <c r="L272" s="18">
        <v>5800</v>
      </c>
      <c r="M272" s="19">
        <v>60</v>
      </c>
      <c r="N272" s="19">
        <v>-45</v>
      </c>
      <c r="O272" s="18">
        <v>-261000</v>
      </c>
    </row>
    <row r="273" spans="1:15" ht="15" customHeight="1">
      <c r="A273" s="15" t="s">
        <v>271</v>
      </c>
      <c r="B273" s="15" t="s">
        <v>134</v>
      </c>
      <c r="C273" s="16" t="s">
        <v>758</v>
      </c>
      <c r="D273" s="17">
        <v>43795</v>
      </c>
      <c r="E273" s="18">
        <v>126.88</v>
      </c>
      <c r="F273" s="17">
        <v>43802</v>
      </c>
      <c r="G273" s="17">
        <v>43802.357638888891</v>
      </c>
      <c r="H273" s="17">
        <v>43862</v>
      </c>
      <c r="I273" s="42" t="s">
        <v>759</v>
      </c>
      <c r="J273" s="42"/>
      <c r="K273" s="17">
        <v>43810</v>
      </c>
      <c r="L273" s="18">
        <v>104</v>
      </c>
      <c r="M273" s="19">
        <v>60</v>
      </c>
      <c r="N273" s="19">
        <v>-52</v>
      </c>
      <c r="O273" s="18">
        <v>-5408</v>
      </c>
    </row>
    <row r="274" spans="1:15" ht="15" customHeight="1">
      <c r="A274" s="15" t="s">
        <v>608</v>
      </c>
      <c r="B274" s="15" t="s">
        <v>180</v>
      </c>
      <c r="C274" s="16" t="s">
        <v>760</v>
      </c>
      <c r="D274" s="17">
        <v>43741</v>
      </c>
      <c r="E274" s="18">
        <v>730.99</v>
      </c>
      <c r="F274" s="17">
        <v>43745</v>
      </c>
      <c r="G274" s="17">
        <v>43745.368472222224</v>
      </c>
      <c r="H274" s="17">
        <v>43805</v>
      </c>
      <c r="I274" s="42" t="s">
        <v>761</v>
      </c>
      <c r="J274" s="42"/>
      <c r="K274" s="17">
        <v>43801</v>
      </c>
      <c r="L274" s="18">
        <v>664.54</v>
      </c>
      <c r="M274" s="19">
        <v>60</v>
      </c>
      <c r="N274" s="19">
        <v>-4</v>
      </c>
      <c r="O274" s="18">
        <v>-2658.16</v>
      </c>
    </row>
    <row r="275" spans="1:15" ht="15" customHeight="1">
      <c r="A275" s="15" t="s">
        <v>608</v>
      </c>
      <c r="B275" s="15" t="s">
        <v>180</v>
      </c>
      <c r="C275" s="16" t="s">
        <v>762</v>
      </c>
      <c r="D275" s="17">
        <v>43746</v>
      </c>
      <c r="E275" s="18">
        <v>584.79</v>
      </c>
      <c r="F275" s="17">
        <v>43752</v>
      </c>
      <c r="G275" s="17">
        <v>43749.366840277777</v>
      </c>
      <c r="H275" s="17">
        <v>43809</v>
      </c>
      <c r="I275" s="42" t="s">
        <v>761</v>
      </c>
      <c r="J275" s="42"/>
      <c r="K275" s="17">
        <v>43801</v>
      </c>
      <c r="L275" s="18">
        <v>531.63</v>
      </c>
      <c r="M275" s="19">
        <v>60</v>
      </c>
      <c r="N275" s="19">
        <v>-8</v>
      </c>
      <c r="O275" s="18">
        <v>-4253.04</v>
      </c>
    </row>
    <row r="276" spans="1:15" ht="15" customHeight="1">
      <c r="A276" s="15" t="s">
        <v>608</v>
      </c>
      <c r="B276" s="15" t="s">
        <v>180</v>
      </c>
      <c r="C276" s="16" t="s">
        <v>763</v>
      </c>
      <c r="D276" s="17">
        <v>43754</v>
      </c>
      <c r="E276" s="18">
        <v>584.6</v>
      </c>
      <c r="F276" s="17">
        <v>43755</v>
      </c>
      <c r="G276" s="17">
        <v>43755.370104166665</v>
      </c>
      <c r="H276" s="17">
        <v>43815</v>
      </c>
      <c r="I276" s="42" t="s">
        <v>761</v>
      </c>
      <c r="J276" s="42"/>
      <c r="K276" s="17">
        <v>43801</v>
      </c>
      <c r="L276" s="18">
        <v>531.45000000000005</v>
      </c>
      <c r="M276" s="19">
        <v>60</v>
      </c>
      <c r="N276" s="19">
        <v>-14</v>
      </c>
      <c r="O276" s="18">
        <v>-7440.3</v>
      </c>
    </row>
    <row r="277" spans="1:15" ht="15" customHeight="1">
      <c r="A277" s="15" t="s">
        <v>764</v>
      </c>
      <c r="B277" s="15" t="s">
        <v>126</v>
      </c>
      <c r="C277" s="16" t="s">
        <v>765</v>
      </c>
      <c r="D277" s="17">
        <v>43738</v>
      </c>
      <c r="E277" s="18">
        <v>97.6</v>
      </c>
      <c r="F277" s="17">
        <v>43747</v>
      </c>
      <c r="G277" s="17">
        <v>43747.373472222222</v>
      </c>
      <c r="H277" s="17">
        <v>43807</v>
      </c>
      <c r="I277" s="42" t="s">
        <v>766</v>
      </c>
      <c r="J277" s="42"/>
      <c r="K277" s="17">
        <v>43812</v>
      </c>
      <c r="L277" s="18">
        <v>80</v>
      </c>
      <c r="M277" s="19">
        <v>60</v>
      </c>
      <c r="N277" s="19">
        <v>5</v>
      </c>
      <c r="O277" s="18">
        <v>400</v>
      </c>
    </row>
    <row r="278" spans="1:15" ht="15" customHeight="1">
      <c r="A278" s="15" t="s">
        <v>764</v>
      </c>
      <c r="B278" s="15" t="s">
        <v>126</v>
      </c>
      <c r="C278" s="16" t="s">
        <v>767</v>
      </c>
      <c r="D278" s="17">
        <v>43677</v>
      </c>
      <c r="E278" s="18">
        <v>175.68</v>
      </c>
      <c r="F278" s="17">
        <v>43685</v>
      </c>
      <c r="G278" s="17">
        <v>43685.36141203704</v>
      </c>
      <c r="H278" s="17">
        <v>43745</v>
      </c>
      <c r="I278" s="42" t="s">
        <v>766</v>
      </c>
      <c r="J278" s="42"/>
      <c r="K278" s="17">
        <v>43812</v>
      </c>
      <c r="L278" s="18">
        <v>144</v>
      </c>
      <c r="M278" s="19">
        <v>60</v>
      </c>
      <c r="N278" s="19">
        <v>67</v>
      </c>
      <c r="O278" s="18">
        <v>9648</v>
      </c>
    </row>
    <row r="279" spans="1:15" ht="15" customHeight="1">
      <c r="A279" s="15" t="s">
        <v>764</v>
      </c>
      <c r="B279" s="15" t="s">
        <v>126</v>
      </c>
      <c r="C279" s="16" t="s">
        <v>768</v>
      </c>
      <c r="D279" s="17">
        <v>43677</v>
      </c>
      <c r="E279" s="18">
        <v>659.86</v>
      </c>
      <c r="F279" s="17">
        <v>43685</v>
      </c>
      <c r="G279" s="17">
        <v>43685.361493055556</v>
      </c>
      <c r="H279" s="17">
        <v>43745</v>
      </c>
      <c r="I279" s="42" t="s">
        <v>766</v>
      </c>
      <c r="J279" s="42"/>
      <c r="K279" s="17">
        <v>43812</v>
      </c>
      <c r="L279" s="18">
        <v>634.48</v>
      </c>
      <c r="M279" s="19">
        <v>60</v>
      </c>
      <c r="N279" s="19">
        <v>67</v>
      </c>
      <c r="O279" s="18">
        <v>42510.16</v>
      </c>
    </row>
    <row r="280" spans="1:15" ht="15" customHeight="1">
      <c r="A280" s="15" t="s">
        <v>764</v>
      </c>
      <c r="B280" s="15" t="s">
        <v>126</v>
      </c>
      <c r="C280" s="16" t="s">
        <v>769</v>
      </c>
      <c r="D280" s="17">
        <v>43677</v>
      </c>
      <c r="E280" s="18">
        <v>520.75</v>
      </c>
      <c r="F280" s="17">
        <v>43685</v>
      </c>
      <c r="G280" s="17">
        <v>43685.36136574074</v>
      </c>
      <c r="H280" s="17">
        <v>43745</v>
      </c>
      <c r="I280" s="42" t="s">
        <v>766</v>
      </c>
      <c r="J280" s="42"/>
      <c r="K280" s="17">
        <v>43812</v>
      </c>
      <c r="L280" s="18">
        <v>500.72</v>
      </c>
      <c r="M280" s="19">
        <v>60</v>
      </c>
      <c r="N280" s="19">
        <v>67</v>
      </c>
      <c r="O280" s="18">
        <v>33548.239999999998</v>
      </c>
    </row>
    <row r="281" spans="1:15" ht="15" customHeight="1">
      <c r="A281" s="15" t="s">
        <v>764</v>
      </c>
      <c r="B281" s="15" t="s">
        <v>126</v>
      </c>
      <c r="C281" s="16" t="s">
        <v>770</v>
      </c>
      <c r="D281" s="17">
        <v>43677</v>
      </c>
      <c r="E281" s="18">
        <v>825.51</v>
      </c>
      <c r="F281" s="17">
        <v>43685</v>
      </c>
      <c r="G281" s="17">
        <v>43685.361458333333</v>
      </c>
      <c r="H281" s="17">
        <v>43745</v>
      </c>
      <c r="I281" s="42" t="s">
        <v>766</v>
      </c>
      <c r="J281" s="42"/>
      <c r="K281" s="17">
        <v>43812</v>
      </c>
      <c r="L281" s="18">
        <v>793.76</v>
      </c>
      <c r="M281" s="19">
        <v>60</v>
      </c>
      <c r="N281" s="19">
        <v>67</v>
      </c>
      <c r="O281" s="18">
        <v>53181.919999999998</v>
      </c>
    </row>
    <row r="282" spans="1:15" ht="15" customHeight="1">
      <c r="A282" s="15" t="s">
        <v>764</v>
      </c>
      <c r="B282" s="15" t="s">
        <v>126</v>
      </c>
      <c r="C282" s="16" t="s">
        <v>771</v>
      </c>
      <c r="D282" s="17">
        <v>43738</v>
      </c>
      <c r="E282" s="18">
        <v>1098</v>
      </c>
      <c r="F282" s="17">
        <v>43747</v>
      </c>
      <c r="G282" s="17">
        <v>43747.37332175926</v>
      </c>
      <c r="H282" s="17">
        <v>43807</v>
      </c>
      <c r="I282" s="42" t="s">
        <v>766</v>
      </c>
      <c r="J282" s="42"/>
      <c r="K282" s="17">
        <v>43812</v>
      </c>
      <c r="L282" s="18">
        <v>900</v>
      </c>
      <c r="M282" s="19">
        <v>60</v>
      </c>
      <c r="N282" s="19">
        <v>5</v>
      </c>
      <c r="O282" s="18">
        <v>4500</v>
      </c>
    </row>
    <row r="283" spans="1:15" ht="15" customHeight="1">
      <c r="A283" s="15" t="s">
        <v>764</v>
      </c>
      <c r="B283" s="15" t="s">
        <v>126</v>
      </c>
      <c r="C283" s="16" t="s">
        <v>772</v>
      </c>
      <c r="D283" s="17">
        <v>43769</v>
      </c>
      <c r="E283" s="18">
        <v>580.24</v>
      </c>
      <c r="F283" s="17">
        <v>43780</v>
      </c>
      <c r="G283" s="17">
        <v>43780.375127314815</v>
      </c>
      <c r="H283" s="17">
        <v>43840</v>
      </c>
      <c r="I283" s="42" t="s">
        <v>766</v>
      </c>
      <c r="J283" s="42"/>
      <c r="K283" s="17">
        <v>43812</v>
      </c>
      <c r="L283" s="18">
        <v>557.91999999999996</v>
      </c>
      <c r="M283" s="19">
        <v>60</v>
      </c>
      <c r="N283" s="19">
        <v>-28</v>
      </c>
      <c r="O283" s="18">
        <v>-15621.76</v>
      </c>
    </row>
    <row r="284" spans="1:15" ht="15" customHeight="1">
      <c r="A284" s="15" t="s">
        <v>764</v>
      </c>
      <c r="B284" s="15" t="s">
        <v>126</v>
      </c>
      <c r="C284" s="16" t="s">
        <v>773</v>
      </c>
      <c r="D284" s="17">
        <v>43738</v>
      </c>
      <c r="E284" s="18">
        <v>709.28</v>
      </c>
      <c r="F284" s="17">
        <v>43747</v>
      </c>
      <c r="G284" s="17">
        <v>43747.373414351852</v>
      </c>
      <c r="H284" s="17">
        <v>43807</v>
      </c>
      <c r="I284" s="42" t="s">
        <v>766</v>
      </c>
      <c r="J284" s="42"/>
      <c r="K284" s="17">
        <v>43812</v>
      </c>
      <c r="L284" s="18">
        <v>682</v>
      </c>
      <c r="M284" s="19">
        <v>60</v>
      </c>
      <c r="N284" s="19">
        <v>5</v>
      </c>
      <c r="O284" s="18">
        <v>3410</v>
      </c>
    </row>
    <row r="285" spans="1:15" ht="15" customHeight="1">
      <c r="A285" s="15" t="s">
        <v>764</v>
      </c>
      <c r="B285" s="15" t="s">
        <v>126</v>
      </c>
      <c r="C285" s="16" t="s">
        <v>774</v>
      </c>
      <c r="D285" s="17">
        <v>43738</v>
      </c>
      <c r="E285" s="18">
        <v>706.53</v>
      </c>
      <c r="F285" s="17">
        <v>43747</v>
      </c>
      <c r="G285" s="17">
        <v>43747.373344907406</v>
      </c>
      <c r="H285" s="17">
        <v>43807</v>
      </c>
      <c r="I285" s="42" t="s">
        <v>766</v>
      </c>
      <c r="J285" s="42"/>
      <c r="K285" s="17">
        <v>43812</v>
      </c>
      <c r="L285" s="18">
        <v>679.36</v>
      </c>
      <c r="M285" s="19">
        <v>60</v>
      </c>
      <c r="N285" s="19">
        <v>5</v>
      </c>
      <c r="O285" s="18">
        <v>3396.8</v>
      </c>
    </row>
    <row r="286" spans="1:15" ht="15" customHeight="1">
      <c r="A286" s="15" t="s">
        <v>764</v>
      </c>
      <c r="B286" s="15" t="s">
        <v>126</v>
      </c>
      <c r="C286" s="16" t="s">
        <v>775</v>
      </c>
      <c r="D286" s="17">
        <v>43677</v>
      </c>
      <c r="E286" s="18">
        <v>302.93</v>
      </c>
      <c r="F286" s="17">
        <v>43685</v>
      </c>
      <c r="G286" s="17">
        <v>43685.361504629633</v>
      </c>
      <c r="H286" s="17">
        <v>43745</v>
      </c>
      <c r="I286" s="42" t="s">
        <v>766</v>
      </c>
      <c r="J286" s="42"/>
      <c r="K286" s="17">
        <v>43812</v>
      </c>
      <c r="L286" s="18">
        <v>291.27999999999997</v>
      </c>
      <c r="M286" s="19">
        <v>60</v>
      </c>
      <c r="N286" s="19">
        <v>67</v>
      </c>
      <c r="O286" s="18">
        <v>19515.759999999998</v>
      </c>
    </row>
    <row r="287" spans="1:15" ht="15" customHeight="1">
      <c r="A287" s="15" t="s">
        <v>764</v>
      </c>
      <c r="B287" s="15" t="s">
        <v>126</v>
      </c>
      <c r="C287" s="16" t="s">
        <v>776</v>
      </c>
      <c r="D287" s="17">
        <v>43677</v>
      </c>
      <c r="E287" s="18">
        <v>396.28</v>
      </c>
      <c r="F287" s="17">
        <v>43685</v>
      </c>
      <c r="G287" s="17">
        <v>43685.361354166664</v>
      </c>
      <c r="H287" s="17">
        <v>43745</v>
      </c>
      <c r="I287" s="42" t="s">
        <v>766</v>
      </c>
      <c r="J287" s="42"/>
      <c r="K287" s="17">
        <v>43812</v>
      </c>
      <c r="L287" s="18">
        <v>381.04</v>
      </c>
      <c r="M287" s="19">
        <v>60</v>
      </c>
      <c r="N287" s="19">
        <v>67</v>
      </c>
      <c r="O287" s="18">
        <v>25529.68</v>
      </c>
    </row>
    <row r="288" spans="1:15" ht="15" customHeight="1">
      <c r="A288" s="15" t="s">
        <v>764</v>
      </c>
      <c r="B288" s="15" t="s">
        <v>126</v>
      </c>
      <c r="C288" s="16" t="s">
        <v>777</v>
      </c>
      <c r="D288" s="17">
        <v>43677</v>
      </c>
      <c r="E288" s="18">
        <v>709.28</v>
      </c>
      <c r="F288" s="17">
        <v>43685</v>
      </c>
      <c r="G288" s="17">
        <v>43685.361550925925</v>
      </c>
      <c r="H288" s="17">
        <v>43745</v>
      </c>
      <c r="I288" s="42" t="s">
        <v>766</v>
      </c>
      <c r="J288" s="42"/>
      <c r="K288" s="17">
        <v>43812</v>
      </c>
      <c r="L288" s="18">
        <v>682</v>
      </c>
      <c r="M288" s="19">
        <v>60</v>
      </c>
      <c r="N288" s="19">
        <v>67</v>
      </c>
      <c r="O288" s="18">
        <v>45694</v>
      </c>
    </row>
    <row r="289" spans="1:15" ht="15" customHeight="1">
      <c r="A289" s="15" t="s">
        <v>764</v>
      </c>
      <c r="B289" s="15" t="s">
        <v>126</v>
      </c>
      <c r="C289" s="16" t="s">
        <v>778</v>
      </c>
      <c r="D289" s="17">
        <v>43677</v>
      </c>
      <c r="E289" s="18">
        <v>838.32</v>
      </c>
      <c r="F289" s="17">
        <v>43685</v>
      </c>
      <c r="G289" s="17">
        <v>43685.36141203704</v>
      </c>
      <c r="H289" s="17">
        <v>43745</v>
      </c>
      <c r="I289" s="42" t="s">
        <v>766</v>
      </c>
      <c r="J289" s="42"/>
      <c r="K289" s="17">
        <v>43812</v>
      </c>
      <c r="L289" s="18">
        <v>806.08</v>
      </c>
      <c r="M289" s="19">
        <v>60</v>
      </c>
      <c r="N289" s="19">
        <v>67</v>
      </c>
      <c r="O289" s="18">
        <v>54007.360000000001</v>
      </c>
    </row>
    <row r="290" spans="1:15" ht="15" customHeight="1">
      <c r="A290" s="15" t="s">
        <v>764</v>
      </c>
      <c r="B290" s="15" t="s">
        <v>126</v>
      </c>
      <c r="C290" s="16" t="s">
        <v>779</v>
      </c>
      <c r="D290" s="17">
        <v>43738</v>
      </c>
      <c r="E290" s="18">
        <v>709.28</v>
      </c>
      <c r="F290" s="17">
        <v>43747</v>
      </c>
      <c r="G290" s="17">
        <v>43747.373414351852</v>
      </c>
      <c r="H290" s="17">
        <v>43807</v>
      </c>
      <c r="I290" s="42" t="s">
        <v>766</v>
      </c>
      <c r="J290" s="42"/>
      <c r="K290" s="17">
        <v>43812</v>
      </c>
      <c r="L290" s="18">
        <v>682</v>
      </c>
      <c r="M290" s="19">
        <v>60</v>
      </c>
      <c r="N290" s="19">
        <v>5</v>
      </c>
      <c r="O290" s="18">
        <v>3410</v>
      </c>
    </row>
    <row r="291" spans="1:15" ht="15" customHeight="1">
      <c r="A291" s="15" t="s">
        <v>764</v>
      </c>
      <c r="B291" s="15" t="s">
        <v>126</v>
      </c>
      <c r="C291" s="16" t="s">
        <v>780</v>
      </c>
      <c r="D291" s="17">
        <v>43738</v>
      </c>
      <c r="E291" s="18">
        <v>292.8</v>
      </c>
      <c r="F291" s="17">
        <v>43747</v>
      </c>
      <c r="G291" s="17">
        <v>43747.373483796298</v>
      </c>
      <c r="H291" s="17">
        <v>43807</v>
      </c>
      <c r="I291" s="42" t="s">
        <v>766</v>
      </c>
      <c r="J291" s="42"/>
      <c r="K291" s="17">
        <v>43812</v>
      </c>
      <c r="L291" s="18">
        <v>240</v>
      </c>
      <c r="M291" s="19">
        <v>60</v>
      </c>
      <c r="N291" s="19">
        <v>5</v>
      </c>
      <c r="O291" s="18">
        <v>1200</v>
      </c>
    </row>
    <row r="292" spans="1:15" ht="15" customHeight="1">
      <c r="A292" s="15" t="s">
        <v>764</v>
      </c>
      <c r="B292" s="15" t="s">
        <v>126</v>
      </c>
      <c r="C292" s="16" t="s">
        <v>781</v>
      </c>
      <c r="D292" s="17">
        <v>43677</v>
      </c>
      <c r="E292" s="18">
        <v>355.1</v>
      </c>
      <c r="F292" s="17">
        <v>43685</v>
      </c>
      <c r="G292" s="17">
        <v>43685.361446759256</v>
      </c>
      <c r="H292" s="17">
        <v>43745</v>
      </c>
      <c r="I292" s="42" t="s">
        <v>766</v>
      </c>
      <c r="J292" s="42"/>
      <c r="K292" s="17">
        <v>43812</v>
      </c>
      <c r="L292" s="18">
        <v>341.44</v>
      </c>
      <c r="M292" s="19">
        <v>60</v>
      </c>
      <c r="N292" s="19">
        <v>67</v>
      </c>
      <c r="O292" s="18">
        <v>22876.48</v>
      </c>
    </row>
    <row r="293" spans="1:15" ht="15" customHeight="1">
      <c r="A293" s="15" t="s">
        <v>764</v>
      </c>
      <c r="B293" s="15" t="s">
        <v>126</v>
      </c>
      <c r="C293" s="16" t="s">
        <v>782</v>
      </c>
      <c r="D293" s="17">
        <v>43677</v>
      </c>
      <c r="E293" s="18">
        <v>1830</v>
      </c>
      <c r="F293" s="17">
        <v>43685</v>
      </c>
      <c r="G293" s="17">
        <v>43685.361388888887</v>
      </c>
      <c r="H293" s="17">
        <v>43745</v>
      </c>
      <c r="I293" s="42" t="s">
        <v>766</v>
      </c>
      <c r="J293" s="42"/>
      <c r="K293" s="17">
        <v>43812</v>
      </c>
      <c r="L293" s="18">
        <v>1500</v>
      </c>
      <c r="M293" s="19">
        <v>60</v>
      </c>
      <c r="N293" s="19">
        <v>67</v>
      </c>
      <c r="O293" s="18">
        <v>100500</v>
      </c>
    </row>
    <row r="294" spans="1:15" ht="15" customHeight="1">
      <c r="A294" s="15" t="s">
        <v>764</v>
      </c>
      <c r="B294" s="15" t="s">
        <v>126</v>
      </c>
      <c r="C294" s="16" t="s">
        <v>783</v>
      </c>
      <c r="D294" s="17">
        <v>43677</v>
      </c>
      <c r="E294" s="18">
        <v>1812.72</v>
      </c>
      <c r="F294" s="17">
        <v>43685</v>
      </c>
      <c r="G294" s="17">
        <v>43685.361354166664</v>
      </c>
      <c r="H294" s="17">
        <v>43745</v>
      </c>
      <c r="I294" s="42" t="s">
        <v>766</v>
      </c>
      <c r="J294" s="42"/>
      <c r="K294" s="17">
        <v>43812</v>
      </c>
      <c r="L294" s="18">
        <v>1743</v>
      </c>
      <c r="M294" s="19">
        <v>60</v>
      </c>
      <c r="N294" s="19">
        <v>67</v>
      </c>
      <c r="O294" s="18">
        <v>116781</v>
      </c>
    </row>
    <row r="295" spans="1:15" ht="15" customHeight="1">
      <c r="A295" s="15" t="s">
        <v>764</v>
      </c>
      <c r="B295" s="15" t="s">
        <v>126</v>
      </c>
      <c r="C295" s="16" t="s">
        <v>784</v>
      </c>
      <c r="D295" s="17">
        <v>43677</v>
      </c>
      <c r="E295" s="18">
        <v>960.96</v>
      </c>
      <c r="F295" s="17">
        <v>43685</v>
      </c>
      <c r="G295" s="17">
        <v>43685.361527777779</v>
      </c>
      <c r="H295" s="17">
        <v>43745</v>
      </c>
      <c r="I295" s="42" t="s">
        <v>766</v>
      </c>
      <c r="J295" s="42"/>
      <c r="K295" s="17">
        <v>43812</v>
      </c>
      <c r="L295" s="18">
        <v>924</v>
      </c>
      <c r="M295" s="19">
        <v>60</v>
      </c>
      <c r="N295" s="19">
        <v>67</v>
      </c>
      <c r="O295" s="18">
        <v>61908</v>
      </c>
    </row>
    <row r="296" spans="1:15" ht="15" customHeight="1">
      <c r="A296" s="15" t="s">
        <v>764</v>
      </c>
      <c r="B296" s="15" t="s">
        <v>126</v>
      </c>
      <c r="C296" s="16" t="s">
        <v>785</v>
      </c>
      <c r="D296" s="17">
        <v>43738</v>
      </c>
      <c r="E296" s="18">
        <v>539.97</v>
      </c>
      <c r="F296" s="17">
        <v>43747</v>
      </c>
      <c r="G296" s="17">
        <v>43747.37327546296</v>
      </c>
      <c r="H296" s="17">
        <v>43807</v>
      </c>
      <c r="I296" s="42" t="s">
        <v>766</v>
      </c>
      <c r="J296" s="42"/>
      <c r="K296" s="17">
        <v>43812</v>
      </c>
      <c r="L296" s="18">
        <v>519.20000000000005</v>
      </c>
      <c r="M296" s="19">
        <v>60</v>
      </c>
      <c r="N296" s="19">
        <v>5</v>
      </c>
      <c r="O296" s="18">
        <v>2596</v>
      </c>
    </row>
    <row r="297" spans="1:15" ht="15" customHeight="1">
      <c r="A297" s="15" t="s">
        <v>764</v>
      </c>
      <c r="B297" s="15" t="s">
        <v>126</v>
      </c>
      <c r="C297" s="16" t="s">
        <v>786</v>
      </c>
      <c r="D297" s="17">
        <v>43769</v>
      </c>
      <c r="E297" s="18">
        <v>175.68</v>
      </c>
      <c r="F297" s="17">
        <v>43780</v>
      </c>
      <c r="G297" s="17">
        <v>43780.375069444446</v>
      </c>
      <c r="H297" s="17">
        <v>43840</v>
      </c>
      <c r="I297" s="42" t="s">
        <v>766</v>
      </c>
      <c r="J297" s="42"/>
      <c r="K297" s="17">
        <v>43812</v>
      </c>
      <c r="L297" s="18">
        <v>144</v>
      </c>
      <c r="M297" s="19">
        <v>60</v>
      </c>
      <c r="N297" s="19">
        <v>-28</v>
      </c>
      <c r="O297" s="18">
        <v>-4032</v>
      </c>
    </row>
    <row r="298" spans="1:15" ht="15" customHeight="1">
      <c r="A298" s="15" t="s">
        <v>764</v>
      </c>
      <c r="B298" s="15" t="s">
        <v>126</v>
      </c>
      <c r="C298" s="16" t="s">
        <v>787</v>
      </c>
      <c r="D298" s="17">
        <v>43677</v>
      </c>
      <c r="E298" s="18">
        <v>488</v>
      </c>
      <c r="F298" s="17">
        <v>43685</v>
      </c>
      <c r="G298" s="17">
        <v>43685.361562500002</v>
      </c>
      <c r="H298" s="17">
        <v>43745</v>
      </c>
      <c r="I298" s="42" t="s">
        <v>766</v>
      </c>
      <c r="J298" s="42"/>
      <c r="K298" s="17">
        <v>43812</v>
      </c>
      <c r="L298" s="18">
        <v>400</v>
      </c>
      <c r="M298" s="19">
        <v>60</v>
      </c>
      <c r="N298" s="19">
        <v>67</v>
      </c>
      <c r="O298" s="18">
        <v>26800</v>
      </c>
    </row>
    <row r="299" spans="1:15" ht="15" customHeight="1">
      <c r="A299" s="15" t="s">
        <v>764</v>
      </c>
      <c r="B299" s="15" t="s">
        <v>126</v>
      </c>
      <c r="C299" s="16" t="s">
        <v>788</v>
      </c>
      <c r="D299" s="17">
        <v>43677</v>
      </c>
      <c r="E299" s="18">
        <v>263.52</v>
      </c>
      <c r="F299" s="17">
        <v>43685</v>
      </c>
      <c r="G299" s="17">
        <v>43685.361516203702</v>
      </c>
      <c r="H299" s="17">
        <v>43745</v>
      </c>
      <c r="I299" s="42" t="s">
        <v>766</v>
      </c>
      <c r="J299" s="42"/>
      <c r="K299" s="17">
        <v>43812</v>
      </c>
      <c r="L299" s="18">
        <v>216</v>
      </c>
      <c r="M299" s="19">
        <v>60</v>
      </c>
      <c r="N299" s="19">
        <v>67</v>
      </c>
      <c r="O299" s="18">
        <v>14472</v>
      </c>
    </row>
    <row r="300" spans="1:15" ht="15" customHeight="1">
      <c r="A300" s="15" t="s">
        <v>764</v>
      </c>
      <c r="B300" s="15" t="s">
        <v>126</v>
      </c>
      <c r="C300" s="16" t="s">
        <v>789</v>
      </c>
      <c r="D300" s="17">
        <v>43738</v>
      </c>
      <c r="E300" s="18">
        <v>1098</v>
      </c>
      <c r="F300" s="17">
        <v>43747</v>
      </c>
      <c r="G300" s="17">
        <v>43747.37332175926</v>
      </c>
      <c r="H300" s="17">
        <v>43807</v>
      </c>
      <c r="I300" s="42" t="s">
        <v>766</v>
      </c>
      <c r="J300" s="42"/>
      <c r="K300" s="17">
        <v>43812</v>
      </c>
      <c r="L300" s="18">
        <v>900</v>
      </c>
      <c r="M300" s="19">
        <v>60</v>
      </c>
      <c r="N300" s="19">
        <v>5</v>
      </c>
      <c r="O300" s="18">
        <v>4500</v>
      </c>
    </row>
    <row r="301" spans="1:15" ht="15" customHeight="1">
      <c r="A301" s="15" t="s">
        <v>764</v>
      </c>
      <c r="B301" s="15" t="s">
        <v>126</v>
      </c>
      <c r="C301" s="16" t="s">
        <v>790</v>
      </c>
      <c r="D301" s="17">
        <v>43708</v>
      </c>
      <c r="E301" s="18">
        <v>488</v>
      </c>
      <c r="F301" s="17">
        <v>43714</v>
      </c>
      <c r="G301" s="17">
        <v>43717.40048611111</v>
      </c>
      <c r="H301" s="17">
        <v>43777</v>
      </c>
      <c r="I301" s="42" t="s">
        <v>766</v>
      </c>
      <c r="J301" s="42"/>
      <c r="K301" s="17">
        <v>43812</v>
      </c>
      <c r="L301" s="18">
        <v>400</v>
      </c>
      <c r="M301" s="19">
        <v>60</v>
      </c>
      <c r="N301" s="19">
        <v>35</v>
      </c>
      <c r="O301" s="18">
        <v>14000</v>
      </c>
    </row>
    <row r="302" spans="1:15" ht="15" customHeight="1">
      <c r="A302" s="15" t="s">
        <v>764</v>
      </c>
      <c r="B302" s="15" t="s">
        <v>126</v>
      </c>
      <c r="C302" s="16" t="s">
        <v>791</v>
      </c>
      <c r="D302" s="17">
        <v>43677</v>
      </c>
      <c r="E302" s="18">
        <v>1830</v>
      </c>
      <c r="F302" s="17">
        <v>43685</v>
      </c>
      <c r="G302" s="17">
        <v>43685.361516203702</v>
      </c>
      <c r="H302" s="17">
        <v>43745</v>
      </c>
      <c r="I302" s="42" t="s">
        <v>766</v>
      </c>
      <c r="J302" s="42"/>
      <c r="K302" s="17">
        <v>43812</v>
      </c>
      <c r="L302" s="18">
        <v>1500</v>
      </c>
      <c r="M302" s="19">
        <v>60</v>
      </c>
      <c r="N302" s="19">
        <v>67</v>
      </c>
      <c r="O302" s="18">
        <v>100500</v>
      </c>
    </row>
    <row r="303" spans="1:15" ht="15" customHeight="1">
      <c r="A303" s="15" t="s">
        <v>792</v>
      </c>
      <c r="B303" s="15" t="s">
        <v>28</v>
      </c>
      <c r="C303" s="16" t="s">
        <v>793</v>
      </c>
      <c r="D303" s="17">
        <v>43760</v>
      </c>
      <c r="E303" s="18">
        <v>716.45</v>
      </c>
      <c r="F303" s="17">
        <v>43763</v>
      </c>
      <c r="G303" s="17">
        <v>43762.376134259262</v>
      </c>
      <c r="H303" s="17">
        <v>43822</v>
      </c>
      <c r="I303" s="42" t="s">
        <v>794</v>
      </c>
      <c r="J303" s="42"/>
      <c r="K303" s="17">
        <v>43812</v>
      </c>
      <c r="L303" s="18">
        <v>587.25</v>
      </c>
      <c r="M303" s="19">
        <v>60</v>
      </c>
      <c r="N303" s="19">
        <v>-10</v>
      </c>
      <c r="O303" s="18">
        <v>-5872.5</v>
      </c>
    </row>
    <row r="304" spans="1:15" ht="18.95" customHeight="1">
      <c r="A304" s="15" t="s">
        <v>795</v>
      </c>
      <c r="B304" s="15" t="s">
        <v>796</v>
      </c>
      <c r="C304" s="16" t="s">
        <v>131</v>
      </c>
      <c r="D304" s="17">
        <v>43773</v>
      </c>
      <c r="E304" s="18">
        <v>2000</v>
      </c>
      <c r="F304" s="17">
        <v>43775</v>
      </c>
      <c r="G304" s="17">
        <v>43775.368414351855</v>
      </c>
      <c r="H304" s="17">
        <v>43835</v>
      </c>
      <c r="I304" s="42" t="s">
        <v>797</v>
      </c>
      <c r="J304" s="42"/>
      <c r="K304" s="17">
        <v>43782</v>
      </c>
      <c r="L304" s="18">
        <v>2000</v>
      </c>
      <c r="M304" s="19">
        <v>60</v>
      </c>
      <c r="N304" s="19">
        <v>-53</v>
      </c>
      <c r="O304" s="18">
        <v>-106000</v>
      </c>
    </row>
    <row r="305" spans="1:15" ht="18.95" customHeight="1">
      <c r="A305" s="15" t="s">
        <v>729</v>
      </c>
      <c r="B305" s="15" t="s">
        <v>110</v>
      </c>
      <c r="C305" s="16" t="s">
        <v>798</v>
      </c>
      <c r="D305" s="17">
        <v>43774</v>
      </c>
      <c r="E305" s="18">
        <v>2500</v>
      </c>
      <c r="F305" s="17">
        <v>43775</v>
      </c>
      <c r="G305" s="17">
        <v>43775.368356481478</v>
      </c>
      <c r="H305" s="17">
        <v>43835</v>
      </c>
      <c r="I305" s="42" t="s">
        <v>799</v>
      </c>
      <c r="J305" s="42"/>
      <c r="K305" s="17">
        <v>43787</v>
      </c>
      <c r="L305" s="18">
        <v>2500</v>
      </c>
      <c r="M305" s="19">
        <v>60</v>
      </c>
      <c r="N305" s="19">
        <v>-48</v>
      </c>
      <c r="O305" s="18">
        <v>-120000</v>
      </c>
    </row>
    <row r="306" spans="1:15" ht="18.95" customHeight="1">
      <c r="A306" s="15" t="s">
        <v>800</v>
      </c>
      <c r="B306" s="15" t="s">
        <v>159</v>
      </c>
      <c r="C306" s="16" t="s">
        <v>801</v>
      </c>
      <c r="D306" s="17">
        <v>43776</v>
      </c>
      <c r="E306" s="18">
        <v>2500</v>
      </c>
      <c r="F306" s="17">
        <v>43777</v>
      </c>
      <c r="G306" s="17">
        <v>43777.369942129626</v>
      </c>
      <c r="H306" s="17">
        <v>43837</v>
      </c>
      <c r="I306" s="42" t="s">
        <v>802</v>
      </c>
      <c r="J306" s="42"/>
      <c r="K306" s="17">
        <v>43787</v>
      </c>
      <c r="L306" s="18">
        <v>2500</v>
      </c>
      <c r="M306" s="19">
        <v>60</v>
      </c>
      <c r="N306" s="19">
        <v>-50</v>
      </c>
      <c r="O306" s="18">
        <v>-125000</v>
      </c>
    </row>
    <row r="307" spans="1:15" ht="18.95" customHeight="1">
      <c r="A307" s="15" t="s">
        <v>803</v>
      </c>
      <c r="B307" s="15" t="s">
        <v>113</v>
      </c>
      <c r="C307" s="16" t="s">
        <v>804</v>
      </c>
      <c r="D307" s="17">
        <v>43747</v>
      </c>
      <c r="E307" s="18">
        <v>300</v>
      </c>
      <c r="F307" s="17">
        <v>43755</v>
      </c>
      <c r="G307" s="17">
        <v>43754.359837962962</v>
      </c>
      <c r="H307" s="17">
        <v>43814</v>
      </c>
      <c r="I307" s="42" t="s">
        <v>805</v>
      </c>
      <c r="J307" s="42"/>
      <c r="K307" s="17">
        <v>43794</v>
      </c>
      <c r="L307" s="18">
        <v>300</v>
      </c>
      <c r="M307" s="19">
        <v>60</v>
      </c>
      <c r="N307" s="19">
        <v>-20</v>
      </c>
      <c r="O307" s="18">
        <v>-6000</v>
      </c>
    </row>
    <row r="308" spans="1:15" ht="18.95" customHeight="1">
      <c r="A308" s="15" t="s">
        <v>803</v>
      </c>
      <c r="B308" s="15" t="s">
        <v>113</v>
      </c>
      <c r="C308" s="16" t="s">
        <v>804</v>
      </c>
      <c r="D308" s="17">
        <v>43747</v>
      </c>
      <c r="E308" s="18">
        <v>2</v>
      </c>
      <c r="F308" s="17">
        <v>43755</v>
      </c>
      <c r="G308" s="17">
        <v>43754.359837962962</v>
      </c>
      <c r="H308" s="17">
        <v>43814</v>
      </c>
      <c r="I308" s="42" t="s">
        <v>805</v>
      </c>
      <c r="J308" s="42"/>
      <c r="K308" s="17">
        <v>43794</v>
      </c>
      <c r="L308" s="18">
        <v>2</v>
      </c>
      <c r="M308" s="19">
        <v>60</v>
      </c>
      <c r="N308" s="19">
        <v>-20</v>
      </c>
      <c r="O308" s="18">
        <v>-40</v>
      </c>
    </row>
    <row r="309" spans="1:15" ht="15" customHeight="1">
      <c r="A309" s="15" t="s">
        <v>806</v>
      </c>
      <c r="B309" s="15" t="s">
        <v>153</v>
      </c>
      <c r="C309" s="16" t="s">
        <v>807</v>
      </c>
      <c r="D309" s="17">
        <v>43769</v>
      </c>
      <c r="E309" s="18">
        <v>12200</v>
      </c>
      <c r="F309" s="17">
        <v>43777</v>
      </c>
      <c r="G309" s="17">
        <v>43777.369988425926</v>
      </c>
      <c r="H309" s="17">
        <v>43837</v>
      </c>
      <c r="I309" s="42" t="s">
        <v>808</v>
      </c>
      <c r="J309" s="42"/>
      <c r="K309" s="17">
        <v>43794</v>
      </c>
      <c r="L309" s="18">
        <v>10000</v>
      </c>
      <c r="M309" s="19">
        <v>60</v>
      </c>
      <c r="N309" s="19">
        <v>-43</v>
      </c>
      <c r="O309" s="18">
        <v>-430000</v>
      </c>
    </row>
    <row r="310" spans="1:15" ht="15" customHeight="1">
      <c r="A310" s="15" t="s">
        <v>278</v>
      </c>
      <c r="B310" s="15" t="s">
        <v>37</v>
      </c>
      <c r="C310" s="16" t="s">
        <v>809</v>
      </c>
      <c r="D310" s="17">
        <v>43707</v>
      </c>
      <c r="E310" s="18">
        <v>549</v>
      </c>
      <c r="F310" s="17">
        <v>43710</v>
      </c>
      <c r="G310" s="17">
        <v>43710.365173611113</v>
      </c>
      <c r="H310" s="17">
        <v>43770</v>
      </c>
      <c r="I310" s="42" t="s">
        <v>810</v>
      </c>
      <c r="J310" s="42"/>
      <c r="K310" s="17">
        <v>43747</v>
      </c>
      <c r="L310" s="18">
        <v>450</v>
      </c>
      <c r="M310" s="19">
        <v>60</v>
      </c>
      <c r="N310" s="19">
        <v>-23</v>
      </c>
      <c r="O310" s="18">
        <v>-10350</v>
      </c>
    </row>
    <row r="311" spans="1:15" ht="18.95" customHeight="1">
      <c r="A311" s="15" t="s">
        <v>811</v>
      </c>
      <c r="B311" s="15" t="s">
        <v>127</v>
      </c>
      <c r="C311" s="16" t="s">
        <v>0</v>
      </c>
      <c r="D311" s="17">
        <v>43738</v>
      </c>
      <c r="E311" s="18">
        <v>2256.23</v>
      </c>
      <c r="F311" s="17">
        <v>43741</v>
      </c>
      <c r="G311" s="17">
        <v>43740.704155092593</v>
      </c>
      <c r="H311" s="17">
        <v>43800</v>
      </c>
      <c r="I311" s="42" t="s">
        <v>812</v>
      </c>
      <c r="J311" s="42"/>
      <c r="K311" s="17">
        <v>43754</v>
      </c>
      <c r="L311" s="18">
        <v>2256.23</v>
      </c>
      <c r="M311" s="19">
        <v>60</v>
      </c>
      <c r="N311" s="19">
        <v>-46</v>
      </c>
      <c r="O311" s="18">
        <v>-103786.58</v>
      </c>
    </row>
    <row r="312" spans="1:15" ht="18.95" customHeight="1">
      <c r="A312" s="15" t="s">
        <v>563</v>
      </c>
      <c r="B312" s="15" t="s">
        <v>97</v>
      </c>
      <c r="C312" s="16" t="s">
        <v>263</v>
      </c>
      <c r="D312" s="17">
        <v>43739</v>
      </c>
      <c r="E312" s="18">
        <v>3000</v>
      </c>
      <c r="F312" s="17">
        <v>43745</v>
      </c>
      <c r="G312" s="17">
        <v>43742.362986111111</v>
      </c>
      <c r="H312" s="17">
        <v>43802</v>
      </c>
      <c r="I312" s="42" t="s">
        <v>813</v>
      </c>
      <c r="J312" s="42"/>
      <c r="K312" s="17">
        <v>43754</v>
      </c>
      <c r="L312" s="18">
        <v>3000</v>
      </c>
      <c r="M312" s="19">
        <v>60</v>
      </c>
      <c r="N312" s="19">
        <v>-48</v>
      </c>
      <c r="O312" s="18">
        <v>-144000</v>
      </c>
    </row>
    <row r="313" spans="1:15" ht="15" customHeight="1">
      <c r="A313" s="15" t="s">
        <v>814</v>
      </c>
      <c r="B313" s="15" t="s">
        <v>815</v>
      </c>
      <c r="C313" s="16" t="s">
        <v>816</v>
      </c>
      <c r="D313" s="17">
        <v>43595</v>
      </c>
      <c r="E313" s="18">
        <v>5428.84</v>
      </c>
      <c r="F313" s="17">
        <v>43600</v>
      </c>
      <c r="G313" s="17">
        <v>43599.367407407408</v>
      </c>
      <c r="H313" s="17">
        <v>43659</v>
      </c>
      <c r="I313" s="42" t="s">
        <v>817</v>
      </c>
      <c r="J313" s="42"/>
      <c r="K313" s="17">
        <v>43776</v>
      </c>
      <c r="L313" s="18">
        <v>5428.84</v>
      </c>
      <c r="M313" s="19">
        <v>60</v>
      </c>
      <c r="N313" s="19">
        <v>117</v>
      </c>
      <c r="O313" s="18">
        <v>635174.28</v>
      </c>
    </row>
    <row r="314" spans="1:15" ht="18.95" customHeight="1">
      <c r="A314" s="15" t="s">
        <v>428</v>
      </c>
      <c r="B314" s="15" t="s">
        <v>26</v>
      </c>
      <c r="C314" s="16" t="s">
        <v>158</v>
      </c>
      <c r="D314" s="17">
        <v>43773</v>
      </c>
      <c r="E314" s="18">
        <v>2439.84</v>
      </c>
      <c r="F314" s="17">
        <v>43774</v>
      </c>
      <c r="G314" s="17">
        <v>43774.368668981479</v>
      </c>
      <c r="H314" s="17">
        <v>43834</v>
      </c>
      <c r="I314" s="42" t="s">
        <v>818</v>
      </c>
      <c r="J314" s="42"/>
      <c r="K314" s="17">
        <v>43782</v>
      </c>
      <c r="L314" s="18">
        <v>2439.84</v>
      </c>
      <c r="M314" s="19">
        <v>60</v>
      </c>
      <c r="N314" s="19">
        <v>-52</v>
      </c>
      <c r="O314" s="18">
        <v>-126871.67999999999</v>
      </c>
    </row>
    <row r="315" spans="1:15" ht="15" customHeight="1">
      <c r="A315" s="15" t="s">
        <v>229</v>
      </c>
      <c r="B315" s="15" t="s">
        <v>230</v>
      </c>
      <c r="C315" s="16" t="s">
        <v>819</v>
      </c>
      <c r="D315" s="17">
        <v>43644</v>
      </c>
      <c r="E315" s="18">
        <v>1006.5</v>
      </c>
      <c r="F315" s="17">
        <v>43649</v>
      </c>
      <c r="G315" s="17">
        <v>43647.364039351851</v>
      </c>
      <c r="H315" s="17">
        <v>43707</v>
      </c>
      <c r="I315" s="42" t="s">
        <v>820</v>
      </c>
      <c r="J315" s="42"/>
      <c r="K315" s="17">
        <v>43788</v>
      </c>
      <c r="L315" s="18">
        <v>825</v>
      </c>
      <c r="M315" s="19">
        <v>60</v>
      </c>
      <c r="N315" s="19">
        <v>81</v>
      </c>
      <c r="O315" s="18">
        <v>66825</v>
      </c>
    </row>
    <row r="316" spans="1:15" ht="18.95" customHeight="1">
      <c r="A316" s="15" t="s">
        <v>528</v>
      </c>
      <c r="B316" s="15" t="s">
        <v>529</v>
      </c>
      <c r="C316" s="16" t="s">
        <v>131</v>
      </c>
      <c r="D316" s="17">
        <v>43773</v>
      </c>
      <c r="E316" s="18">
        <v>1500</v>
      </c>
      <c r="F316" s="17">
        <v>43774</v>
      </c>
      <c r="G316" s="17">
        <v>43774.36855324074</v>
      </c>
      <c r="H316" s="17">
        <v>43834</v>
      </c>
      <c r="I316" s="42" t="s">
        <v>821</v>
      </c>
      <c r="J316" s="42"/>
      <c r="K316" s="17">
        <v>43790</v>
      </c>
      <c r="L316" s="18">
        <v>1500</v>
      </c>
      <c r="M316" s="19">
        <v>60</v>
      </c>
      <c r="N316" s="19">
        <v>-44</v>
      </c>
      <c r="O316" s="18">
        <v>-66000</v>
      </c>
    </row>
    <row r="317" spans="1:15" ht="18.95" customHeight="1">
      <c r="A317" s="15" t="s">
        <v>822</v>
      </c>
      <c r="B317" s="15" t="s">
        <v>169</v>
      </c>
      <c r="C317" s="16" t="s">
        <v>157</v>
      </c>
      <c r="D317" s="17">
        <v>43773</v>
      </c>
      <c r="E317" s="18">
        <v>2715.44</v>
      </c>
      <c r="F317" s="17">
        <v>43780</v>
      </c>
      <c r="G317" s="17">
        <v>43780.377986111111</v>
      </c>
      <c r="H317" s="17">
        <v>43840</v>
      </c>
      <c r="I317" s="42" t="s">
        <v>823</v>
      </c>
      <c r="J317" s="42"/>
      <c r="K317" s="17">
        <v>43790</v>
      </c>
      <c r="L317" s="18">
        <v>2715.44</v>
      </c>
      <c r="M317" s="19">
        <v>60</v>
      </c>
      <c r="N317" s="19">
        <v>-50</v>
      </c>
      <c r="O317" s="18">
        <v>-135772</v>
      </c>
    </row>
    <row r="318" spans="1:15" ht="18.95" customHeight="1">
      <c r="A318" s="15" t="s">
        <v>360</v>
      </c>
      <c r="B318" s="15" t="s">
        <v>116</v>
      </c>
      <c r="C318" s="16" t="s">
        <v>824</v>
      </c>
      <c r="D318" s="17">
        <v>43773</v>
      </c>
      <c r="E318" s="18">
        <v>2000</v>
      </c>
      <c r="F318" s="17">
        <v>43774</v>
      </c>
      <c r="G318" s="17">
        <v>43774.368831018517</v>
      </c>
      <c r="H318" s="17">
        <v>43834</v>
      </c>
      <c r="I318" s="42" t="s">
        <v>825</v>
      </c>
      <c r="J318" s="42"/>
      <c r="K318" s="17">
        <v>43787</v>
      </c>
      <c r="L318" s="18">
        <v>2000</v>
      </c>
      <c r="M318" s="19">
        <v>60</v>
      </c>
      <c r="N318" s="19">
        <v>-47</v>
      </c>
      <c r="O318" s="18">
        <v>-94000</v>
      </c>
    </row>
    <row r="319" spans="1:15" ht="15" customHeight="1">
      <c r="A319" s="15" t="s">
        <v>826</v>
      </c>
      <c r="B319" s="15" t="s">
        <v>75</v>
      </c>
      <c r="C319" s="16" t="s">
        <v>827</v>
      </c>
      <c r="D319" s="17">
        <v>43769</v>
      </c>
      <c r="E319" s="18">
        <v>2440</v>
      </c>
      <c r="F319" s="17">
        <v>43787</v>
      </c>
      <c r="G319" s="17">
        <v>43784.352210648147</v>
      </c>
      <c r="H319" s="17">
        <v>43844</v>
      </c>
      <c r="I319" s="42" t="s">
        <v>828</v>
      </c>
      <c r="J319" s="42"/>
      <c r="K319" s="17">
        <v>43815</v>
      </c>
      <c r="L319" s="18">
        <v>2000</v>
      </c>
      <c r="M319" s="19">
        <v>60</v>
      </c>
      <c r="N319" s="19">
        <v>-29</v>
      </c>
      <c r="O319" s="18">
        <v>-58000</v>
      </c>
    </row>
    <row r="320" spans="1:15" ht="15" customHeight="1">
      <c r="A320" s="15" t="s">
        <v>826</v>
      </c>
      <c r="B320" s="15" t="s">
        <v>75</v>
      </c>
      <c r="C320" s="16" t="s">
        <v>829</v>
      </c>
      <c r="D320" s="17">
        <v>43798</v>
      </c>
      <c r="E320" s="18">
        <v>2440</v>
      </c>
      <c r="F320" s="17">
        <v>43805</v>
      </c>
      <c r="G320" s="17">
        <v>43804.611030092594</v>
      </c>
      <c r="H320" s="17">
        <v>43864</v>
      </c>
      <c r="I320" s="42" t="s">
        <v>828</v>
      </c>
      <c r="J320" s="42"/>
      <c r="K320" s="17">
        <v>43815</v>
      </c>
      <c r="L320" s="18">
        <v>2000</v>
      </c>
      <c r="M320" s="19">
        <v>60</v>
      </c>
      <c r="N320" s="19">
        <v>-49</v>
      </c>
      <c r="O320" s="18">
        <v>-98000</v>
      </c>
    </row>
    <row r="321" spans="1:15" ht="18.95" customHeight="1">
      <c r="A321" s="15" t="s">
        <v>317</v>
      </c>
      <c r="B321" s="15" t="s">
        <v>318</v>
      </c>
      <c r="C321" s="16" t="s">
        <v>68</v>
      </c>
      <c r="D321" s="17">
        <v>43790</v>
      </c>
      <c r="E321" s="18">
        <v>2256.23</v>
      </c>
      <c r="F321" s="17">
        <v>43791</v>
      </c>
      <c r="G321" s="17">
        <v>43791.366180555553</v>
      </c>
      <c r="H321" s="17">
        <v>43851</v>
      </c>
      <c r="I321" s="42" t="s">
        <v>830</v>
      </c>
      <c r="J321" s="42"/>
      <c r="K321" s="17">
        <v>43796</v>
      </c>
      <c r="L321" s="18">
        <v>2256.23</v>
      </c>
      <c r="M321" s="19">
        <v>60</v>
      </c>
      <c r="N321" s="19">
        <v>-55</v>
      </c>
      <c r="O321" s="18">
        <v>-124092.65</v>
      </c>
    </row>
    <row r="322" spans="1:15" ht="15" customHeight="1">
      <c r="A322" s="15" t="s">
        <v>831</v>
      </c>
      <c r="B322" s="15" t="s">
        <v>832</v>
      </c>
      <c r="C322" s="16" t="s">
        <v>833</v>
      </c>
      <c r="D322" s="17">
        <v>43465</v>
      </c>
      <c r="E322" s="18">
        <v>32910.699999999997</v>
      </c>
      <c r="F322" s="17">
        <v>43480</v>
      </c>
      <c r="G322" s="17">
        <v>43475.390717592592</v>
      </c>
      <c r="H322" s="17">
        <v>43535</v>
      </c>
      <c r="I322" s="42" t="s">
        <v>834</v>
      </c>
      <c r="J322" s="42"/>
      <c r="K322" s="17">
        <v>43798</v>
      </c>
      <c r="L322" s="18">
        <v>32910.699999999997</v>
      </c>
      <c r="M322" s="19">
        <v>60</v>
      </c>
      <c r="N322" s="19">
        <v>263</v>
      </c>
      <c r="O322" s="18">
        <v>8655514.0999999996</v>
      </c>
    </row>
    <row r="323" spans="1:15" ht="15" customHeight="1">
      <c r="A323" s="15" t="s">
        <v>835</v>
      </c>
      <c r="B323" s="15" t="s">
        <v>69</v>
      </c>
      <c r="C323" s="16" t="s">
        <v>836</v>
      </c>
      <c r="D323" s="17">
        <v>43763</v>
      </c>
      <c r="E323" s="18">
        <v>110.22</v>
      </c>
      <c r="F323" s="17">
        <v>43769</v>
      </c>
      <c r="G323" s="17">
        <v>43768.613668981481</v>
      </c>
      <c r="H323" s="17">
        <v>43828</v>
      </c>
      <c r="I323" s="42" t="s">
        <v>837</v>
      </c>
      <c r="J323" s="42"/>
      <c r="K323" s="17">
        <v>43802</v>
      </c>
      <c r="L323" s="18">
        <v>100.2</v>
      </c>
      <c r="M323" s="19">
        <v>60</v>
      </c>
      <c r="N323" s="19">
        <v>-26</v>
      </c>
      <c r="O323" s="18">
        <v>-2605.1999999999998</v>
      </c>
    </row>
    <row r="324" spans="1:15" ht="18.95" customHeight="1">
      <c r="A324" s="15" t="s">
        <v>268</v>
      </c>
      <c r="B324" s="15" t="s">
        <v>269</v>
      </c>
      <c r="C324" s="16" t="s">
        <v>46</v>
      </c>
      <c r="D324" s="17">
        <v>43738</v>
      </c>
      <c r="E324" s="18">
        <v>2720</v>
      </c>
      <c r="F324" s="17">
        <v>43741</v>
      </c>
      <c r="G324" s="17">
        <v>43740.704895833333</v>
      </c>
      <c r="H324" s="17">
        <v>43800</v>
      </c>
      <c r="I324" s="42" t="s">
        <v>838</v>
      </c>
      <c r="J324" s="42"/>
      <c r="K324" s="17">
        <v>43748</v>
      </c>
      <c r="L324" s="18">
        <v>2720</v>
      </c>
      <c r="M324" s="19">
        <v>60</v>
      </c>
      <c r="N324" s="19">
        <v>-52</v>
      </c>
      <c r="O324" s="18">
        <v>-141440</v>
      </c>
    </row>
    <row r="325" spans="1:15" ht="18.95" customHeight="1">
      <c r="A325" s="15" t="s">
        <v>262</v>
      </c>
      <c r="B325" s="15" t="s">
        <v>10</v>
      </c>
      <c r="C325" s="16" t="s">
        <v>101</v>
      </c>
      <c r="D325" s="17">
        <v>43739</v>
      </c>
      <c r="E325" s="18">
        <v>2500</v>
      </c>
      <c r="F325" s="17">
        <v>43741</v>
      </c>
      <c r="G325" s="17">
        <v>43740.704791666663</v>
      </c>
      <c r="H325" s="17">
        <v>43800</v>
      </c>
      <c r="I325" s="42" t="s">
        <v>839</v>
      </c>
      <c r="J325" s="42"/>
      <c r="K325" s="17">
        <v>43748</v>
      </c>
      <c r="L325" s="18">
        <v>2500</v>
      </c>
      <c r="M325" s="19">
        <v>60</v>
      </c>
      <c r="N325" s="19">
        <v>-52</v>
      </c>
      <c r="O325" s="18">
        <v>-130000</v>
      </c>
    </row>
    <row r="326" spans="1:15" ht="18.95" customHeight="1">
      <c r="A326" s="15" t="s">
        <v>840</v>
      </c>
      <c r="B326" s="15" t="s">
        <v>841</v>
      </c>
      <c r="C326" s="16" t="s">
        <v>138</v>
      </c>
      <c r="D326" s="17">
        <v>43571</v>
      </c>
      <c r="E326" s="18">
        <v>32190.32</v>
      </c>
      <c r="F326" s="17">
        <v>43574</v>
      </c>
      <c r="G326" s="17">
        <v>43572.368171296293</v>
      </c>
      <c r="H326" s="17">
        <v>43632</v>
      </c>
      <c r="I326" s="42" t="s">
        <v>842</v>
      </c>
      <c r="J326" s="42"/>
      <c r="K326" s="17">
        <v>43763</v>
      </c>
      <c r="L326" s="18">
        <v>26385.51</v>
      </c>
      <c r="M326" s="19">
        <v>60</v>
      </c>
      <c r="N326" s="19">
        <v>131</v>
      </c>
      <c r="O326" s="18">
        <v>3456501.81</v>
      </c>
    </row>
    <row r="327" spans="1:15" ht="18.95" customHeight="1">
      <c r="A327" s="15" t="s">
        <v>840</v>
      </c>
      <c r="B327" s="15" t="s">
        <v>841</v>
      </c>
      <c r="C327" s="16" t="s">
        <v>843</v>
      </c>
      <c r="D327" s="17">
        <v>43404</v>
      </c>
      <c r="E327" s="18">
        <v>29446.28</v>
      </c>
      <c r="F327" s="17">
        <v>43412</v>
      </c>
      <c r="G327" s="17">
        <v>43409.368854166663</v>
      </c>
      <c r="H327" s="17">
        <v>43469</v>
      </c>
      <c r="I327" s="42" t="s">
        <v>842</v>
      </c>
      <c r="J327" s="42"/>
      <c r="K327" s="17">
        <v>43763</v>
      </c>
      <c r="L327" s="18">
        <v>24136.29</v>
      </c>
      <c r="M327" s="19">
        <v>60</v>
      </c>
      <c r="N327" s="19">
        <v>294</v>
      </c>
      <c r="O327" s="18">
        <v>7096069.2599999998</v>
      </c>
    </row>
    <row r="328" spans="1:15" ht="18.95" customHeight="1">
      <c r="A328" s="15" t="s">
        <v>844</v>
      </c>
      <c r="B328" s="15" t="s">
        <v>92</v>
      </c>
      <c r="C328" s="16" t="s">
        <v>845</v>
      </c>
      <c r="D328" s="17">
        <v>43726</v>
      </c>
      <c r="E328" s="18">
        <v>5772</v>
      </c>
      <c r="F328" s="17">
        <v>43728</v>
      </c>
      <c r="G328" s="17">
        <v>43728.361307870371</v>
      </c>
      <c r="H328" s="17">
        <v>43788</v>
      </c>
      <c r="I328" s="42" t="s">
        <v>846</v>
      </c>
      <c r="J328" s="42"/>
      <c r="K328" s="17">
        <v>43774</v>
      </c>
      <c r="L328" s="18">
        <v>5772</v>
      </c>
      <c r="M328" s="19">
        <v>60</v>
      </c>
      <c r="N328" s="19">
        <v>-14</v>
      </c>
      <c r="O328" s="18">
        <v>-80808</v>
      </c>
    </row>
    <row r="329" spans="1:15" ht="15" customHeight="1">
      <c r="A329" s="15" t="s">
        <v>847</v>
      </c>
      <c r="B329" s="15" t="s">
        <v>76</v>
      </c>
      <c r="C329" s="16" t="s">
        <v>848</v>
      </c>
      <c r="D329" s="17">
        <v>43738</v>
      </c>
      <c r="E329" s="18">
        <v>618.54</v>
      </c>
      <c r="F329" s="17">
        <v>43741</v>
      </c>
      <c r="G329" s="17">
        <v>43740.704409722224</v>
      </c>
      <c r="H329" s="17">
        <v>43800</v>
      </c>
      <c r="I329" s="42" t="s">
        <v>849</v>
      </c>
      <c r="J329" s="42"/>
      <c r="K329" s="17">
        <v>43774</v>
      </c>
      <c r="L329" s="18">
        <v>507</v>
      </c>
      <c r="M329" s="19">
        <v>60</v>
      </c>
      <c r="N329" s="19">
        <v>-26</v>
      </c>
      <c r="O329" s="18">
        <v>-13182</v>
      </c>
    </row>
    <row r="330" spans="1:15" ht="18.95" customHeight="1">
      <c r="A330" s="15" t="s">
        <v>850</v>
      </c>
      <c r="B330" s="15" t="s">
        <v>67</v>
      </c>
      <c r="C330" s="16" t="s">
        <v>147</v>
      </c>
      <c r="D330" s="17">
        <v>43776</v>
      </c>
      <c r="E330" s="18">
        <v>1950.83</v>
      </c>
      <c r="F330" s="17">
        <v>43777</v>
      </c>
      <c r="G330" s="17">
        <v>43777.370138888888</v>
      </c>
      <c r="H330" s="17">
        <v>43837</v>
      </c>
      <c r="I330" s="42" t="s">
        <v>851</v>
      </c>
      <c r="J330" s="42"/>
      <c r="K330" s="17">
        <v>43782</v>
      </c>
      <c r="L330" s="18">
        <v>1950.83</v>
      </c>
      <c r="M330" s="19">
        <v>60</v>
      </c>
      <c r="N330" s="19">
        <v>-55</v>
      </c>
      <c r="O330" s="18">
        <v>-107295.65</v>
      </c>
    </row>
    <row r="331" spans="1:15" ht="15" customHeight="1">
      <c r="A331" s="15" t="s">
        <v>852</v>
      </c>
      <c r="B331" s="15" t="s">
        <v>16</v>
      </c>
      <c r="C331" s="16" t="s">
        <v>853</v>
      </c>
      <c r="D331" s="17">
        <v>43749</v>
      </c>
      <c r="E331" s="18">
        <v>1653.1</v>
      </c>
      <c r="F331" s="17">
        <v>43760</v>
      </c>
      <c r="G331" s="17">
        <v>43759.63181712963</v>
      </c>
      <c r="H331" s="17">
        <v>43819</v>
      </c>
      <c r="I331" s="42" t="s">
        <v>854</v>
      </c>
      <c r="J331" s="42"/>
      <c r="K331" s="17">
        <v>43788</v>
      </c>
      <c r="L331" s="18">
        <v>1355</v>
      </c>
      <c r="M331" s="19">
        <v>60</v>
      </c>
      <c r="N331" s="19">
        <v>-31</v>
      </c>
      <c r="O331" s="18">
        <v>-42005</v>
      </c>
    </row>
    <row r="332" spans="1:15" ht="15" customHeight="1">
      <c r="A332" s="15" t="s">
        <v>855</v>
      </c>
      <c r="B332" s="15" t="s">
        <v>20</v>
      </c>
      <c r="C332" s="16" t="s">
        <v>856</v>
      </c>
      <c r="D332" s="17">
        <v>43756</v>
      </c>
      <c r="E332" s="18">
        <v>3146.62</v>
      </c>
      <c r="F332" s="17">
        <v>43760</v>
      </c>
      <c r="G332" s="17">
        <v>43759.363865740743</v>
      </c>
      <c r="H332" s="17">
        <v>43819</v>
      </c>
      <c r="I332" s="42" t="s">
        <v>857</v>
      </c>
      <c r="J332" s="42"/>
      <c r="K332" s="17">
        <v>43788</v>
      </c>
      <c r="L332" s="18">
        <v>3146.62</v>
      </c>
      <c r="M332" s="19">
        <v>60</v>
      </c>
      <c r="N332" s="19">
        <v>-31</v>
      </c>
      <c r="O332" s="18">
        <v>-97545.22</v>
      </c>
    </row>
    <row r="333" spans="1:15" ht="15" customHeight="1">
      <c r="A333" s="15" t="s">
        <v>644</v>
      </c>
      <c r="B333" s="15" t="s">
        <v>106</v>
      </c>
      <c r="C333" s="16" t="s">
        <v>858</v>
      </c>
      <c r="D333" s="17">
        <v>43769</v>
      </c>
      <c r="E333" s="18">
        <v>1817.92</v>
      </c>
      <c r="F333" s="17">
        <v>43780</v>
      </c>
      <c r="G333" s="17">
        <v>43780.376562500001</v>
      </c>
      <c r="H333" s="17">
        <v>43840</v>
      </c>
      <c r="I333" s="42" t="s">
        <v>859</v>
      </c>
      <c r="J333" s="42"/>
      <c r="K333" s="17">
        <v>43810</v>
      </c>
      <c r="L333" s="18">
        <v>1748</v>
      </c>
      <c r="M333" s="19">
        <v>60</v>
      </c>
      <c r="N333" s="19">
        <v>-30</v>
      </c>
      <c r="O333" s="18">
        <v>-52440</v>
      </c>
    </row>
    <row r="334" spans="1:15" ht="15" customHeight="1">
      <c r="A334" s="15" t="s">
        <v>644</v>
      </c>
      <c r="B334" s="15" t="s">
        <v>106</v>
      </c>
      <c r="C334" s="16" t="s">
        <v>860</v>
      </c>
      <c r="D334" s="17">
        <v>43769</v>
      </c>
      <c r="E334" s="18">
        <v>1653.6</v>
      </c>
      <c r="F334" s="17">
        <v>43780</v>
      </c>
      <c r="G334" s="17">
        <v>43780.376585648148</v>
      </c>
      <c r="H334" s="17">
        <v>43840</v>
      </c>
      <c r="I334" s="42" t="s">
        <v>859</v>
      </c>
      <c r="J334" s="42"/>
      <c r="K334" s="17">
        <v>43810</v>
      </c>
      <c r="L334" s="18">
        <v>1590</v>
      </c>
      <c r="M334" s="19">
        <v>60</v>
      </c>
      <c r="N334" s="19">
        <v>-30</v>
      </c>
      <c r="O334" s="18">
        <v>-47700</v>
      </c>
    </row>
    <row r="335" spans="1:15" ht="15" customHeight="1">
      <c r="A335" s="15" t="s">
        <v>644</v>
      </c>
      <c r="B335" s="15" t="s">
        <v>106</v>
      </c>
      <c r="C335" s="16" t="s">
        <v>861</v>
      </c>
      <c r="D335" s="17">
        <v>43769</v>
      </c>
      <c r="E335" s="18">
        <v>61</v>
      </c>
      <c r="F335" s="17">
        <v>43780</v>
      </c>
      <c r="G335" s="17">
        <v>43780.376539351855</v>
      </c>
      <c r="H335" s="17">
        <v>43840</v>
      </c>
      <c r="I335" s="42" t="s">
        <v>859</v>
      </c>
      <c r="J335" s="42"/>
      <c r="K335" s="17">
        <v>43810</v>
      </c>
      <c r="L335" s="18">
        <v>50</v>
      </c>
      <c r="M335" s="19">
        <v>60</v>
      </c>
      <c r="N335" s="19">
        <v>-30</v>
      </c>
      <c r="O335" s="18">
        <v>-1500</v>
      </c>
    </row>
    <row r="336" spans="1:15" ht="15" customHeight="1">
      <c r="A336" s="15" t="s">
        <v>644</v>
      </c>
      <c r="B336" s="15" t="s">
        <v>106</v>
      </c>
      <c r="C336" s="16" t="s">
        <v>862</v>
      </c>
      <c r="D336" s="17">
        <v>43769</v>
      </c>
      <c r="E336" s="18">
        <v>114.4</v>
      </c>
      <c r="F336" s="17">
        <v>43780</v>
      </c>
      <c r="G336" s="17">
        <v>43780.376631944448</v>
      </c>
      <c r="H336" s="17">
        <v>43840</v>
      </c>
      <c r="I336" s="42" t="s">
        <v>859</v>
      </c>
      <c r="J336" s="42"/>
      <c r="K336" s="17">
        <v>43810</v>
      </c>
      <c r="L336" s="18">
        <v>110</v>
      </c>
      <c r="M336" s="19">
        <v>60</v>
      </c>
      <c r="N336" s="19">
        <v>-30</v>
      </c>
      <c r="O336" s="18">
        <v>-3300</v>
      </c>
    </row>
    <row r="337" spans="1:15" ht="15" customHeight="1">
      <c r="A337" s="15" t="s">
        <v>644</v>
      </c>
      <c r="B337" s="15" t="s">
        <v>106</v>
      </c>
      <c r="C337" s="16" t="s">
        <v>858</v>
      </c>
      <c r="D337" s="17">
        <v>43769</v>
      </c>
      <c r="E337" s="18">
        <v>122</v>
      </c>
      <c r="F337" s="17">
        <v>43780</v>
      </c>
      <c r="G337" s="17">
        <v>43780.376562500001</v>
      </c>
      <c r="H337" s="17">
        <v>43840</v>
      </c>
      <c r="I337" s="42" t="s">
        <v>859</v>
      </c>
      <c r="J337" s="42"/>
      <c r="K337" s="17">
        <v>43810</v>
      </c>
      <c r="L337" s="18">
        <v>100</v>
      </c>
      <c r="M337" s="19">
        <v>60</v>
      </c>
      <c r="N337" s="19">
        <v>-30</v>
      </c>
      <c r="O337" s="18">
        <v>-3000</v>
      </c>
    </row>
    <row r="338" spans="1:15" ht="15" customHeight="1">
      <c r="A338" s="15" t="s">
        <v>644</v>
      </c>
      <c r="B338" s="15" t="s">
        <v>106</v>
      </c>
      <c r="C338" s="16" t="s">
        <v>861</v>
      </c>
      <c r="D338" s="17">
        <v>43769</v>
      </c>
      <c r="E338" s="18">
        <v>2597.92</v>
      </c>
      <c r="F338" s="17">
        <v>43780</v>
      </c>
      <c r="G338" s="17">
        <v>43780.376539351855</v>
      </c>
      <c r="H338" s="17">
        <v>43840</v>
      </c>
      <c r="I338" s="42" t="s">
        <v>859</v>
      </c>
      <c r="J338" s="42"/>
      <c r="K338" s="17">
        <v>43810</v>
      </c>
      <c r="L338" s="18">
        <v>2498</v>
      </c>
      <c r="M338" s="19">
        <v>60</v>
      </c>
      <c r="N338" s="19">
        <v>-30</v>
      </c>
      <c r="O338" s="18">
        <v>-74940</v>
      </c>
    </row>
    <row r="339" spans="1:15" ht="15" customHeight="1">
      <c r="A339" s="15" t="s">
        <v>644</v>
      </c>
      <c r="B339" s="15" t="s">
        <v>106</v>
      </c>
      <c r="C339" s="16" t="s">
        <v>863</v>
      </c>
      <c r="D339" s="17">
        <v>43769</v>
      </c>
      <c r="E339" s="18">
        <v>842.4</v>
      </c>
      <c r="F339" s="17">
        <v>43780</v>
      </c>
      <c r="G339" s="17">
        <v>43780.376608796294</v>
      </c>
      <c r="H339" s="17">
        <v>43840</v>
      </c>
      <c r="I339" s="42" t="s">
        <v>859</v>
      </c>
      <c r="J339" s="42"/>
      <c r="K339" s="17">
        <v>43810</v>
      </c>
      <c r="L339" s="18">
        <v>810</v>
      </c>
      <c r="M339" s="19">
        <v>60</v>
      </c>
      <c r="N339" s="19">
        <v>-30</v>
      </c>
      <c r="O339" s="18">
        <v>-24300</v>
      </c>
    </row>
    <row r="340" spans="1:15" ht="18.95" customHeight="1">
      <c r="A340" s="15" t="s">
        <v>864</v>
      </c>
      <c r="B340" s="15" t="s">
        <v>174</v>
      </c>
      <c r="C340" s="16" t="s">
        <v>865</v>
      </c>
      <c r="D340" s="17">
        <v>43766</v>
      </c>
      <c r="E340" s="18">
        <v>583.77</v>
      </c>
      <c r="F340" s="17">
        <v>43768</v>
      </c>
      <c r="G340" s="17">
        <v>43767.378171296295</v>
      </c>
      <c r="H340" s="17">
        <v>43827</v>
      </c>
      <c r="I340" s="42" t="s">
        <v>866</v>
      </c>
      <c r="J340" s="42"/>
      <c r="K340" s="17">
        <v>43811</v>
      </c>
      <c r="L340" s="18">
        <v>478.5</v>
      </c>
      <c r="M340" s="19">
        <v>60</v>
      </c>
      <c r="N340" s="19">
        <v>-16</v>
      </c>
      <c r="O340" s="18">
        <v>-7656</v>
      </c>
    </row>
    <row r="341" spans="1:15" ht="18.95" customHeight="1">
      <c r="A341" s="15" t="s">
        <v>867</v>
      </c>
      <c r="B341" s="15" t="s">
        <v>868</v>
      </c>
      <c r="C341" s="16" t="s">
        <v>869</v>
      </c>
      <c r="D341" s="17">
        <v>43741</v>
      </c>
      <c r="E341" s="18">
        <v>2000</v>
      </c>
      <c r="F341" s="17">
        <v>43755</v>
      </c>
      <c r="G341" s="17">
        <v>43752.353449074071</v>
      </c>
      <c r="H341" s="17">
        <v>43812</v>
      </c>
      <c r="I341" s="42" t="s">
        <v>870</v>
      </c>
      <c r="J341" s="42"/>
      <c r="K341" s="17">
        <v>43811</v>
      </c>
      <c r="L341" s="18">
        <v>2000</v>
      </c>
      <c r="M341" s="19">
        <v>60</v>
      </c>
      <c r="N341" s="19">
        <v>-1</v>
      </c>
      <c r="O341" s="18">
        <v>-2000</v>
      </c>
    </row>
    <row r="342" spans="1:15" ht="27.95" customHeight="1">
      <c r="A342" s="15" t="s">
        <v>462</v>
      </c>
      <c r="B342" s="15" t="s">
        <v>41</v>
      </c>
      <c r="C342" s="16" t="s">
        <v>871</v>
      </c>
      <c r="D342" s="17">
        <v>43724</v>
      </c>
      <c r="E342" s="18">
        <v>390.4</v>
      </c>
      <c r="F342" s="17">
        <v>43725</v>
      </c>
      <c r="G342" s="17">
        <v>43726.659155092595</v>
      </c>
      <c r="H342" s="17">
        <v>43786</v>
      </c>
      <c r="I342" s="42" t="s">
        <v>872</v>
      </c>
      <c r="J342" s="42"/>
      <c r="K342" s="17">
        <v>43760</v>
      </c>
      <c r="L342" s="18">
        <v>320</v>
      </c>
      <c r="M342" s="19">
        <v>60</v>
      </c>
      <c r="N342" s="19">
        <v>-26</v>
      </c>
      <c r="O342" s="18">
        <v>-8320</v>
      </c>
    </row>
    <row r="343" spans="1:15" ht="15" customHeight="1">
      <c r="A343" s="15" t="s">
        <v>748</v>
      </c>
      <c r="B343" s="15" t="s">
        <v>38</v>
      </c>
      <c r="C343" s="16" t="s">
        <v>873</v>
      </c>
      <c r="D343" s="17">
        <v>43677</v>
      </c>
      <c r="E343" s="18">
        <v>6168.02</v>
      </c>
      <c r="F343" s="17">
        <v>43683</v>
      </c>
      <c r="G343" s="17">
        <v>43682.359456018516</v>
      </c>
      <c r="H343" s="17">
        <v>43742</v>
      </c>
      <c r="I343" s="42" t="s">
        <v>874</v>
      </c>
      <c r="J343" s="42"/>
      <c r="K343" s="17">
        <v>43761</v>
      </c>
      <c r="L343" s="18">
        <v>5055.75</v>
      </c>
      <c r="M343" s="19">
        <v>60</v>
      </c>
      <c r="N343" s="19">
        <v>19</v>
      </c>
      <c r="O343" s="18">
        <v>96059.25</v>
      </c>
    </row>
    <row r="344" spans="1:15" ht="15" customHeight="1">
      <c r="A344" s="15" t="s">
        <v>748</v>
      </c>
      <c r="B344" s="15" t="s">
        <v>38</v>
      </c>
      <c r="C344" s="16" t="s">
        <v>875</v>
      </c>
      <c r="D344" s="17">
        <v>43677</v>
      </c>
      <c r="E344" s="18">
        <v>4808.1400000000003</v>
      </c>
      <c r="F344" s="17">
        <v>43683</v>
      </c>
      <c r="G344" s="17">
        <v>43682.359467592592</v>
      </c>
      <c r="H344" s="17">
        <v>43742</v>
      </c>
      <c r="I344" s="42" t="s">
        <v>874</v>
      </c>
      <c r="J344" s="42"/>
      <c r="K344" s="17">
        <v>43761</v>
      </c>
      <c r="L344" s="18">
        <v>3941.1</v>
      </c>
      <c r="M344" s="19">
        <v>60</v>
      </c>
      <c r="N344" s="19">
        <v>19</v>
      </c>
      <c r="O344" s="18">
        <v>74880.899999999994</v>
      </c>
    </row>
    <row r="345" spans="1:15" ht="15" customHeight="1">
      <c r="A345" s="15" t="s">
        <v>748</v>
      </c>
      <c r="B345" s="15" t="s">
        <v>38</v>
      </c>
      <c r="C345" s="16" t="s">
        <v>876</v>
      </c>
      <c r="D345" s="17">
        <v>43631</v>
      </c>
      <c r="E345" s="18">
        <v>5182.05</v>
      </c>
      <c r="F345" s="17">
        <v>43636</v>
      </c>
      <c r="G345" s="17">
        <v>43635.366365740738</v>
      </c>
      <c r="H345" s="17">
        <v>43695</v>
      </c>
      <c r="I345" s="42" t="s">
        <v>874</v>
      </c>
      <c r="J345" s="42"/>
      <c r="K345" s="17">
        <v>43761</v>
      </c>
      <c r="L345" s="18">
        <v>4247.58</v>
      </c>
      <c r="M345" s="19">
        <v>60</v>
      </c>
      <c r="N345" s="19">
        <v>66</v>
      </c>
      <c r="O345" s="18">
        <v>280340.28000000003</v>
      </c>
    </row>
    <row r="346" spans="1:15" ht="15" customHeight="1">
      <c r="A346" s="15" t="s">
        <v>265</v>
      </c>
      <c r="B346" s="15" t="s">
        <v>49</v>
      </c>
      <c r="C346" s="16" t="s">
        <v>877</v>
      </c>
      <c r="D346" s="17">
        <v>43754</v>
      </c>
      <c r="E346" s="18">
        <v>1357.54</v>
      </c>
      <c r="F346" s="17">
        <v>43755</v>
      </c>
      <c r="G346" s="17">
        <v>43755.369722222225</v>
      </c>
      <c r="H346" s="17">
        <v>43815</v>
      </c>
      <c r="I346" s="42" t="s">
        <v>878</v>
      </c>
      <c r="J346" s="42"/>
      <c r="K346" s="17">
        <v>43761</v>
      </c>
      <c r="L346" s="18">
        <v>1357.54</v>
      </c>
      <c r="M346" s="19">
        <v>60</v>
      </c>
      <c r="N346" s="19">
        <v>-54</v>
      </c>
      <c r="O346" s="18">
        <v>-73307.16</v>
      </c>
    </row>
    <row r="347" spans="1:15" ht="18.95" customHeight="1">
      <c r="A347" s="15" t="s">
        <v>262</v>
      </c>
      <c r="B347" s="15" t="s">
        <v>10</v>
      </c>
      <c r="C347" s="16" t="s">
        <v>141</v>
      </c>
      <c r="D347" s="17">
        <v>43775</v>
      </c>
      <c r="E347" s="18">
        <v>2498</v>
      </c>
      <c r="F347" s="17">
        <v>43776</v>
      </c>
      <c r="G347" s="17">
        <v>43775.590810185182</v>
      </c>
      <c r="H347" s="17">
        <v>43835</v>
      </c>
      <c r="I347" s="42" t="s">
        <v>879</v>
      </c>
      <c r="J347" s="42"/>
      <c r="K347" s="17">
        <v>43782</v>
      </c>
      <c r="L347" s="18">
        <v>2498</v>
      </c>
      <c r="M347" s="19">
        <v>60</v>
      </c>
      <c r="N347" s="19">
        <v>-53</v>
      </c>
      <c r="O347" s="18">
        <v>-132394</v>
      </c>
    </row>
    <row r="348" spans="1:15" ht="18.95" customHeight="1">
      <c r="A348" s="15" t="s">
        <v>466</v>
      </c>
      <c r="B348" s="15" t="s">
        <v>467</v>
      </c>
      <c r="C348" s="16" t="s">
        <v>155</v>
      </c>
      <c r="D348" s="17">
        <v>43774</v>
      </c>
      <c r="E348" s="18">
        <v>900</v>
      </c>
      <c r="F348" s="17">
        <v>43780</v>
      </c>
      <c r="G348" s="17">
        <v>43775.590648148151</v>
      </c>
      <c r="H348" s="17">
        <v>43835</v>
      </c>
      <c r="I348" s="42" t="s">
        <v>880</v>
      </c>
      <c r="J348" s="42"/>
      <c r="K348" s="17">
        <v>43787</v>
      </c>
      <c r="L348" s="18">
        <v>900</v>
      </c>
      <c r="M348" s="19">
        <v>60</v>
      </c>
      <c r="N348" s="19">
        <v>-48</v>
      </c>
      <c r="O348" s="18">
        <v>-43200</v>
      </c>
    </row>
    <row r="349" spans="1:15" ht="15" customHeight="1">
      <c r="A349" s="15" t="s">
        <v>881</v>
      </c>
      <c r="B349" s="15" t="s">
        <v>173</v>
      </c>
      <c r="C349" s="16" t="s">
        <v>882</v>
      </c>
      <c r="D349" s="17">
        <v>43769</v>
      </c>
      <c r="E349" s="18">
        <v>17461.25</v>
      </c>
      <c r="F349" s="17">
        <v>43773</v>
      </c>
      <c r="G349" s="17">
        <v>43773.396898148145</v>
      </c>
      <c r="H349" s="17">
        <v>43833</v>
      </c>
      <c r="I349" s="42" t="s">
        <v>883</v>
      </c>
      <c r="J349" s="42"/>
      <c r="K349" s="17">
        <v>43794</v>
      </c>
      <c r="L349" s="18">
        <v>14312.5</v>
      </c>
      <c r="M349" s="19">
        <v>60</v>
      </c>
      <c r="N349" s="19">
        <v>-39</v>
      </c>
      <c r="O349" s="18">
        <v>-558187.5</v>
      </c>
    </row>
    <row r="350" spans="1:15" ht="15" customHeight="1">
      <c r="A350" s="15" t="s">
        <v>884</v>
      </c>
      <c r="B350" s="15" t="s">
        <v>885</v>
      </c>
      <c r="C350" s="16" t="s">
        <v>886</v>
      </c>
      <c r="D350" s="17">
        <v>43777</v>
      </c>
      <c r="E350" s="18">
        <v>1386</v>
      </c>
      <c r="F350" s="17">
        <v>43780</v>
      </c>
      <c r="G350" s="17">
        <v>43780.377997685187</v>
      </c>
      <c r="H350" s="17">
        <v>43840</v>
      </c>
      <c r="I350" s="42" t="s">
        <v>887</v>
      </c>
      <c r="J350" s="42"/>
      <c r="K350" s="17">
        <v>43815</v>
      </c>
      <c r="L350" s="18">
        <v>1260</v>
      </c>
      <c r="M350" s="19">
        <v>60</v>
      </c>
      <c r="N350" s="19">
        <v>-25</v>
      </c>
      <c r="O350" s="18">
        <v>-31500</v>
      </c>
    </row>
    <row r="351" spans="1:15" ht="15" customHeight="1">
      <c r="A351" s="15" t="s">
        <v>381</v>
      </c>
      <c r="B351" s="15" t="s">
        <v>175</v>
      </c>
      <c r="C351" s="16" t="s">
        <v>888</v>
      </c>
      <c r="D351" s="17">
        <v>43760</v>
      </c>
      <c r="E351" s="18">
        <v>1636.79</v>
      </c>
      <c r="F351" s="17">
        <v>43794</v>
      </c>
      <c r="G351" s="17"/>
      <c r="H351" s="17">
        <v>43820</v>
      </c>
      <c r="I351" s="42" t="s">
        <v>889</v>
      </c>
      <c r="J351" s="42"/>
      <c r="K351" s="17">
        <v>43815</v>
      </c>
      <c r="L351" s="18">
        <v>1636.79</v>
      </c>
      <c r="M351" s="19">
        <v>60</v>
      </c>
      <c r="N351" s="19">
        <v>-5</v>
      </c>
      <c r="O351" s="18">
        <v>-8183.95</v>
      </c>
    </row>
    <row r="352" spans="1:15" ht="15" customHeight="1">
      <c r="A352" s="15" t="s">
        <v>381</v>
      </c>
      <c r="B352" s="15" t="s">
        <v>175</v>
      </c>
      <c r="C352" s="16" t="s">
        <v>890</v>
      </c>
      <c r="D352" s="17">
        <v>43769</v>
      </c>
      <c r="E352" s="18">
        <v>652.95000000000005</v>
      </c>
      <c r="F352" s="17">
        <v>43794</v>
      </c>
      <c r="G352" s="17"/>
      <c r="H352" s="17">
        <v>43829</v>
      </c>
      <c r="I352" s="42" t="s">
        <v>889</v>
      </c>
      <c r="J352" s="42"/>
      <c r="K352" s="17">
        <v>43815</v>
      </c>
      <c r="L352" s="18">
        <v>652.95000000000005</v>
      </c>
      <c r="M352" s="19">
        <v>60</v>
      </c>
      <c r="N352" s="19">
        <v>-14</v>
      </c>
      <c r="O352" s="18">
        <v>-9141.2999999999993</v>
      </c>
    </row>
    <row r="353" spans="1:15" ht="18.95" customHeight="1">
      <c r="A353" s="15" t="s">
        <v>891</v>
      </c>
      <c r="B353" s="15" t="s">
        <v>892</v>
      </c>
      <c r="C353" s="16" t="s">
        <v>7</v>
      </c>
      <c r="D353" s="17">
        <v>43801</v>
      </c>
      <c r="E353" s="18">
        <v>2256.23</v>
      </c>
      <c r="F353" s="17">
        <v>43803</v>
      </c>
      <c r="G353" s="17">
        <v>43802.357569444444</v>
      </c>
      <c r="H353" s="17">
        <v>43862</v>
      </c>
      <c r="I353" s="42" t="s">
        <v>893</v>
      </c>
      <c r="J353" s="42"/>
      <c r="K353" s="17">
        <v>43817</v>
      </c>
      <c r="L353" s="18">
        <v>2256.23</v>
      </c>
      <c r="M353" s="19">
        <v>60</v>
      </c>
      <c r="N353" s="19">
        <v>-45</v>
      </c>
      <c r="O353" s="18">
        <v>-101530.35</v>
      </c>
    </row>
    <row r="354" spans="1:15" ht="18.95" customHeight="1">
      <c r="A354" s="15" t="s">
        <v>563</v>
      </c>
      <c r="B354" s="15" t="s">
        <v>97</v>
      </c>
      <c r="C354" s="16" t="s">
        <v>894</v>
      </c>
      <c r="D354" s="17">
        <v>43801</v>
      </c>
      <c r="E354" s="18">
        <v>3000</v>
      </c>
      <c r="F354" s="17">
        <v>43803</v>
      </c>
      <c r="G354" s="17">
        <v>43802.357916666668</v>
      </c>
      <c r="H354" s="17">
        <v>43862</v>
      </c>
      <c r="I354" s="42" t="s">
        <v>895</v>
      </c>
      <c r="J354" s="42"/>
      <c r="K354" s="17">
        <v>43817</v>
      </c>
      <c r="L354" s="18">
        <v>3000</v>
      </c>
      <c r="M354" s="19">
        <v>60</v>
      </c>
      <c r="N354" s="19">
        <v>-45</v>
      </c>
      <c r="O354" s="18">
        <v>-135000</v>
      </c>
    </row>
    <row r="355" spans="1:15" ht="18.95" customHeight="1">
      <c r="A355" s="15" t="s">
        <v>317</v>
      </c>
      <c r="B355" s="15" t="s">
        <v>318</v>
      </c>
      <c r="C355" s="16" t="s">
        <v>34</v>
      </c>
      <c r="D355" s="17">
        <v>43804</v>
      </c>
      <c r="E355" s="18">
        <v>1955.39</v>
      </c>
      <c r="F355" s="17">
        <v>43808</v>
      </c>
      <c r="G355" s="17">
        <v>43808.413472222222</v>
      </c>
      <c r="H355" s="17">
        <v>43868</v>
      </c>
      <c r="I355" s="42" t="s">
        <v>896</v>
      </c>
      <c r="J355" s="42"/>
      <c r="K355" s="17">
        <v>43817</v>
      </c>
      <c r="L355" s="18">
        <v>1955.39</v>
      </c>
      <c r="M355" s="19">
        <v>60</v>
      </c>
      <c r="N355" s="19">
        <v>-51</v>
      </c>
      <c r="O355" s="18">
        <v>-99724.89</v>
      </c>
    </row>
    <row r="356" spans="1:15" ht="18.95" customHeight="1">
      <c r="A356" s="15" t="s">
        <v>897</v>
      </c>
      <c r="B356" s="15" t="s">
        <v>898</v>
      </c>
      <c r="C356" s="16" t="s">
        <v>899</v>
      </c>
      <c r="D356" s="17">
        <v>43801</v>
      </c>
      <c r="E356" s="18">
        <v>1475.33</v>
      </c>
      <c r="F356" s="17">
        <v>43815</v>
      </c>
      <c r="G356" s="17">
        <v>43811.37358796296</v>
      </c>
      <c r="H356" s="17">
        <v>43871</v>
      </c>
      <c r="I356" s="42" t="s">
        <v>900</v>
      </c>
      <c r="J356" s="42"/>
      <c r="K356" s="17">
        <v>43817</v>
      </c>
      <c r="L356" s="18">
        <v>1475.33</v>
      </c>
      <c r="M356" s="19">
        <v>60</v>
      </c>
      <c r="N356" s="19">
        <v>-54</v>
      </c>
      <c r="O356" s="18">
        <v>-79667.820000000007</v>
      </c>
    </row>
    <row r="357" spans="1:15" ht="15" customHeight="1">
      <c r="A357" s="15" t="s">
        <v>901</v>
      </c>
      <c r="B357" s="15" t="s">
        <v>179</v>
      </c>
      <c r="C357" s="16" t="s">
        <v>902</v>
      </c>
      <c r="D357" s="17">
        <v>43799</v>
      </c>
      <c r="E357" s="18">
        <v>11834</v>
      </c>
      <c r="F357" s="17">
        <v>43802</v>
      </c>
      <c r="G357" s="17">
        <v>43801.367824074077</v>
      </c>
      <c r="H357" s="17">
        <v>43861</v>
      </c>
      <c r="I357" s="42" t="s">
        <v>903</v>
      </c>
      <c r="J357" s="42"/>
      <c r="K357" s="17">
        <v>43817</v>
      </c>
      <c r="L357" s="18">
        <v>9700</v>
      </c>
      <c r="M357" s="19">
        <v>60</v>
      </c>
      <c r="N357" s="19">
        <v>-44</v>
      </c>
      <c r="O357" s="18">
        <v>-426800</v>
      </c>
    </row>
    <row r="358" spans="1:15" ht="15" customHeight="1">
      <c r="A358" s="15" t="s">
        <v>904</v>
      </c>
      <c r="B358" s="15" t="s">
        <v>111</v>
      </c>
      <c r="C358" s="16" t="s">
        <v>114</v>
      </c>
      <c r="D358" s="17">
        <v>43801</v>
      </c>
      <c r="E358" s="18">
        <v>600</v>
      </c>
      <c r="F358" s="17">
        <v>43803</v>
      </c>
      <c r="G358" s="17">
        <v>43802.357418981483</v>
      </c>
      <c r="H358" s="17">
        <v>43862</v>
      </c>
      <c r="I358" s="42" t="s">
        <v>905</v>
      </c>
      <c r="J358" s="42"/>
      <c r="K358" s="17">
        <v>43816</v>
      </c>
      <c r="L358" s="18">
        <v>600</v>
      </c>
      <c r="M358" s="19">
        <v>60</v>
      </c>
      <c r="N358" s="19">
        <v>-46</v>
      </c>
      <c r="O358" s="18">
        <v>-27600</v>
      </c>
    </row>
    <row r="359" spans="1:15" ht="15" customHeight="1">
      <c r="A359" s="15" t="s">
        <v>906</v>
      </c>
      <c r="B359" s="15" t="s">
        <v>907</v>
      </c>
      <c r="C359" s="16" t="s">
        <v>908</v>
      </c>
      <c r="D359" s="17">
        <v>43052</v>
      </c>
      <c r="E359" s="18">
        <v>19398</v>
      </c>
      <c r="F359" s="17">
        <v>43080</v>
      </c>
      <c r="G359" s="17">
        <v>43075.354687500003</v>
      </c>
      <c r="H359" s="17">
        <v>43135</v>
      </c>
      <c r="I359" s="42" t="s">
        <v>909</v>
      </c>
      <c r="J359" s="42"/>
      <c r="K359" s="17">
        <v>43797</v>
      </c>
      <c r="L359" s="18">
        <v>15900</v>
      </c>
      <c r="M359" s="19">
        <v>60</v>
      </c>
      <c r="N359" s="19">
        <v>662</v>
      </c>
      <c r="O359" s="18">
        <v>10525800</v>
      </c>
    </row>
    <row r="360" spans="1:15" ht="18.95" customHeight="1">
      <c r="A360" s="15" t="s">
        <v>328</v>
      </c>
      <c r="B360" s="15" t="s">
        <v>329</v>
      </c>
      <c r="C360" s="16" t="s">
        <v>910</v>
      </c>
      <c r="D360" s="17">
        <v>43782</v>
      </c>
      <c r="E360" s="18">
        <v>366</v>
      </c>
      <c r="F360" s="17">
        <v>43783</v>
      </c>
      <c r="G360" s="17">
        <v>43783.363217592596</v>
      </c>
      <c r="H360" s="17">
        <v>43843</v>
      </c>
      <c r="I360" s="42" t="s">
        <v>911</v>
      </c>
      <c r="J360" s="42"/>
      <c r="K360" s="17">
        <v>43816</v>
      </c>
      <c r="L360" s="18">
        <v>300</v>
      </c>
      <c r="M360" s="19">
        <v>60</v>
      </c>
      <c r="N360" s="19">
        <v>-27</v>
      </c>
      <c r="O360" s="18">
        <v>-8100</v>
      </c>
    </row>
    <row r="361" spans="1:15" ht="18.95" customHeight="1">
      <c r="A361" s="15" t="s">
        <v>912</v>
      </c>
      <c r="B361" s="15" t="s">
        <v>4</v>
      </c>
      <c r="C361" s="16" t="s">
        <v>913</v>
      </c>
      <c r="D361" s="17">
        <v>43738</v>
      </c>
      <c r="E361" s="18">
        <v>400</v>
      </c>
      <c r="F361" s="17">
        <v>43808</v>
      </c>
      <c r="G361" s="17"/>
      <c r="H361" s="17">
        <v>43798</v>
      </c>
      <c r="I361" s="42" t="s">
        <v>914</v>
      </c>
      <c r="J361" s="42"/>
      <c r="K361" s="17">
        <v>43817</v>
      </c>
      <c r="L361" s="18">
        <v>400</v>
      </c>
      <c r="M361" s="19">
        <v>60</v>
      </c>
      <c r="N361" s="19">
        <v>19</v>
      </c>
      <c r="O361" s="18">
        <v>7600</v>
      </c>
    </row>
    <row r="362" spans="1:15" ht="18.95" customHeight="1">
      <c r="A362" s="15" t="s">
        <v>912</v>
      </c>
      <c r="B362" s="15" t="s">
        <v>4</v>
      </c>
      <c r="C362" s="16" t="s">
        <v>915</v>
      </c>
      <c r="D362" s="17">
        <v>43738</v>
      </c>
      <c r="E362" s="18">
        <v>600</v>
      </c>
      <c r="F362" s="17">
        <v>43808</v>
      </c>
      <c r="G362" s="17"/>
      <c r="H362" s="17">
        <v>43798</v>
      </c>
      <c r="I362" s="42" t="s">
        <v>914</v>
      </c>
      <c r="J362" s="42"/>
      <c r="K362" s="17">
        <v>43817</v>
      </c>
      <c r="L362" s="18">
        <v>600</v>
      </c>
      <c r="M362" s="19">
        <v>60</v>
      </c>
      <c r="N362" s="19">
        <v>19</v>
      </c>
      <c r="O362" s="18">
        <v>11400</v>
      </c>
    </row>
    <row r="363" spans="1:15" ht="15" customHeight="1">
      <c r="A363" s="15" t="s">
        <v>381</v>
      </c>
      <c r="B363" s="15" t="s">
        <v>166</v>
      </c>
      <c r="C363" s="16" t="s">
        <v>916</v>
      </c>
      <c r="D363" s="17">
        <v>43776</v>
      </c>
      <c r="E363" s="18">
        <v>598.67999999999995</v>
      </c>
      <c r="F363" s="17">
        <v>43777</v>
      </c>
      <c r="G363" s="17"/>
      <c r="H363" s="17">
        <v>43836</v>
      </c>
      <c r="I363" s="42" t="s">
        <v>917</v>
      </c>
      <c r="J363" s="42"/>
      <c r="K363" s="17">
        <v>43810</v>
      </c>
      <c r="L363" s="18">
        <v>598.67999999999995</v>
      </c>
      <c r="M363" s="19">
        <v>60</v>
      </c>
      <c r="N363" s="19">
        <v>-26</v>
      </c>
      <c r="O363" s="18">
        <v>-15565.68</v>
      </c>
    </row>
    <row r="364" spans="1:15" ht="15" customHeight="1">
      <c r="A364" s="15" t="s">
        <v>381</v>
      </c>
      <c r="B364" s="15" t="s">
        <v>166</v>
      </c>
      <c r="C364" s="16" t="s">
        <v>918</v>
      </c>
      <c r="D364" s="17">
        <v>43803</v>
      </c>
      <c r="E364" s="18">
        <v>149.66999999999999</v>
      </c>
      <c r="F364" s="17">
        <v>43808</v>
      </c>
      <c r="G364" s="17"/>
      <c r="H364" s="17">
        <v>43863</v>
      </c>
      <c r="I364" s="42" t="s">
        <v>917</v>
      </c>
      <c r="J364" s="42"/>
      <c r="K364" s="17">
        <v>43810</v>
      </c>
      <c r="L364" s="18">
        <v>149.66999999999999</v>
      </c>
      <c r="M364" s="19">
        <v>60</v>
      </c>
      <c r="N364" s="19">
        <v>-53</v>
      </c>
      <c r="O364" s="18">
        <v>-7932.51</v>
      </c>
    </row>
    <row r="365" spans="1:15" ht="15" customHeight="1">
      <c r="A365" s="15" t="s">
        <v>919</v>
      </c>
      <c r="B365" s="15" t="s">
        <v>190</v>
      </c>
      <c r="C365" s="16" t="s">
        <v>920</v>
      </c>
      <c r="D365" s="17">
        <v>43769</v>
      </c>
      <c r="E365" s="18">
        <v>1229.76</v>
      </c>
      <c r="F365" s="17">
        <v>43773</v>
      </c>
      <c r="G365" s="17">
        <v>43773.39702546296</v>
      </c>
      <c r="H365" s="17">
        <v>43833</v>
      </c>
      <c r="I365" s="42" t="s">
        <v>921</v>
      </c>
      <c r="J365" s="42"/>
      <c r="K365" s="17">
        <v>43816</v>
      </c>
      <c r="L365" s="18">
        <v>1008</v>
      </c>
      <c r="M365" s="19">
        <v>60</v>
      </c>
      <c r="N365" s="19">
        <v>-17</v>
      </c>
      <c r="O365" s="18">
        <v>-17136</v>
      </c>
    </row>
    <row r="366" spans="1:15" ht="18.95" customHeight="1">
      <c r="A366" s="15" t="s">
        <v>922</v>
      </c>
      <c r="B366" s="15" t="s">
        <v>923</v>
      </c>
      <c r="C366" s="16" t="s">
        <v>924</v>
      </c>
      <c r="D366" s="17">
        <v>43731</v>
      </c>
      <c r="E366" s="18">
        <v>1647</v>
      </c>
      <c r="F366" s="17">
        <v>43746</v>
      </c>
      <c r="G366" s="17">
        <v>43732.443032407406</v>
      </c>
      <c r="H366" s="17">
        <v>43792</v>
      </c>
      <c r="I366" s="42" t="s">
        <v>925</v>
      </c>
      <c r="J366" s="42"/>
      <c r="K366" s="17">
        <v>43781</v>
      </c>
      <c r="L366" s="18">
        <v>1350</v>
      </c>
      <c r="M366" s="19">
        <v>60</v>
      </c>
      <c r="N366" s="19">
        <v>-11</v>
      </c>
      <c r="O366" s="18">
        <v>-14850</v>
      </c>
    </row>
    <row r="367" spans="1:15" ht="18.95" customHeight="1">
      <c r="A367" s="15" t="s">
        <v>926</v>
      </c>
      <c r="B367" s="15" t="s">
        <v>42</v>
      </c>
      <c r="C367" s="16" t="s">
        <v>927</v>
      </c>
      <c r="D367" s="17">
        <v>43800</v>
      </c>
      <c r="E367" s="18">
        <v>2256.23</v>
      </c>
      <c r="F367" s="17">
        <v>43801</v>
      </c>
      <c r="G367" s="17">
        <v>43801.367685185185</v>
      </c>
      <c r="H367" s="17">
        <v>43861</v>
      </c>
      <c r="I367" s="42" t="s">
        <v>928</v>
      </c>
      <c r="J367" s="42"/>
      <c r="K367" s="17">
        <v>43804</v>
      </c>
      <c r="L367" s="18">
        <v>2256.23</v>
      </c>
      <c r="M367" s="19">
        <v>60</v>
      </c>
      <c r="N367" s="19">
        <v>-57</v>
      </c>
      <c r="O367" s="18">
        <v>-128605.11</v>
      </c>
    </row>
    <row r="368" spans="1:15" ht="15" customHeight="1">
      <c r="A368" s="15" t="s">
        <v>929</v>
      </c>
      <c r="B368" s="15" t="s">
        <v>930</v>
      </c>
      <c r="C368" s="16" t="s">
        <v>931</v>
      </c>
      <c r="D368" s="17">
        <v>43220</v>
      </c>
      <c r="E368" s="18">
        <v>178200.02</v>
      </c>
      <c r="F368" s="17">
        <v>43244</v>
      </c>
      <c r="G368" s="17">
        <v>43231.350462962961</v>
      </c>
      <c r="H368" s="17">
        <v>43291</v>
      </c>
      <c r="I368" s="42" t="s">
        <v>932</v>
      </c>
      <c r="J368" s="42"/>
      <c r="K368" s="17">
        <v>43797</v>
      </c>
      <c r="L368" s="18">
        <v>146065.59</v>
      </c>
      <c r="M368" s="19">
        <v>60</v>
      </c>
      <c r="N368" s="19">
        <v>506</v>
      </c>
      <c r="O368" s="18">
        <v>73909188.540000007</v>
      </c>
    </row>
    <row r="369" spans="1:15" ht="15" customHeight="1">
      <c r="A369" s="15" t="s">
        <v>933</v>
      </c>
      <c r="B369" s="15" t="s">
        <v>934</v>
      </c>
      <c r="C369" s="16" t="s">
        <v>935</v>
      </c>
      <c r="D369" s="17">
        <v>41526</v>
      </c>
      <c r="E369" s="18">
        <v>18013.63</v>
      </c>
      <c r="F369" s="17">
        <v>41748</v>
      </c>
      <c r="G369" s="17"/>
      <c r="H369" s="17">
        <v>41586</v>
      </c>
      <c r="I369" s="42" t="s">
        <v>936</v>
      </c>
      <c r="J369" s="42"/>
      <c r="K369" s="17">
        <v>43804</v>
      </c>
      <c r="L369" s="18">
        <v>18013.63</v>
      </c>
      <c r="M369" s="19">
        <v>60</v>
      </c>
      <c r="N369" s="19">
        <v>2218</v>
      </c>
      <c r="O369" s="18">
        <v>39954231.340000004</v>
      </c>
    </row>
    <row r="370" spans="1:15" ht="15" customHeight="1">
      <c r="A370" s="15" t="s">
        <v>479</v>
      </c>
      <c r="B370" s="15" t="s">
        <v>73</v>
      </c>
      <c r="C370" s="16" t="s">
        <v>57</v>
      </c>
      <c r="D370" s="17">
        <v>43797</v>
      </c>
      <c r="E370" s="18">
        <v>2256.23</v>
      </c>
      <c r="F370" s="17">
        <v>43798</v>
      </c>
      <c r="G370" s="17">
        <v>43798.375555555554</v>
      </c>
      <c r="H370" s="17">
        <v>43858</v>
      </c>
      <c r="I370" s="42" t="s">
        <v>937</v>
      </c>
      <c r="J370" s="42"/>
      <c r="K370" s="17">
        <v>43804</v>
      </c>
      <c r="L370" s="18">
        <v>2256.23</v>
      </c>
      <c r="M370" s="19">
        <v>60</v>
      </c>
      <c r="N370" s="19">
        <v>-54</v>
      </c>
      <c r="O370" s="18">
        <v>-121836.42</v>
      </c>
    </row>
    <row r="371" spans="1:15" ht="15" customHeight="1">
      <c r="A371" s="15" t="s">
        <v>479</v>
      </c>
      <c r="B371" s="15" t="s">
        <v>73</v>
      </c>
      <c r="C371" s="16" t="s">
        <v>0</v>
      </c>
      <c r="D371" s="17">
        <v>43797</v>
      </c>
      <c r="E371" s="18">
        <v>1128</v>
      </c>
      <c r="F371" s="17">
        <v>43798</v>
      </c>
      <c r="G371" s="17">
        <v>43798.375567129631</v>
      </c>
      <c r="H371" s="17">
        <v>43858</v>
      </c>
      <c r="I371" s="42" t="s">
        <v>937</v>
      </c>
      <c r="J371" s="42"/>
      <c r="K371" s="17">
        <v>43804</v>
      </c>
      <c r="L371" s="18">
        <v>1128</v>
      </c>
      <c r="M371" s="19">
        <v>60</v>
      </c>
      <c r="N371" s="19">
        <v>-54</v>
      </c>
      <c r="O371" s="18">
        <v>-60912</v>
      </c>
    </row>
    <row r="372" spans="1:15" ht="15" customHeight="1">
      <c r="A372" s="15" t="s">
        <v>668</v>
      </c>
      <c r="B372" s="15" t="s">
        <v>669</v>
      </c>
      <c r="C372" s="16" t="s">
        <v>938</v>
      </c>
      <c r="D372" s="17">
        <v>43701</v>
      </c>
      <c r="E372" s="18">
        <v>48556</v>
      </c>
      <c r="F372" s="17">
        <v>43703</v>
      </c>
      <c r="G372" s="17">
        <v>43703.346053240741</v>
      </c>
      <c r="H372" s="17">
        <v>43763</v>
      </c>
      <c r="I372" s="42" t="s">
        <v>939</v>
      </c>
      <c r="J372" s="42"/>
      <c r="K372" s="17">
        <v>43812</v>
      </c>
      <c r="L372" s="18">
        <v>39800</v>
      </c>
      <c r="M372" s="19">
        <v>60</v>
      </c>
      <c r="N372" s="19">
        <v>49</v>
      </c>
      <c r="O372" s="18">
        <v>1950200</v>
      </c>
    </row>
    <row r="373" spans="1:15" ht="18.95" customHeight="1">
      <c r="A373" s="15" t="s">
        <v>940</v>
      </c>
      <c r="B373" s="15" t="s">
        <v>8</v>
      </c>
      <c r="C373" s="16" t="s">
        <v>193</v>
      </c>
      <c r="D373" s="17">
        <v>43800</v>
      </c>
      <c r="E373" s="18">
        <v>2008.93</v>
      </c>
      <c r="F373" s="17">
        <v>43801</v>
      </c>
      <c r="G373" s="17">
        <v>43801.367719907408</v>
      </c>
      <c r="H373" s="17">
        <v>43861</v>
      </c>
      <c r="I373" s="42" t="s">
        <v>145</v>
      </c>
      <c r="J373" s="42"/>
      <c r="K373" s="17">
        <v>43815</v>
      </c>
      <c r="L373" s="18">
        <v>2008.93</v>
      </c>
      <c r="M373" s="19">
        <v>60</v>
      </c>
      <c r="N373" s="19">
        <v>-46</v>
      </c>
      <c r="O373" s="18">
        <v>-92410.78</v>
      </c>
    </row>
    <row r="374" spans="1:15" ht="15" customHeight="1">
      <c r="A374" s="15" t="s">
        <v>608</v>
      </c>
      <c r="B374" s="15" t="s">
        <v>180</v>
      </c>
      <c r="C374" s="16" t="s">
        <v>941</v>
      </c>
      <c r="D374" s="17">
        <v>43796</v>
      </c>
      <c r="E374" s="18">
        <v>292.3</v>
      </c>
      <c r="F374" s="17">
        <v>43797</v>
      </c>
      <c r="G374" s="17">
        <v>43797.369120370371</v>
      </c>
      <c r="H374" s="17">
        <v>43857</v>
      </c>
      <c r="I374" s="42" t="s">
        <v>942</v>
      </c>
      <c r="J374" s="42"/>
      <c r="K374" s="17">
        <v>43816</v>
      </c>
      <c r="L374" s="18">
        <v>265.73</v>
      </c>
      <c r="M374" s="19">
        <v>60</v>
      </c>
      <c r="N374" s="19">
        <v>-41</v>
      </c>
      <c r="O374" s="18">
        <v>-10894.93</v>
      </c>
    </row>
    <row r="375" spans="1:15" ht="18.95" customHeight="1">
      <c r="A375" s="15" t="s">
        <v>626</v>
      </c>
      <c r="B375" s="15" t="s">
        <v>128</v>
      </c>
      <c r="C375" s="16" t="s">
        <v>627</v>
      </c>
      <c r="D375" s="17">
        <v>43517</v>
      </c>
      <c r="E375" s="18">
        <v>2</v>
      </c>
      <c r="F375" s="17">
        <v>43521</v>
      </c>
      <c r="G375" s="17">
        <v>43521.352175925924</v>
      </c>
      <c r="H375" s="17">
        <v>43581</v>
      </c>
      <c r="I375" s="42" t="s">
        <v>943</v>
      </c>
      <c r="J375" s="42"/>
      <c r="K375" s="17">
        <v>43816</v>
      </c>
      <c r="L375" s="18">
        <v>2</v>
      </c>
      <c r="M375" s="19">
        <v>60</v>
      </c>
      <c r="N375" s="19">
        <v>235</v>
      </c>
      <c r="O375" s="18">
        <v>470</v>
      </c>
    </row>
    <row r="376" spans="1:15" ht="18.95" customHeight="1">
      <c r="A376" s="15" t="s">
        <v>626</v>
      </c>
      <c r="B376" s="15" t="s">
        <v>128</v>
      </c>
      <c r="C376" s="16" t="s">
        <v>944</v>
      </c>
      <c r="D376" s="17">
        <v>43790</v>
      </c>
      <c r="E376" s="18">
        <v>1600</v>
      </c>
      <c r="F376" s="17">
        <v>43794</v>
      </c>
      <c r="G376" s="17">
        <v>43794.364259259259</v>
      </c>
      <c r="H376" s="17">
        <v>43854</v>
      </c>
      <c r="I376" s="42" t="s">
        <v>943</v>
      </c>
      <c r="J376" s="42"/>
      <c r="K376" s="17">
        <v>43816</v>
      </c>
      <c r="L376" s="18">
        <v>1600</v>
      </c>
      <c r="M376" s="19">
        <v>60</v>
      </c>
      <c r="N376" s="19">
        <v>-38</v>
      </c>
      <c r="O376" s="18">
        <v>-60800</v>
      </c>
    </row>
    <row r="377" spans="1:15" ht="18.95" customHeight="1">
      <c r="A377" s="15" t="s">
        <v>626</v>
      </c>
      <c r="B377" s="15" t="s">
        <v>128</v>
      </c>
      <c r="C377" s="16" t="s">
        <v>945</v>
      </c>
      <c r="D377" s="17">
        <v>43777</v>
      </c>
      <c r="E377" s="18">
        <v>2</v>
      </c>
      <c r="F377" s="17">
        <v>43781</v>
      </c>
      <c r="G377" s="17">
        <v>43781.371157407404</v>
      </c>
      <c r="H377" s="17">
        <v>43841</v>
      </c>
      <c r="I377" s="42" t="s">
        <v>943</v>
      </c>
      <c r="J377" s="42"/>
      <c r="K377" s="17">
        <v>43816</v>
      </c>
      <c r="L377" s="18">
        <v>2</v>
      </c>
      <c r="M377" s="19">
        <v>60</v>
      </c>
      <c r="N377" s="19">
        <v>-25</v>
      </c>
      <c r="O377" s="18">
        <v>-50</v>
      </c>
    </row>
    <row r="378" spans="1:15" ht="18.95" customHeight="1">
      <c r="A378" s="15" t="s">
        <v>626</v>
      </c>
      <c r="B378" s="15" t="s">
        <v>128</v>
      </c>
      <c r="C378" s="16" t="s">
        <v>639</v>
      </c>
      <c r="D378" s="17">
        <v>43517</v>
      </c>
      <c r="E378" s="18">
        <v>2</v>
      </c>
      <c r="F378" s="17">
        <v>43521</v>
      </c>
      <c r="G378" s="17">
        <v>43521.352118055554</v>
      </c>
      <c r="H378" s="17">
        <v>43581</v>
      </c>
      <c r="I378" s="42" t="s">
        <v>943</v>
      </c>
      <c r="J378" s="42"/>
      <c r="K378" s="17">
        <v>43816</v>
      </c>
      <c r="L378" s="18">
        <v>2</v>
      </c>
      <c r="M378" s="19">
        <v>60</v>
      </c>
      <c r="N378" s="19">
        <v>235</v>
      </c>
      <c r="O378" s="18">
        <v>470</v>
      </c>
    </row>
    <row r="379" spans="1:15" ht="18.95" customHeight="1">
      <c r="A379" s="15" t="s">
        <v>626</v>
      </c>
      <c r="B379" s="15" t="s">
        <v>128</v>
      </c>
      <c r="C379" s="16" t="s">
        <v>944</v>
      </c>
      <c r="D379" s="17">
        <v>43790</v>
      </c>
      <c r="E379" s="18">
        <v>2</v>
      </c>
      <c r="F379" s="17">
        <v>43794</v>
      </c>
      <c r="G379" s="17">
        <v>43794.364259259259</v>
      </c>
      <c r="H379" s="17">
        <v>43854</v>
      </c>
      <c r="I379" s="42" t="s">
        <v>943</v>
      </c>
      <c r="J379" s="42"/>
      <c r="K379" s="17">
        <v>43816</v>
      </c>
      <c r="L379" s="18">
        <v>2</v>
      </c>
      <c r="M379" s="19">
        <v>60</v>
      </c>
      <c r="N379" s="19">
        <v>-38</v>
      </c>
      <c r="O379" s="18">
        <v>-76</v>
      </c>
    </row>
    <row r="380" spans="1:15" ht="18.95" customHeight="1">
      <c r="A380" s="15" t="s">
        <v>626</v>
      </c>
      <c r="B380" s="15" t="s">
        <v>128</v>
      </c>
      <c r="C380" s="16" t="s">
        <v>945</v>
      </c>
      <c r="D380" s="17">
        <v>43777</v>
      </c>
      <c r="E380" s="18">
        <v>3600</v>
      </c>
      <c r="F380" s="17">
        <v>43781</v>
      </c>
      <c r="G380" s="17">
        <v>43781.371157407404</v>
      </c>
      <c r="H380" s="17">
        <v>43841</v>
      </c>
      <c r="I380" s="42" t="s">
        <v>943</v>
      </c>
      <c r="J380" s="42"/>
      <c r="K380" s="17">
        <v>43816</v>
      </c>
      <c r="L380" s="18">
        <v>3600</v>
      </c>
      <c r="M380" s="19">
        <v>60</v>
      </c>
      <c r="N380" s="19">
        <v>-25</v>
      </c>
      <c r="O380" s="18">
        <v>-90000</v>
      </c>
    </row>
    <row r="381" spans="1:15" ht="18.95" customHeight="1">
      <c r="A381" s="15" t="s">
        <v>626</v>
      </c>
      <c r="B381" s="15" t="s">
        <v>128</v>
      </c>
      <c r="C381" s="16" t="s">
        <v>946</v>
      </c>
      <c r="D381" s="17">
        <v>43777</v>
      </c>
      <c r="E381" s="18">
        <v>800</v>
      </c>
      <c r="F381" s="17">
        <v>43781</v>
      </c>
      <c r="G381" s="17">
        <v>43781.371168981481</v>
      </c>
      <c r="H381" s="17">
        <v>43841</v>
      </c>
      <c r="I381" s="42" t="s">
        <v>943</v>
      </c>
      <c r="J381" s="42"/>
      <c r="K381" s="17">
        <v>43816</v>
      </c>
      <c r="L381" s="18">
        <v>800</v>
      </c>
      <c r="M381" s="19">
        <v>60</v>
      </c>
      <c r="N381" s="19">
        <v>-25</v>
      </c>
      <c r="O381" s="18">
        <v>-20000</v>
      </c>
    </row>
    <row r="382" spans="1:15" ht="18.95" customHeight="1">
      <c r="A382" s="15" t="s">
        <v>626</v>
      </c>
      <c r="B382" s="15" t="s">
        <v>128</v>
      </c>
      <c r="C382" s="16" t="s">
        <v>946</v>
      </c>
      <c r="D382" s="17">
        <v>43777</v>
      </c>
      <c r="E382" s="18">
        <v>2</v>
      </c>
      <c r="F382" s="17">
        <v>43781</v>
      </c>
      <c r="G382" s="17">
        <v>43781.371168981481</v>
      </c>
      <c r="H382" s="17">
        <v>43841</v>
      </c>
      <c r="I382" s="42" t="s">
        <v>943</v>
      </c>
      <c r="J382" s="42"/>
      <c r="K382" s="17">
        <v>43816</v>
      </c>
      <c r="L382" s="18">
        <v>2</v>
      </c>
      <c r="M382" s="19">
        <v>60</v>
      </c>
      <c r="N382" s="19">
        <v>-25</v>
      </c>
      <c r="O382" s="18">
        <v>-50</v>
      </c>
    </row>
    <row r="383" spans="1:15" ht="18.95" customHeight="1">
      <c r="A383" s="15" t="s">
        <v>947</v>
      </c>
      <c r="B383" s="15" t="s">
        <v>122</v>
      </c>
      <c r="C383" s="16" t="s">
        <v>164</v>
      </c>
      <c r="D383" s="17">
        <v>43726</v>
      </c>
      <c r="E383" s="18">
        <v>1868.66</v>
      </c>
      <c r="F383" s="17">
        <v>43728</v>
      </c>
      <c r="G383" s="17">
        <v>43728.360879629632</v>
      </c>
      <c r="H383" s="17">
        <v>43788</v>
      </c>
      <c r="I383" s="42" t="s">
        <v>948</v>
      </c>
      <c r="J383" s="42"/>
      <c r="K383" s="17">
        <v>43753</v>
      </c>
      <c r="L383" s="18">
        <v>1868.66</v>
      </c>
      <c r="M383" s="19">
        <v>60</v>
      </c>
      <c r="N383" s="19">
        <v>-35</v>
      </c>
      <c r="O383" s="18">
        <v>-65403.1</v>
      </c>
    </row>
    <row r="384" spans="1:15" ht="18.95" customHeight="1">
      <c r="A384" s="15" t="s">
        <v>949</v>
      </c>
      <c r="B384" s="15" t="s">
        <v>2</v>
      </c>
      <c r="C384" s="16" t="s">
        <v>950</v>
      </c>
      <c r="D384" s="17">
        <v>43635</v>
      </c>
      <c r="E384" s="18">
        <v>3244.22</v>
      </c>
      <c r="F384" s="17">
        <v>43640</v>
      </c>
      <c r="G384" s="17">
        <v>43640.374062499999</v>
      </c>
      <c r="H384" s="17">
        <v>43700</v>
      </c>
      <c r="I384" s="42" t="s">
        <v>951</v>
      </c>
      <c r="J384" s="42"/>
      <c r="K384" s="17">
        <v>43753</v>
      </c>
      <c r="L384" s="18">
        <v>2659.2</v>
      </c>
      <c r="M384" s="19">
        <v>60</v>
      </c>
      <c r="N384" s="19">
        <v>53</v>
      </c>
      <c r="O384" s="18">
        <v>140937.60000000001</v>
      </c>
    </row>
    <row r="385" spans="1:15" ht="18.95" customHeight="1">
      <c r="A385" s="15" t="s">
        <v>952</v>
      </c>
      <c r="B385" s="15" t="s">
        <v>50</v>
      </c>
      <c r="C385" s="16" t="s">
        <v>953</v>
      </c>
      <c r="D385" s="17">
        <v>43733</v>
      </c>
      <c r="E385" s="18">
        <v>1095.94</v>
      </c>
      <c r="F385" s="17">
        <v>43741</v>
      </c>
      <c r="G385" s="17">
        <v>43740.70416666667</v>
      </c>
      <c r="H385" s="17">
        <v>43800</v>
      </c>
      <c r="I385" s="42" t="s">
        <v>954</v>
      </c>
      <c r="J385" s="42"/>
      <c r="K385" s="17">
        <v>43753</v>
      </c>
      <c r="L385" s="18">
        <v>1095.94</v>
      </c>
      <c r="M385" s="19">
        <v>60</v>
      </c>
      <c r="N385" s="19">
        <v>-47</v>
      </c>
      <c r="O385" s="18">
        <v>-51509.18</v>
      </c>
    </row>
    <row r="386" spans="1:15" ht="15" customHeight="1">
      <c r="A386" s="15" t="s">
        <v>955</v>
      </c>
      <c r="B386" s="15" t="s">
        <v>956</v>
      </c>
      <c r="C386" s="16" t="s">
        <v>957</v>
      </c>
      <c r="D386" s="17">
        <v>43662</v>
      </c>
      <c r="E386" s="18">
        <v>664.56</v>
      </c>
      <c r="F386" s="17">
        <v>43664</v>
      </c>
      <c r="G386" s="17">
        <v>43664.478125000001</v>
      </c>
      <c r="H386" s="17">
        <v>43724</v>
      </c>
      <c r="I386" s="42" t="s">
        <v>958</v>
      </c>
      <c r="J386" s="42"/>
      <c r="K386" s="17">
        <v>43753</v>
      </c>
      <c r="L386" s="18">
        <v>544.72</v>
      </c>
      <c r="M386" s="19">
        <v>60</v>
      </c>
      <c r="N386" s="19">
        <v>29</v>
      </c>
      <c r="O386" s="18">
        <v>15796.88</v>
      </c>
    </row>
    <row r="387" spans="1:15" ht="18.95" customHeight="1">
      <c r="A387" s="15" t="s">
        <v>473</v>
      </c>
      <c r="B387" s="15" t="s">
        <v>39</v>
      </c>
      <c r="C387" s="16" t="s">
        <v>14</v>
      </c>
      <c r="D387" s="17">
        <v>43755</v>
      </c>
      <c r="E387" s="18">
        <v>1804.98</v>
      </c>
      <c r="F387" s="17">
        <v>43756</v>
      </c>
      <c r="G387" s="17">
        <v>43756.364606481482</v>
      </c>
      <c r="H387" s="17">
        <v>43816</v>
      </c>
      <c r="I387" s="42" t="s">
        <v>959</v>
      </c>
      <c r="J387" s="42"/>
      <c r="K387" s="17">
        <v>43760</v>
      </c>
      <c r="L387" s="18">
        <v>1804.98</v>
      </c>
      <c r="M387" s="19">
        <v>60</v>
      </c>
      <c r="N387" s="19">
        <v>-56</v>
      </c>
      <c r="O387" s="18">
        <v>-101078.88</v>
      </c>
    </row>
    <row r="388" spans="1:15" ht="15" customHeight="1">
      <c r="A388" s="15" t="s">
        <v>960</v>
      </c>
      <c r="B388" s="15" t="s">
        <v>17</v>
      </c>
      <c r="C388" s="16" t="s">
        <v>3</v>
      </c>
      <c r="D388" s="17">
        <v>43672</v>
      </c>
      <c r="E388" s="18">
        <v>386.5</v>
      </c>
      <c r="F388" s="17">
        <v>43676</v>
      </c>
      <c r="G388" s="17">
        <v>43675.389432870368</v>
      </c>
      <c r="H388" s="17">
        <v>43735</v>
      </c>
      <c r="I388" s="42" t="s">
        <v>961</v>
      </c>
      <c r="J388" s="42"/>
      <c r="K388" s="17">
        <v>43762</v>
      </c>
      <c r="L388" s="18">
        <v>316.8</v>
      </c>
      <c r="M388" s="19">
        <v>60</v>
      </c>
      <c r="N388" s="19">
        <v>27</v>
      </c>
      <c r="O388" s="18">
        <v>8553.6</v>
      </c>
    </row>
    <row r="389" spans="1:15" ht="15" customHeight="1">
      <c r="A389" s="15" t="s">
        <v>764</v>
      </c>
      <c r="B389" s="15" t="s">
        <v>126</v>
      </c>
      <c r="C389" s="16" t="s">
        <v>962</v>
      </c>
      <c r="D389" s="17">
        <v>43708</v>
      </c>
      <c r="E389" s="18">
        <v>263.52</v>
      </c>
      <c r="F389" s="17">
        <v>43714</v>
      </c>
      <c r="G389" s="17">
        <v>43717.400416666664</v>
      </c>
      <c r="H389" s="17">
        <v>43777</v>
      </c>
      <c r="I389" s="42" t="s">
        <v>963</v>
      </c>
      <c r="J389" s="42"/>
      <c r="K389" s="17">
        <v>43767</v>
      </c>
      <c r="L389" s="18">
        <v>216</v>
      </c>
      <c r="M389" s="19">
        <v>60</v>
      </c>
      <c r="N389" s="19">
        <v>-10</v>
      </c>
      <c r="O389" s="18">
        <v>-2160</v>
      </c>
    </row>
    <row r="390" spans="1:15" ht="15" customHeight="1">
      <c r="A390" s="15" t="s">
        <v>764</v>
      </c>
      <c r="B390" s="15" t="s">
        <v>126</v>
      </c>
      <c r="C390" s="16" t="s">
        <v>964</v>
      </c>
      <c r="D390" s="17">
        <v>43738</v>
      </c>
      <c r="E390" s="18">
        <v>645.22</v>
      </c>
      <c r="F390" s="17">
        <v>43747</v>
      </c>
      <c r="G390" s="17">
        <v>43747.373310185183</v>
      </c>
      <c r="H390" s="17">
        <v>43807</v>
      </c>
      <c r="I390" s="42" t="s">
        <v>963</v>
      </c>
      <c r="J390" s="42"/>
      <c r="K390" s="17">
        <v>43767</v>
      </c>
      <c r="L390" s="18">
        <v>620.4</v>
      </c>
      <c r="M390" s="19">
        <v>60</v>
      </c>
      <c r="N390" s="19">
        <v>-40</v>
      </c>
      <c r="O390" s="18">
        <v>-24816</v>
      </c>
    </row>
    <row r="391" spans="1:15" ht="15" customHeight="1">
      <c r="A391" s="15" t="s">
        <v>965</v>
      </c>
      <c r="B391" s="15" t="s">
        <v>24</v>
      </c>
      <c r="C391" s="16" t="s">
        <v>966</v>
      </c>
      <c r="D391" s="17">
        <v>43738</v>
      </c>
      <c r="E391" s="18">
        <v>6300.08</v>
      </c>
      <c r="F391" s="17">
        <v>43741</v>
      </c>
      <c r="G391" s="17">
        <v>43741.362800925926</v>
      </c>
      <c r="H391" s="17">
        <v>43801</v>
      </c>
      <c r="I391" s="42" t="s">
        <v>967</v>
      </c>
      <c r="J391" s="42"/>
      <c r="K391" s="17">
        <v>43773</v>
      </c>
      <c r="L391" s="18">
        <v>5164</v>
      </c>
      <c r="M391" s="19">
        <v>60</v>
      </c>
      <c r="N391" s="19">
        <v>-28</v>
      </c>
      <c r="O391" s="18">
        <v>-144592</v>
      </c>
    </row>
    <row r="392" spans="1:15" ht="15" customHeight="1">
      <c r="A392" s="15" t="s">
        <v>965</v>
      </c>
      <c r="B392" s="15" t="s">
        <v>24</v>
      </c>
      <c r="C392" s="16" t="s">
        <v>968</v>
      </c>
      <c r="D392" s="17">
        <v>43738</v>
      </c>
      <c r="E392" s="18">
        <v>5000</v>
      </c>
      <c r="F392" s="17">
        <v>43742</v>
      </c>
      <c r="G392" s="17">
        <v>43740.70480324074</v>
      </c>
      <c r="H392" s="17">
        <v>43800</v>
      </c>
      <c r="I392" s="42" t="s">
        <v>967</v>
      </c>
      <c r="J392" s="42"/>
      <c r="K392" s="17">
        <v>43773</v>
      </c>
      <c r="L392" s="18">
        <v>4098.3599999999997</v>
      </c>
      <c r="M392" s="19">
        <v>60</v>
      </c>
      <c r="N392" s="19">
        <v>-27</v>
      </c>
      <c r="O392" s="18">
        <v>-110655.72</v>
      </c>
    </row>
    <row r="393" spans="1:15" ht="15" customHeight="1">
      <c r="A393" s="15" t="s">
        <v>617</v>
      </c>
      <c r="B393" s="15" t="s">
        <v>618</v>
      </c>
      <c r="C393" s="16" t="s">
        <v>969</v>
      </c>
      <c r="D393" s="17">
        <v>43703</v>
      </c>
      <c r="E393" s="18">
        <v>1153.24</v>
      </c>
      <c r="F393" s="17">
        <v>43706</v>
      </c>
      <c r="G393" s="17">
        <v>43705.724699074075</v>
      </c>
      <c r="H393" s="17">
        <v>43765</v>
      </c>
      <c r="I393" s="42" t="s">
        <v>970</v>
      </c>
      <c r="J393" s="42"/>
      <c r="K393" s="17">
        <v>43788</v>
      </c>
      <c r="L393" s="18">
        <v>1048.4000000000001</v>
      </c>
      <c r="M393" s="19">
        <v>60</v>
      </c>
      <c r="N393" s="19">
        <v>23</v>
      </c>
      <c r="O393" s="18">
        <v>24113.200000000001</v>
      </c>
    </row>
    <row r="394" spans="1:15" ht="15" customHeight="1">
      <c r="A394" s="15" t="s">
        <v>617</v>
      </c>
      <c r="B394" s="15" t="s">
        <v>618</v>
      </c>
      <c r="C394" s="16" t="s">
        <v>971</v>
      </c>
      <c r="D394" s="17">
        <v>43735</v>
      </c>
      <c r="E394" s="18">
        <v>2306.48</v>
      </c>
      <c r="F394" s="17">
        <v>43741</v>
      </c>
      <c r="G394" s="17">
        <v>43740.704062500001</v>
      </c>
      <c r="H394" s="17">
        <v>43800</v>
      </c>
      <c r="I394" s="42" t="s">
        <v>970</v>
      </c>
      <c r="J394" s="42"/>
      <c r="K394" s="17">
        <v>43788</v>
      </c>
      <c r="L394" s="18">
        <v>2096.8000000000002</v>
      </c>
      <c r="M394" s="19">
        <v>60</v>
      </c>
      <c r="N394" s="19">
        <v>-12</v>
      </c>
      <c r="O394" s="18">
        <v>-25161.599999999999</v>
      </c>
    </row>
    <row r="395" spans="1:15" ht="18.95" customHeight="1">
      <c r="A395" s="15" t="s">
        <v>972</v>
      </c>
      <c r="B395" s="15" t="s">
        <v>973</v>
      </c>
      <c r="C395" s="16" t="s">
        <v>144</v>
      </c>
      <c r="D395" s="17">
        <v>43740</v>
      </c>
      <c r="E395" s="18">
        <v>6739.2</v>
      </c>
      <c r="F395" s="17">
        <v>43745</v>
      </c>
      <c r="G395" s="17">
        <v>43742.362662037034</v>
      </c>
      <c r="H395" s="17">
        <v>43802</v>
      </c>
      <c r="I395" s="42" t="s">
        <v>974</v>
      </c>
      <c r="J395" s="42"/>
      <c r="K395" s="17">
        <v>43797</v>
      </c>
      <c r="L395" s="18">
        <v>6739.2</v>
      </c>
      <c r="M395" s="19">
        <v>60</v>
      </c>
      <c r="N395" s="19">
        <v>-5</v>
      </c>
      <c r="O395" s="18">
        <v>-33696</v>
      </c>
    </row>
    <row r="396" spans="1:15" ht="18.95" customHeight="1">
      <c r="A396" s="15" t="s">
        <v>975</v>
      </c>
      <c r="B396" s="15" t="s">
        <v>976</v>
      </c>
      <c r="C396" s="16" t="s">
        <v>121</v>
      </c>
      <c r="D396" s="17">
        <v>43665</v>
      </c>
      <c r="E396" s="18">
        <v>1967.24</v>
      </c>
      <c r="F396" s="17">
        <v>43668</v>
      </c>
      <c r="G396" s="17">
        <v>43668.353854166664</v>
      </c>
      <c r="H396" s="17">
        <v>43728</v>
      </c>
      <c r="I396" s="42" t="s">
        <v>977</v>
      </c>
      <c r="J396" s="42"/>
      <c r="K396" s="17">
        <v>43805</v>
      </c>
      <c r="L396" s="18">
        <v>1967.24</v>
      </c>
      <c r="M396" s="19">
        <v>60</v>
      </c>
      <c r="N396" s="19">
        <v>77</v>
      </c>
      <c r="O396" s="18">
        <v>151477.48000000001</v>
      </c>
    </row>
    <row r="397" spans="1:15" ht="15" customHeight="1">
      <c r="A397" s="15" t="s">
        <v>847</v>
      </c>
      <c r="B397" s="15" t="s">
        <v>76</v>
      </c>
      <c r="C397" s="16" t="s">
        <v>978</v>
      </c>
      <c r="D397" s="17">
        <v>43759</v>
      </c>
      <c r="E397" s="18">
        <v>502.66</v>
      </c>
      <c r="F397" s="17">
        <v>43760</v>
      </c>
      <c r="G397" s="17">
        <v>43759.631793981483</v>
      </c>
      <c r="H397" s="17">
        <v>43819</v>
      </c>
      <c r="I397" s="42" t="s">
        <v>979</v>
      </c>
      <c r="J397" s="42"/>
      <c r="K397" s="17">
        <v>43811</v>
      </c>
      <c r="L397" s="18">
        <v>412.02</v>
      </c>
      <c r="M397" s="19">
        <v>60</v>
      </c>
      <c r="N397" s="19">
        <v>-8</v>
      </c>
      <c r="O397" s="18">
        <v>-3296.16</v>
      </c>
    </row>
    <row r="398" spans="1:15" ht="18.95" customHeight="1">
      <c r="A398" s="15" t="s">
        <v>980</v>
      </c>
      <c r="B398" s="15" t="s">
        <v>31</v>
      </c>
      <c r="C398" s="16" t="s">
        <v>194</v>
      </c>
      <c r="D398" s="17">
        <v>43801</v>
      </c>
      <c r="E398" s="18">
        <v>2034.22</v>
      </c>
      <c r="F398" s="17">
        <v>43803</v>
      </c>
      <c r="G398" s="17">
        <v>43802.357581018521</v>
      </c>
      <c r="H398" s="17">
        <v>43862</v>
      </c>
      <c r="I398" s="42" t="s">
        <v>981</v>
      </c>
      <c r="J398" s="42"/>
      <c r="K398" s="17">
        <v>43815</v>
      </c>
      <c r="L398" s="18">
        <v>2034.22</v>
      </c>
      <c r="M398" s="19">
        <v>60</v>
      </c>
      <c r="N398" s="19">
        <v>-47</v>
      </c>
      <c r="O398" s="18">
        <v>-95608.34</v>
      </c>
    </row>
    <row r="399" spans="1:15" ht="18.95" customHeight="1">
      <c r="A399" s="15" t="s">
        <v>982</v>
      </c>
      <c r="B399" s="15" t="s">
        <v>15</v>
      </c>
      <c r="C399" s="16" t="s">
        <v>983</v>
      </c>
      <c r="D399" s="17">
        <v>43804</v>
      </c>
      <c r="E399" s="18">
        <v>2191.89</v>
      </c>
      <c r="F399" s="17">
        <v>43805</v>
      </c>
      <c r="G399" s="17">
        <v>43805.364317129628</v>
      </c>
      <c r="H399" s="17">
        <v>43865</v>
      </c>
      <c r="I399" s="42" t="s">
        <v>984</v>
      </c>
      <c r="J399" s="42"/>
      <c r="K399" s="17">
        <v>43815</v>
      </c>
      <c r="L399" s="18">
        <v>2191.89</v>
      </c>
      <c r="M399" s="19">
        <v>60</v>
      </c>
      <c r="N399" s="19">
        <v>-50</v>
      </c>
      <c r="O399" s="18">
        <v>-109594.5</v>
      </c>
    </row>
    <row r="400" spans="1:15" ht="15" customHeight="1">
      <c r="A400" s="15" t="s">
        <v>985</v>
      </c>
      <c r="B400" s="15" t="s">
        <v>133</v>
      </c>
      <c r="C400" s="16" t="s">
        <v>986</v>
      </c>
      <c r="D400" s="17">
        <v>43565</v>
      </c>
      <c r="E400" s="18">
        <v>772.26</v>
      </c>
      <c r="F400" s="17">
        <v>43782</v>
      </c>
      <c r="G400" s="17">
        <v>43780.375578703701</v>
      </c>
      <c r="H400" s="17">
        <v>43840</v>
      </c>
      <c r="I400" s="42" t="s">
        <v>987</v>
      </c>
      <c r="J400" s="42"/>
      <c r="K400" s="17">
        <v>43815</v>
      </c>
      <c r="L400" s="18">
        <v>633</v>
      </c>
      <c r="M400" s="19">
        <v>60</v>
      </c>
      <c r="N400" s="19">
        <v>-25</v>
      </c>
      <c r="O400" s="18">
        <v>-15825</v>
      </c>
    </row>
    <row r="401" spans="1:15" ht="18.95" customHeight="1">
      <c r="A401" s="15" t="s">
        <v>988</v>
      </c>
      <c r="B401" s="15" t="s">
        <v>60</v>
      </c>
      <c r="C401" s="16" t="s">
        <v>594</v>
      </c>
      <c r="D401" s="17">
        <v>43739</v>
      </c>
      <c r="E401" s="18">
        <v>2500</v>
      </c>
      <c r="F401" s="17">
        <v>43741</v>
      </c>
      <c r="G401" s="17">
        <v>43740.704699074071</v>
      </c>
      <c r="H401" s="17">
        <v>43800</v>
      </c>
      <c r="I401" s="42" t="s">
        <v>989</v>
      </c>
      <c r="J401" s="42"/>
      <c r="K401" s="17">
        <v>43748</v>
      </c>
      <c r="L401" s="18">
        <v>2500</v>
      </c>
      <c r="M401" s="19">
        <v>60</v>
      </c>
      <c r="N401" s="19">
        <v>-52</v>
      </c>
      <c r="O401" s="18">
        <v>-130000</v>
      </c>
    </row>
    <row r="402" spans="1:15" ht="15" customHeight="1">
      <c r="A402" s="15" t="s">
        <v>990</v>
      </c>
      <c r="B402" s="15" t="s">
        <v>109</v>
      </c>
      <c r="C402" s="16" t="s">
        <v>991</v>
      </c>
      <c r="D402" s="17">
        <v>43676</v>
      </c>
      <c r="E402" s="18">
        <v>19179.5</v>
      </c>
      <c r="F402" s="17">
        <v>43678</v>
      </c>
      <c r="G402" s="17">
        <v>43677.374016203707</v>
      </c>
      <c r="H402" s="17">
        <v>43737</v>
      </c>
      <c r="I402" s="42" t="s">
        <v>992</v>
      </c>
      <c r="J402" s="42"/>
      <c r="K402" s="17">
        <v>43754</v>
      </c>
      <c r="L402" s="18">
        <v>15720.9</v>
      </c>
      <c r="M402" s="19">
        <v>60</v>
      </c>
      <c r="N402" s="19">
        <v>17</v>
      </c>
      <c r="O402" s="18">
        <v>267255.3</v>
      </c>
    </row>
    <row r="403" spans="1:15" ht="18.95" customHeight="1">
      <c r="A403" s="15" t="s">
        <v>431</v>
      </c>
      <c r="B403" s="15" t="s">
        <v>432</v>
      </c>
      <c r="C403" s="16" t="s">
        <v>186</v>
      </c>
      <c r="D403" s="17">
        <v>43788</v>
      </c>
      <c r="E403" s="18">
        <v>2481.85</v>
      </c>
      <c r="F403" s="17">
        <v>43790</v>
      </c>
      <c r="G403" s="17">
        <v>43789.364803240744</v>
      </c>
      <c r="H403" s="17">
        <v>43849</v>
      </c>
      <c r="I403" s="42" t="s">
        <v>993</v>
      </c>
      <c r="J403" s="42"/>
      <c r="K403" s="17">
        <v>43796</v>
      </c>
      <c r="L403" s="18">
        <v>2481.85</v>
      </c>
      <c r="M403" s="19">
        <v>60</v>
      </c>
      <c r="N403" s="19">
        <v>-53</v>
      </c>
      <c r="O403" s="18">
        <v>-131538.04999999999</v>
      </c>
    </row>
    <row r="404" spans="1:15" ht="18.95" customHeight="1">
      <c r="A404" s="15" t="s">
        <v>994</v>
      </c>
      <c r="B404" s="15" t="s">
        <v>22</v>
      </c>
      <c r="C404" s="16" t="s">
        <v>193</v>
      </c>
      <c r="D404" s="17">
        <v>43793</v>
      </c>
      <c r="E404" s="18">
        <v>2481.85</v>
      </c>
      <c r="F404" s="17">
        <v>43794</v>
      </c>
      <c r="G404" s="17">
        <v>43794.364571759259</v>
      </c>
      <c r="H404" s="17">
        <v>43854</v>
      </c>
      <c r="I404" s="42" t="s">
        <v>995</v>
      </c>
      <c r="J404" s="42"/>
      <c r="K404" s="17">
        <v>43796</v>
      </c>
      <c r="L404" s="18">
        <v>2481.85</v>
      </c>
      <c r="M404" s="19">
        <v>60</v>
      </c>
      <c r="N404" s="19">
        <v>-58</v>
      </c>
      <c r="O404" s="18">
        <v>-143947.29999999999</v>
      </c>
    </row>
    <row r="405" spans="1:15" ht="15" customHeight="1">
      <c r="A405" s="15" t="s">
        <v>855</v>
      </c>
      <c r="B405" s="15" t="s">
        <v>20</v>
      </c>
      <c r="C405" s="16" t="s">
        <v>996</v>
      </c>
      <c r="D405" s="17">
        <v>43721</v>
      </c>
      <c r="E405" s="18">
        <v>967.31</v>
      </c>
      <c r="F405" s="17">
        <v>43724</v>
      </c>
      <c r="G405" s="17">
        <v>43724.369247685187</v>
      </c>
      <c r="H405" s="17">
        <v>43784</v>
      </c>
      <c r="I405" s="42" t="s">
        <v>997</v>
      </c>
      <c r="J405" s="42"/>
      <c r="K405" s="17">
        <v>43759</v>
      </c>
      <c r="L405" s="18">
        <v>967.31</v>
      </c>
      <c r="M405" s="19">
        <v>60</v>
      </c>
      <c r="N405" s="19">
        <v>-25</v>
      </c>
      <c r="O405" s="18">
        <v>-24182.75</v>
      </c>
    </row>
    <row r="406" spans="1:15" ht="15" customHeight="1">
      <c r="A406" s="15" t="s">
        <v>855</v>
      </c>
      <c r="B406" s="15" t="s">
        <v>20</v>
      </c>
      <c r="C406" s="16" t="s">
        <v>998</v>
      </c>
      <c r="D406" s="17">
        <v>43643</v>
      </c>
      <c r="E406" s="18">
        <v>1341.51</v>
      </c>
      <c r="F406" s="17">
        <v>43650</v>
      </c>
      <c r="G406" s="17">
        <v>43650.382152777776</v>
      </c>
      <c r="H406" s="17">
        <v>43710</v>
      </c>
      <c r="I406" s="42" t="s">
        <v>997</v>
      </c>
      <c r="J406" s="42"/>
      <c r="K406" s="17">
        <v>43759</v>
      </c>
      <c r="L406" s="18">
        <v>1341.51</v>
      </c>
      <c r="M406" s="19">
        <v>60</v>
      </c>
      <c r="N406" s="19">
        <v>49</v>
      </c>
      <c r="O406" s="18">
        <v>65733.990000000005</v>
      </c>
    </row>
    <row r="407" spans="1:15" ht="15" customHeight="1">
      <c r="A407" s="15" t="s">
        <v>999</v>
      </c>
      <c r="B407" s="15" t="s">
        <v>1000</v>
      </c>
      <c r="C407" s="16" t="s">
        <v>1001</v>
      </c>
      <c r="D407" s="17">
        <v>43721</v>
      </c>
      <c r="E407" s="18">
        <v>2398</v>
      </c>
      <c r="F407" s="17">
        <v>43728</v>
      </c>
      <c r="G407" s="17">
        <v>43728.361944444441</v>
      </c>
      <c r="H407" s="17">
        <v>43788</v>
      </c>
      <c r="I407" s="42" t="s">
        <v>1002</v>
      </c>
      <c r="J407" s="42"/>
      <c r="K407" s="17">
        <v>43760</v>
      </c>
      <c r="L407" s="18">
        <v>2398</v>
      </c>
      <c r="M407" s="19">
        <v>60</v>
      </c>
      <c r="N407" s="19">
        <v>-28</v>
      </c>
      <c r="O407" s="18">
        <v>-67144</v>
      </c>
    </row>
    <row r="408" spans="1:15" ht="18.95" customHeight="1">
      <c r="A408" s="15" t="s">
        <v>328</v>
      </c>
      <c r="B408" s="15" t="s">
        <v>329</v>
      </c>
      <c r="C408" s="16" t="s">
        <v>1003</v>
      </c>
      <c r="D408" s="17">
        <v>43726</v>
      </c>
      <c r="E408" s="18">
        <v>4954.7299999999996</v>
      </c>
      <c r="F408" s="17">
        <v>43728</v>
      </c>
      <c r="G408" s="17">
        <v>43728.361527777779</v>
      </c>
      <c r="H408" s="17">
        <v>43788</v>
      </c>
      <c r="I408" s="42" t="s">
        <v>1004</v>
      </c>
      <c r="J408" s="42"/>
      <c r="K408" s="17">
        <v>43760</v>
      </c>
      <c r="L408" s="18">
        <v>4061.25</v>
      </c>
      <c r="M408" s="19">
        <v>60</v>
      </c>
      <c r="N408" s="19">
        <v>-28</v>
      </c>
      <c r="O408" s="18">
        <v>-113715</v>
      </c>
    </row>
    <row r="409" spans="1:15" ht="18.95" customHeight="1">
      <c r="A409" s="15" t="s">
        <v>980</v>
      </c>
      <c r="B409" s="15" t="s">
        <v>31</v>
      </c>
      <c r="C409" s="16" t="s">
        <v>358</v>
      </c>
      <c r="D409" s="17">
        <v>43773</v>
      </c>
      <c r="E409" s="18">
        <v>2034.42</v>
      </c>
      <c r="F409" s="17">
        <v>43774</v>
      </c>
      <c r="G409" s="17">
        <v>43774.368530092594</v>
      </c>
      <c r="H409" s="17">
        <v>43834</v>
      </c>
      <c r="I409" s="42" t="s">
        <v>1005</v>
      </c>
      <c r="J409" s="42"/>
      <c r="K409" s="17">
        <v>43782</v>
      </c>
      <c r="L409" s="18">
        <v>2034.42</v>
      </c>
      <c r="M409" s="19">
        <v>60</v>
      </c>
      <c r="N409" s="19">
        <v>-52</v>
      </c>
      <c r="O409" s="18">
        <v>-105789.84</v>
      </c>
    </row>
    <row r="410" spans="1:15" ht="15" customHeight="1">
      <c r="A410" s="15" t="s">
        <v>1006</v>
      </c>
      <c r="B410" s="15" t="s">
        <v>86</v>
      </c>
      <c r="C410" s="16" t="s">
        <v>1007</v>
      </c>
      <c r="D410" s="17">
        <v>43669</v>
      </c>
      <c r="E410" s="18">
        <v>1113.3699999999999</v>
      </c>
      <c r="F410" s="17">
        <v>43670</v>
      </c>
      <c r="G410" s="17">
        <v>43670.374363425923</v>
      </c>
      <c r="H410" s="17">
        <v>43730</v>
      </c>
      <c r="I410" s="42" t="s">
        <v>1008</v>
      </c>
      <c r="J410" s="42"/>
      <c r="K410" s="17">
        <v>43753</v>
      </c>
      <c r="L410" s="18">
        <v>912.6</v>
      </c>
      <c r="M410" s="19">
        <v>60</v>
      </c>
      <c r="N410" s="19">
        <v>23</v>
      </c>
      <c r="O410" s="18">
        <v>20989.8</v>
      </c>
    </row>
    <row r="411" spans="1:15" ht="15" customHeight="1">
      <c r="A411" s="15" t="s">
        <v>661</v>
      </c>
      <c r="B411" s="15" t="s">
        <v>12</v>
      </c>
      <c r="C411" s="16" t="s">
        <v>1009</v>
      </c>
      <c r="D411" s="17">
        <v>43704</v>
      </c>
      <c r="E411" s="18">
        <v>189.1</v>
      </c>
      <c r="F411" s="17">
        <v>43706</v>
      </c>
      <c r="G411" s="17">
        <v>43705.72483796296</v>
      </c>
      <c r="H411" s="17">
        <v>43765</v>
      </c>
      <c r="I411" s="42" t="s">
        <v>1010</v>
      </c>
      <c r="J411" s="42"/>
      <c r="K411" s="17">
        <v>43761</v>
      </c>
      <c r="L411" s="18">
        <v>155</v>
      </c>
      <c r="M411" s="19">
        <v>60</v>
      </c>
      <c r="N411" s="19">
        <v>-4</v>
      </c>
      <c r="O411" s="18">
        <v>-620</v>
      </c>
    </row>
    <row r="412" spans="1:15" ht="18.95" customHeight="1">
      <c r="A412" s="15" t="s">
        <v>1011</v>
      </c>
      <c r="B412" s="15" t="s">
        <v>5</v>
      </c>
      <c r="C412" s="16" t="s">
        <v>263</v>
      </c>
      <c r="D412" s="17">
        <v>43739</v>
      </c>
      <c r="E412" s="18">
        <v>2400</v>
      </c>
      <c r="F412" s="17">
        <v>43760</v>
      </c>
      <c r="G412" s="17">
        <v>43760.367604166669</v>
      </c>
      <c r="H412" s="17">
        <v>43820</v>
      </c>
      <c r="I412" s="42" t="s">
        <v>1012</v>
      </c>
      <c r="J412" s="42"/>
      <c r="K412" s="17">
        <v>43766</v>
      </c>
      <c r="L412" s="18">
        <v>2400</v>
      </c>
      <c r="M412" s="19">
        <v>60</v>
      </c>
      <c r="N412" s="19">
        <v>-54</v>
      </c>
      <c r="O412" s="18">
        <v>-129600</v>
      </c>
    </row>
    <row r="413" spans="1:15" ht="18.95" customHeight="1">
      <c r="A413" s="15" t="s">
        <v>421</v>
      </c>
      <c r="B413" s="15" t="s">
        <v>53</v>
      </c>
      <c r="C413" s="16" t="s">
        <v>1013</v>
      </c>
      <c r="D413" s="17">
        <v>43771</v>
      </c>
      <c r="E413" s="18">
        <v>2081.34</v>
      </c>
      <c r="F413" s="17">
        <v>43773</v>
      </c>
      <c r="G413" s="17">
        <v>43773.397511574076</v>
      </c>
      <c r="H413" s="17">
        <v>43833</v>
      </c>
      <c r="I413" s="42" t="s">
        <v>1014</v>
      </c>
      <c r="J413" s="42"/>
      <c r="K413" s="17">
        <v>43780</v>
      </c>
      <c r="L413" s="18">
        <v>2081.34</v>
      </c>
      <c r="M413" s="19">
        <v>60</v>
      </c>
      <c r="N413" s="19">
        <v>-53</v>
      </c>
      <c r="O413" s="18">
        <v>-110311.02</v>
      </c>
    </row>
    <row r="414" spans="1:15" ht="18.95" customHeight="1">
      <c r="A414" s="15" t="s">
        <v>421</v>
      </c>
      <c r="B414" s="15" t="s">
        <v>53</v>
      </c>
      <c r="C414" s="16" t="s">
        <v>1013</v>
      </c>
      <c r="D414" s="17">
        <v>43771</v>
      </c>
      <c r="E414" s="18">
        <v>2</v>
      </c>
      <c r="F414" s="17">
        <v>43773</v>
      </c>
      <c r="G414" s="17">
        <v>43773.397511574076</v>
      </c>
      <c r="H414" s="17">
        <v>43833</v>
      </c>
      <c r="I414" s="42" t="s">
        <v>1014</v>
      </c>
      <c r="J414" s="42"/>
      <c r="K414" s="17">
        <v>43780</v>
      </c>
      <c r="L414" s="18">
        <v>2</v>
      </c>
      <c r="M414" s="19">
        <v>60</v>
      </c>
      <c r="N414" s="19">
        <v>-53</v>
      </c>
      <c r="O414" s="18">
        <v>-106</v>
      </c>
    </row>
    <row r="415" spans="1:15" ht="18.95" customHeight="1">
      <c r="A415" s="15" t="s">
        <v>947</v>
      </c>
      <c r="B415" s="15" t="s">
        <v>122</v>
      </c>
      <c r="C415" s="16" t="s">
        <v>1015</v>
      </c>
      <c r="D415" s="17">
        <v>43759</v>
      </c>
      <c r="E415" s="18">
        <v>2</v>
      </c>
      <c r="F415" s="17">
        <v>43760</v>
      </c>
      <c r="G415" s="17">
        <v>43760.367604166669</v>
      </c>
      <c r="H415" s="17">
        <v>43820</v>
      </c>
      <c r="I415" s="42" t="s">
        <v>1016</v>
      </c>
      <c r="J415" s="42"/>
      <c r="K415" s="17">
        <v>43780</v>
      </c>
      <c r="L415" s="18">
        <v>2</v>
      </c>
      <c r="M415" s="19">
        <v>60</v>
      </c>
      <c r="N415" s="19">
        <v>-40</v>
      </c>
      <c r="O415" s="18">
        <v>-80</v>
      </c>
    </row>
    <row r="416" spans="1:15" ht="18.95" customHeight="1">
      <c r="A416" s="15" t="s">
        <v>947</v>
      </c>
      <c r="B416" s="15" t="s">
        <v>122</v>
      </c>
      <c r="C416" s="16" t="s">
        <v>1015</v>
      </c>
      <c r="D416" s="17">
        <v>43759</v>
      </c>
      <c r="E416" s="18">
        <v>1184.42</v>
      </c>
      <c r="F416" s="17">
        <v>43760</v>
      </c>
      <c r="G416" s="17">
        <v>43760.367604166669</v>
      </c>
      <c r="H416" s="17">
        <v>43820</v>
      </c>
      <c r="I416" s="42" t="s">
        <v>1016</v>
      </c>
      <c r="J416" s="42"/>
      <c r="K416" s="17">
        <v>43780</v>
      </c>
      <c r="L416" s="18">
        <v>1184.42</v>
      </c>
      <c r="M416" s="19">
        <v>60</v>
      </c>
      <c r="N416" s="19">
        <v>-40</v>
      </c>
      <c r="O416" s="18">
        <v>-47376.800000000003</v>
      </c>
    </row>
    <row r="417" spans="1:15" ht="18.95" customHeight="1">
      <c r="A417" s="15" t="s">
        <v>926</v>
      </c>
      <c r="B417" s="15" t="s">
        <v>42</v>
      </c>
      <c r="C417" s="16" t="s">
        <v>1017</v>
      </c>
      <c r="D417" s="17">
        <v>43770</v>
      </c>
      <c r="E417" s="18">
        <v>2256.23</v>
      </c>
      <c r="F417" s="17">
        <v>43773</v>
      </c>
      <c r="G417" s="17">
        <v>43773.397361111114</v>
      </c>
      <c r="H417" s="17">
        <v>43833</v>
      </c>
      <c r="I417" s="42" t="s">
        <v>1018</v>
      </c>
      <c r="J417" s="42"/>
      <c r="K417" s="17">
        <v>43780</v>
      </c>
      <c r="L417" s="18">
        <v>2256.23</v>
      </c>
      <c r="M417" s="19">
        <v>60</v>
      </c>
      <c r="N417" s="19">
        <v>-53</v>
      </c>
      <c r="O417" s="18">
        <v>-119580.19</v>
      </c>
    </row>
    <row r="418" spans="1:15" ht="18.95" customHeight="1">
      <c r="A418" s="15" t="s">
        <v>1011</v>
      </c>
      <c r="B418" s="15" t="s">
        <v>5</v>
      </c>
      <c r="C418" s="16" t="s">
        <v>147</v>
      </c>
      <c r="D418" s="17">
        <v>43774</v>
      </c>
      <c r="E418" s="18">
        <v>2400</v>
      </c>
      <c r="F418" s="17">
        <v>43777</v>
      </c>
      <c r="G418" s="17">
        <v>43776.367673611108</v>
      </c>
      <c r="H418" s="17">
        <v>43836</v>
      </c>
      <c r="I418" s="42" t="s">
        <v>1019</v>
      </c>
      <c r="J418" s="42"/>
      <c r="K418" s="17">
        <v>43787</v>
      </c>
      <c r="L418" s="18">
        <v>2400</v>
      </c>
      <c r="M418" s="19">
        <v>60</v>
      </c>
      <c r="N418" s="19">
        <v>-49</v>
      </c>
      <c r="O418" s="18">
        <v>-117600</v>
      </c>
    </row>
    <row r="419" spans="1:15" ht="18.95" customHeight="1">
      <c r="A419" s="15" t="s">
        <v>1020</v>
      </c>
      <c r="B419" s="15" t="s">
        <v>23</v>
      </c>
      <c r="C419" s="16" t="s">
        <v>194</v>
      </c>
      <c r="D419" s="17">
        <v>43775</v>
      </c>
      <c r="E419" s="18">
        <v>2256.23</v>
      </c>
      <c r="F419" s="17">
        <v>43777</v>
      </c>
      <c r="G419" s="17">
        <v>43776.367708333331</v>
      </c>
      <c r="H419" s="17">
        <v>43836</v>
      </c>
      <c r="I419" s="42" t="s">
        <v>1021</v>
      </c>
      <c r="J419" s="42"/>
      <c r="K419" s="17">
        <v>43787</v>
      </c>
      <c r="L419" s="18">
        <v>2256.23</v>
      </c>
      <c r="M419" s="19">
        <v>60</v>
      </c>
      <c r="N419" s="19">
        <v>-49</v>
      </c>
      <c r="O419" s="18">
        <v>-110555.27</v>
      </c>
    </row>
    <row r="420" spans="1:15" ht="18.95" customHeight="1">
      <c r="A420" s="15" t="s">
        <v>424</v>
      </c>
      <c r="B420" s="15" t="s">
        <v>425</v>
      </c>
      <c r="C420" s="16" t="s">
        <v>1022</v>
      </c>
      <c r="D420" s="17">
        <v>43773</v>
      </c>
      <c r="E420" s="18">
        <v>2</v>
      </c>
      <c r="F420" s="17">
        <v>43777</v>
      </c>
      <c r="G420" s="17">
        <v>43776.367789351854</v>
      </c>
      <c r="H420" s="17">
        <v>43836</v>
      </c>
      <c r="I420" s="42" t="s">
        <v>1023</v>
      </c>
      <c r="J420" s="42"/>
      <c r="K420" s="17">
        <v>43787</v>
      </c>
      <c r="L420" s="18">
        <v>2</v>
      </c>
      <c r="M420" s="19">
        <v>60</v>
      </c>
      <c r="N420" s="19">
        <v>-49</v>
      </c>
      <c r="O420" s="18">
        <v>-98</v>
      </c>
    </row>
    <row r="421" spans="1:15" ht="18.95" customHeight="1">
      <c r="A421" s="15" t="s">
        <v>424</v>
      </c>
      <c r="B421" s="15" t="s">
        <v>425</v>
      </c>
      <c r="C421" s="16" t="s">
        <v>1022</v>
      </c>
      <c r="D421" s="17">
        <v>43773</v>
      </c>
      <c r="E421" s="18">
        <v>2475.3000000000002</v>
      </c>
      <c r="F421" s="17">
        <v>43777</v>
      </c>
      <c r="G421" s="17">
        <v>43776.367789351854</v>
      </c>
      <c r="H421" s="17">
        <v>43836</v>
      </c>
      <c r="I421" s="42" t="s">
        <v>1023</v>
      </c>
      <c r="J421" s="42"/>
      <c r="K421" s="17">
        <v>43787</v>
      </c>
      <c r="L421" s="18">
        <v>2475.3000000000002</v>
      </c>
      <c r="M421" s="19">
        <v>60</v>
      </c>
      <c r="N421" s="19">
        <v>-49</v>
      </c>
      <c r="O421" s="18">
        <v>-121289.7</v>
      </c>
    </row>
    <row r="422" spans="1:15" ht="18.95" customHeight="1">
      <c r="A422" s="15" t="s">
        <v>621</v>
      </c>
      <c r="B422" s="15" t="s">
        <v>622</v>
      </c>
      <c r="C422" s="16" t="s">
        <v>1024</v>
      </c>
      <c r="D422" s="17">
        <v>43769</v>
      </c>
      <c r="E422" s="18">
        <v>1844.03</v>
      </c>
      <c r="F422" s="17">
        <v>43773</v>
      </c>
      <c r="G422" s="17">
        <v>43773.397118055553</v>
      </c>
      <c r="H422" s="17">
        <v>43833</v>
      </c>
      <c r="I422" s="42" t="s">
        <v>1025</v>
      </c>
      <c r="J422" s="42"/>
      <c r="K422" s="17">
        <v>43790</v>
      </c>
      <c r="L422" s="18">
        <v>1844.03</v>
      </c>
      <c r="M422" s="19">
        <v>60</v>
      </c>
      <c r="N422" s="19">
        <v>-43</v>
      </c>
      <c r="O422" s="18">
        <v>-79293.289999999994</v>
      </c>
    </row>
    <row r="423" spans="1:15" ht="18.95" customHeight="1">
      <c r="A423" s="15" t="s">
        <v>1026</v>
      </c>
      <c r="B423" s="15" t="s">
        <v>1027</v>
      </c>
      <c r="C423" s="16" t="s">
        <v>78</v>
      </c>
      <c r="D423" s="17">
        <v>43683</v>
      </c>
      <c r="E423" s="18">
        <v>27646.48</v>
      </c>
      <c r="F423" s="17">
        <v>43691</v>
      </c>
      <c r="G423" s="17">
        <v>43684.349317129629</v>
      </c>
      <c r="H423" s="17">
        <v>43744</v>
      </c>
      <c r="I423" s="42" t="s">
        <v>1028</v>
      </c>
      <c r="J423" s="42"/>
      <c r="K423" s="17">
        <v>43802</v>
      </c>
      <c r="L423" s="18">
        <v>22661.05</v>
      </c>
      <c r="M423" s="19">
        <v>60</v>
      </c>
      <c r="N423" s="19">
        <v>58</v>
      </c>
      <c r="O423" s="18">
        <v>1314340.8999999999</v>
      </c>
    </row>
    <row r="424" spans="1:15" ht="15" customHeight="1">
      <c r="A424" s="15" t="s">
        <v>1029</v>
      </c>
      <c r="B424" s="15" t="s">
        <v>1030</v>
      </c>
      <c r="C424" s="16" t="s">
        <v>131</v>
      </c>
      <c r="D424" s="17">
        <v>43799</v>
      </c>
      <c r="E424" s="18">
        <v>2286.67</v>
      </c>
      <c r="F424" s="17">
        <v>43801</v>
      </c>
      <c r="G424" s="17">
        <v>43801.36755787037</v>
      </c>
      <c r="H424" s="17">
        <v>43861</v>
      </c>
      <c r="I424" s="42" t="s">
        <v>1031</v>
      </c>
      <c r="J424" s="42"/>
      <c r="K424" s="17">
        <v>43804</v>
      </c>
      <c r="L424" s="18">
        <v>2286.67</v>
      </c>
      <c r="M424" s="19">
        <v>60</v>
      </c>
      <c r="N424" s="19">
        <v>-57</v>
      </c>
      <c r="O424" s="18">
        <v>-130340.19</v>
      </c>
    </row>
    <row r="425" spans="1:15" ht="15" customHeight="1">
      <c r="A425" s="15" t="s">
        <v>1032</v>
      </c>
      <c r="B425" s="15" t="s">
        <v>108</v>
      </c>
      <c r="C425" s="16" t="s">
        <v>1033</v>
      </c>
      <c r="D425" s="17">
        <v>43752</v>
      </c>
      <c r="E425" s="18">
        <v>614.88</v>
      </c>
      <c r="F425" s="17">
        <v>43754</v>
      </c>
      <c r="G425" s="17">
        <v>43754.360092592593</v>
      </c>
      <c r="H425" s="17">
        <v>43814</v>
      </c>
      <c r="I425" s="42" t="s">
        <v>1034</v>
      </c>
      <c r="J425" s="42"/>
      <c r="K425" s="17">
        <v>43811</v>
      </c>
      <c r="L425" s="18">
        <v>504</v>
      </c>
      <c r="M425" s="19">
        <v>60</v>
      </c>
      <c r="N425" s="19">
        <v>-3</v>
      </c>
      <c r="O425" s="18">
        <v>-1512</v>
      </c>
    </row>
    <row r="426" spans="1:15" ht="15" customHeight="1">
      <c r="A426" s="15" t="s">
        <v>1035</v>
      </c>
      <c r="B426" s="15" t="s">
        <v>71</v>
      </c>
      <c r="C426" s="16" t="s">
        <v>1036</v>
      </c>
      <c r="D426" s="17">
        <v>43762</v>
      </c>
      <c r="E426" s="18">
        <v>976</v>
      </c>
      <c r="F426" s="17">
        <v>43784</v>
      </c>
      <c r="G426" s="17">
        <v>43784.352071759262</v>
      </c>
      <c r="H426" s="17">
        <v>43844</v>
      </c>
      <c r="I426" s="42" t="s">
        <v>1037</v>
      </c>
      <c r="J426" s="42"/>
      <c r="K426" s="17">
        <v>43816</v>
      </c>
      <c r="L426" s="18">
        <v>800</v>
      </c>
      <c r="M426" s="19">
        <v>60</v>
      </c>
      <c r="N426" s="19">
        <v>-28</v>
      </c>
      <c r="O426" s="18">
        <v>-22400</v>
      </c>
    </row>
    <row r="427" spans="1:15" ht="15" customHeight="1">
      <c r="A427" s="15" t="s">
        <v>1035</v>
      </c>
      <c r="B427" s="15" t="s">
        <v>71</v>
      </c>
      <c r="C427" s="16" t="s">
        <v>1038</v>
      </c>
      <c r="D427" s="17">
        <v>43776</v>
      </c>
      <c r="E427" s="18">
        <v>3294</v>
      </c>
      <c r="F427" s="17">
        <v>43780</v>
      </c>
      <c r="G427" s="17">
        <v>43780.376388888886</v>
      </c>
      <c r="H427" s="17">
        <v>43840</v>
      </c>
      <c r="I427" s="42" t="s">
        <v>1037</v>
      </c>
      <c r="J427" s="42"/>
      <c r="K427" s="17">
        <v>43816</v>
      </c>
      <c r="L427" s="18">
        <v>2700</v>
      </c>
      <c r="M427" s="19">
        <v>60</v>
      </c>
      <c r="N427" s="19">
        <v>-24</v>
      </c>
      <c r="O427" s="18">
        <v>-64800</v>
      </c>
    </row>
    <row r="428" spans="1:15" ht="18.95" customHeight="1">
      <c r="A428" s="15" t="s">
        <v>729</v>
      </c>
      <c r="B428" s="15" t="s">
        <v>110</v>
      </c>
      <c r="C428" s="16" t="s">
        <v>1039</v>
      </c>
      <c r="D428" s="17">
        <v>43803</v>
      </c>
      <c r="E428" s="18">
        <v>2500</v>
      </c>
      <c r="F428" s="17">
        <v>43804</v>
      </c>
      <c r="G428" s="17">
        <v>43804.367280092592</v>
      </c>
      <c r="H428" s="17">
        <v>43864</v>
      </c>
      <c r="I428" s="42" t="s">
        <v>1040</v>
      </c>
      <c r="J428" s="42"/>
      <c r="K428" s="17">
        <v>43817</v>
      </c>
      <c r="L428" s="18">
        <v>2500</v>
      </c>
      <c r="M428" s="19">
        <v>60</v>
      </c>
      <c r="N428" s="19">
        <v>-47</v>
      </c>
      <c r="O428" s="18">
        <v>-117500</v>
      </c>
    </row>
    <row r="429" spans="1:15" ht="18.95" customHeight="1">
      <c r="A429" s="15" t="s">
        <v>363</v>
      </c>
      <c r="B429" s="15" t="s">
        <v>63</v>
      </c>
      <c r="C429" s="16" t="s">
        <v>147</v>
      </c>
      <c r="D429" s="17">
        <v>43812</v>
      </c>
      <c r="E429" s="18">
        <v>2500</v>
      </c>
      <c r="F429" s="17">
        <v>43816</v>
      </c>
      <c r="G429" s="17">
        <v>43816.377280092594</v>
      </c>
      <c r="H429" s="17">
        <v>43876</v>
      </c>
      <c r="I429" s="42" t="s">
        <v>1041</v>
      </c>
      <c r="J429" s="42"/>
      <c r="K429" s="17">
        <v>43817</v>
      </c>
      <c r="L429" s="18">
        <v>2500</v>
      </c>
      <c r="M429" s="19">
        <v>60</v>
      </c>
      <c r="N429" s="19">
        <v>-59</v>
      </c>
      <c r="O429" s="18">
        <v>-147500</v>
      </c>
    </row>
    <row r="430" spans="1:15" ht="15" customHeight="1">
      <c r="A430" s="15" t="s">
        <v>657</v>
      </c>
      <c r="B430" s="15" t="s">
        <v>59</v>
      </c>
      <c r="C430" s="16" t="s">
        <v>1042</v>
      </c>
      <c r="D430" s="17">
        <v>43703</v>
      </c>
      <c r="E430" s="18">
        <v>936.96</v>
      </c>
      <c r="F430" s="17">
        <v>43704</v>
      </c>
      <c r="G430" s="17">
        <v>43704.356770833336</v>
      </c>
      <c r="H430" s="17">
        <v>43764</v>
      </c>
      <c r="I430" s="42" t="s">
        <v>1043</v>
      </c>
      <c r="J430" s="42"/>
      <c r="K430" s="17">
        <v>43741</v>
      </c>
      <c r="L430" s="18">
        <v>768</v>
      </c>
      <c r="M430" s="19">
        <v>60</v>
      </c>
      <c r="N430" s="19">
        <v>-23</v>
      </c>
      <c r="O430" s="18">
        <v>-17664</v>
      </c>
    </row>
    <row r="431" spans="1:15" ht="15" customHeight="1">
      <c r="A431" s="15" t="s">
        <v>657</v>
      </c>
      <c r="B431" s="15" t="s">
        <v>59</v>
      </c>
      <c r="C431" s="16" t="s">
        <v>1044</v>
      </c>
      <c r="D431" s="17">
        <v>43703</v>
      </c>
      <c r="E431" s="18">
        <v>749.57</v>
      </c>
      <c r="F431" s="17">
        <v>43704</v>
      </c>
      <c r="G431" s="17">
        <v>43704.356782407405</v>
      </c>
      <c r="H431" s="17">
        <v>43764</v>
      </c>
      <c r="I431" s="42" t="s">
        <v>1043</v>
      </c>
      <c r="J431" s="42"/>
      <c r="K431" s="17">
        <v>43741</v>
      </c>
      <c r="L431" s="18">
        <v>614.4</v>
      </c>
      <c r="M431" s="19">
        <v>60</v>
      </c>
      <c r="N431" s="19">
        <v>-23</v>
      </c>
      <c r="O431" s="18">
        <v>-14131.2</v>
      </c>
    </row>
    <row r="432" spans="1:15" ht="15" customHeight="1">
      <c r="A432" s="15" t="s">
        <v>1045</v>
      </c>
      <c r="B432" s="15" t="s">
        <v>1046</v>
      </c>
      <c r="C432" s="16" t="s">
        <v>1047</v>
      </c>
      <c r="D432" s="17">
        <v>43707</v>
      </c>
      <c r="E432" s="18">
        <v>55.88</v>
      </c>
      <c r="F432" s="17">
        <v>43714</v>
      </c>
      <c r="G432" s="17">
        <v>43714.416597222225</v>
      </c>
      <c r="H432" s="17">
        <v>43774</v>
      </c>
      <c r="I432" s="42" t="s">
        <v>1048</v>
      </c>
      <c r="J432" s="42"/>
      <c r="K432" s="17">
        <v>43752</v>
      </c>
      <c r="L432" s="18">
        <v>55.88</v>
      </c>
      <c r="M432" s="19">
        <v>60</v>
      </c>
      <c r="N432" s="19">
        <v>-22</v>
      </c>
      <c r="O432" s="18">
        <v>-1229.3599999999999</v>
      </c>
    </row>
    <row r="433" spans="1:15" ht="18.95" customHeight="1">
      <c r="A433" s="15" t="s">
        <v>1049</v>
      </c>
      <c r="B433" s="15" t="s">
        <v>1050</v>
      </c>
      <c r="C433" s="16" t="s">
        <v>1051</v>
      </c>
      <c r="D433" s="17">
        <v>43703</v>
      </c>
      <c r="E433" s="18">
        <v>4168.32</v>
      </c>
      <c r="F433" s="17">
        <v>43704</v>
      </c>
      <c r="G433" s="17">
        <v>43704.356863425928</v>
      </c>
      <c r="H433" s="17">
        <v>43764</v>
      </c>
      <c r="I433" s="42" t="s">
        <v>1052</v>
      </c>
      <c r="J433" s="42"/>
      <c r="K433" s="17">
        <v>43752</v>
      </c>
      <c r="L433" s="18">
        <v>4168.32</v>
      </c>
      <c r="M433" s="19">
        <v>60</v>
      </c>
      <c r="N433" s="19">
        <v>-12</v>
      </c>
      <c r="O433" s="18">
        <v>-50019.839999999997</v>
      </c>
    </row>
    <row r="434" spans="1:15" ht="18.95" customHeight="1">
      <c r="A434" s="15" t="s">
        <v>1053</v>
      </c>
      <c r="B434" s="15" t="s">
        <v>185</v>
      </c>
      <c r="C434" s="16" t="s">
        <v>1054</v>
      </c>
      <c r="D434" s="17">
        <v>43741</v>
      </c>
      <c r="E434" s="18">
        <v>9935.74</v>
      </c>
      <c r="F434" s="17">
        <v>43745</v>
      </c>
      <c r="G434" s="17">
        <v>43742.363113425927</v>
      </c>
      <c r="H434" s="17">
        <v>43802</v>
      </c>
      <c r="I434" s="42" t="s">
        <v>1055</v>
      </c>
      <c r="J434" s="42"/>
      <c r="K434" s="17">
        <v>43776</v>
      </c>
      <c r="L434" s="18">
        <v>9935.74</v>
      </c>
      <c r="M434" s="19">
        <v>60</v>
      </c>
      <c r="N434" s="19">
        <v>-26</v>
      </c>
      <c r="O434" s="18">
        <v>-258329.24</v>
      </c>
    </row>
    <row r="435" spans="1:15" ht="15" customHeight="1">
      <c r="A435" s="15" t="s">
        <v>1056</v>
      </c>
      <c r="B435" s="15" t="s">
        <v>1057</v>
      </c>
      <c r="C435" s="16" t="s">
        <v>1058</v>
      </c>
      <c r="D435" s="17">
        <v>43714</v>
      </c>
      <c r="E435" s="18">
        <v>3050</v>
      </c>
      <c r="F435" s="17">
        <v>43718</v>
      </c>
      <c r="G435" s="17">
        <v>43718.545543981483</v>
      </c>
      <c r="H435" s="17">
        <v>43778</v>
      </c>
      <c r="I435" s="42" t="s">
        <v>1059</v>
      </c>
      <c r="J435" s="42"/>
      <c r="K435" s="17">
        <v>43784</v>
      </c>
      <c r="L435" s="18">
        <v>2500</v>
      </c>
      <c r="M435" s="19">
        <v>60</v>
      </c>
      <c r="N435" s="19">
        <v>6</v>
      </c>
      <c r="O435" s="18">
        <v>15000</v>
      </c>
    </row>
    <row r="436" spans="1:15" ht="18.95" customHeight="1">
      <c r="A436" s="15" t="s">
        <v>1060</v>
      </c>
      <c r="B436" s="15" t="s">
        <v>88</v>
      </c>
      <c r="C436" s="16" t="s">
        <v>1058</v>
      </c>
      <c r="D436" s="17">
        <v>43804</v>
      </c>
      <c r="E436" s="18">
        <v>1280</v>
      </c>
      <c r="F436" s="17">
        <v>43805</v>
      </c>
      <c r="G436" s="17">
        <v>43805.364259259259</v>
      </c>
      <c r="H436" s="17">
        <v>43865</v>
      </c>
      <c r="I436" s="42" t="s">
        <v>1061</v>
      </c>
      <c r="J436" s="42"/>
      <c r="K436" s="17">
        <v>43817</v>
      </c>
      <c r="L436" s="18">
        <v>1280</v>
      </c>
      <c r="M436" s="19">
        <v>60</v>
      </c>
      <c r="N436" s="19">
        <v>-48</v>
      </c>
      <c r="O436" s="18">
        <v>-61440</v>
      </c>
    </row>
    <row r="437" spans="1:15" ht="15" customHeight="1">
      <c r="A437" s="15" t="s">
        <v>881</v>
      </c>
      <c r="B437" s="15" t="s">
        <v>173</v>
      </c>
      <c r="C437" s="16" t="s">
        <v>164</v>
      </c>
      <c r="D437" s="17">
        <v>43605</v>
      </c>
      <c r="E437" s="18">
        <v>17461.25</v>
      </c>
      <c r="F437" s="17">
        <v>43606</v>
      </c>
      <c r="G437" s="17">
        <v>43605.714803240742</v>
      </c>
      <c r="H437" s="17">
        <v>43665</v>
      </c>
      <c r="I437" s="42" t="s">
        <v>1062</v>
      </c>
      <c r="J437" s="42"/>
      <c r="K437" s="17">
        <v>43745</v>
      </c>
      <c r="L437" s="18">
        <v>14312.5</v>
      </c>
      <c r="M437" s="19">
        <v>60</v>
      </c>
      <c r="N437" s="19">
        <v>80</v>
      </c>
      <c r="O437" s="18">
        <v>1145000</v>
      </c>
    </row>
    <row r="438" spans="1:15" ht="15" customHeight="1">
      <c r="A438" s="15" t="s">
        <v>826</v>
      </c>
      <c r="B438" s="15" t="s">
        <v>75</v>
      </c>
      <c r="C438" s="16" t="s">
        <v>1063</v>
      </c>
      <c r="D438" s="17">
        <v>43707</v>
      </c>
      <c r="E438" s="18">
        <v>2440</v>
      </c>
      <c r="F438" s="17">
        <v>43720</v>
      </c>
      <c r="G438" s="17">
        <v>43720.402418981481</v>
      </c>
      <c r="H438" s="17">
        <v>43780</v>
      </c>
      <c r="I438" s="42" t="s">
        <v>1064</v>
      </c>
      <c r="J438" s="42"/>
      <c r="K438" s="17">
        <v>43753</v>
      </c>
      <c r="L438" s="18">
        <v>2000</v>
      </c>
      <c r="M438" s="19">
        <v>60</v>
      </c>
      <c r="N438" s="19">
        <v>-27</v>
      </c>
      <c r="O438" s="18">
        <v>-54000</v>
      </c>
    </row>
    <row r="439" spans="1:15" ht="15" customHeight="1">
      <c r="A439" s="15" t="s">
        <v>826</v>
      </c>
      <c r="B439" s="15" t="s">
        <v>75</v>
      </c>
      <c r="C439" s="16" t="s">
        <v>1065</v>
      </c>
      <c r="D439" s="17">
        <v>43616</v>
      </c>
      <c r="E439" s="18">
        <v>2440</v>
      </c>
      <c r="F439" s="17">
        <v>43720</v>
      </c>
      <c r="G439" s="17">
        <v>43720.402407407404</v>
      </c>
      <c r="H439" s="17">
        <v>43780</v>
      </c>
      <c r="I439" s="42" t="s">
        <v>1064</v>
      </c>
      <c r="J439" s="42"/>
      <c r="K439" s="17">
        <v>43753</v>
      </c>
      <c r="L439" s="18">
        <v>2000</v>
      </c>
      <c r="M439" s="19">
        <v>60</v>
      </c>
      <c r="N439" s="19">
        <v>-27</v>
      </c>
      <c r="O439" s="18">
        <v>-54000</v>
      </c>
    </row>
    <row r="440" spans="1:15" ht="15" customHeight="1">
      <c r="A440" s="15" t="s">
        <v>826</v>
      </c>
      <c r="B440" s="15" t="s">
        <v>75</v>
      </c>
      <c r="C440" s="16" t="s">
        <v>1066</v>
      </c>
      <c r="D440" s="17">
        <v>43738</v>
      </c>
      <c r="E440" s="18">
        <v>2440</v>
      </c>
      <c r="F440" s="17">
        <v>43741</v>
      </c>
      <c r="G440" s="17">
        <v>43741.363055555557</v>
      </c>
      <c r="H440" s="17">
        <v>43801</v>
      </c>
      <c r="I440" s="42" t="s">
        <v>1064</v>
      </c>
      <c r="J440" s="42"/>
      <c r="K440" s="17">
        <v>43753</v>
      </c>
      <c r="L440" s="18">
        <v>2000</v>
      </c>
      <c r="M440" s="19">
        <v>60</v>
      </c>
      <c r="N440" s="19">
        <v>-48</v>
      </c>
      <c r="O440" s="18">
        <v>-96000</v>
      </c>
    </row>
    <row r="441" spans="1:15" ht="27.95" customHeight="1">
      <c r="A441" s="15" t="s">
        <v>1067</v>
      </c>
      <c r="B441" s="15" t="s">
        <v>1068</v>
      </c>
      <c r="C441" s="16" t="s">
        <v>1069</v>
      </c>
      <c r="D441" s="17">
        <v>43724</v>
      </c>
      <c r="E441" s="18">
        <v>15779.88</v>
      </c>
      <c r="F441" s="17">
        <v>43725</v>
      </c>
      <c r="G441" s="17">
        <v>43725.387685185182</v>
      </c>
      <c r="H441" s="17">
        <v>43785</v>
      </c>
      <c r="I441" s="42" t="s">
        <v>1070</v>
      </c>
      <c r="J441" s="42"/>
      <c r="K441" s="17">
        <v>43766</v>
      </c>
      <c r="L441" s="18">
        <v>12934.33</v>
      </c>
      <c r="M441" s="19">
        <v>60</v>
      </c>
      <c r="N441" s="19">
        <v>-19</v>
      </c>
      <c r="O441" s="18">
        <v>-245752.27</v>
      </c>
    </row>
    <row r="442" spans="1:15" ht="27.95" customHeight="1">
      <c r="A442" s="15" t="s">
        <v>1067</v>
      </c>
      <c r="B442" s="15" t="s">
        <v>1068</v>
      </c>
      <c r="C442" s="16" t="s">
        <v>1071</v>
      </c>
      <c r="D442" s="17">
        <v>43738</v>
      </c>
      <c r="E442" s="18">
        <v>22676.52</v>
      </c>
      <c r="F442" s="17">
        <v>43745</v>
      </c>
      <c r="G442" s="17">
        <v>43745.368668981479</v>
      </c>
      <c r="H442" s="17">
        <v>43805</v>
      </c>
      <c r="I442" s="42" t="s">
        <v>1070</v>
      </c>
      <c r="J442" s="42"/>
      <c r="K442" s="17">
        <v>43766</v>
      </c>
      <c r="L442" s="18">
        <v>18587.310000000001</v>
      </c>
      <c r="M442" s="19">
        <v>60</v>
      </c>
      <c r="N442" s="19">
        <v>-39</v>
      </c>
      <c r="O442" s="18">
        <v>-724905.09</v>
      </c>
    </row>
    <row r="443" spans="1:15" ht="15" customHeight="1">
      <c r="A443" s="15" t="s">
        <v>955</v>
      </c>
      <c r="B443" s="15" t="s">
        <v>956</v>
      </c>
      <c r="C443" s="16" t="s">
        <v>1072</v>
      </c>
      <c r="D443" s="17">
        <v>43718</v>
      </c>
      <c r="E443" s="18">
        <v>178.12</v>
      </c>
      <c r="F443" s="17">
        <v>43720</v>
      </c>
      <c r="G443" s="17">
        <v>43720.40216435185</v>
      </c>
      <c r="H443" s="17">
        <v>43780</v>
      </c>
      <c r="I443" s="42" t="s">
        <v>1073</v>
      </c>
      <c r="J443" s="42"/>
      <c r="K443" s="17">
        <v>43746</v>
      </c>
      <c r="L443" s="18">
        <v>146</v>
      </c>
      <c r="M443" s="19">
        <v>60</v>
      </c>
      <c r="N443" s="19">
        <v>-34</v>
      </c>
      <c r="O443" s="18">
        <v>-4964</v>
      </c>
    </row>
    <row r="444" spans="1:15" ht="15" customHeight="1">
      <c r="A444" s="15" t="s">
        <v>391</v>
      </c>
      <c r="B444" s="15" t="s">
        <v>104</v>
      </c>
      <c r="C444" s="16" t="s">
        <v>1074</v>
      </c>
      <c r="D444" s="17">
        <v>43668</v>
      </c>
      <c r="E444" s="18">
        <v>1154.1199999999999</v>
      </c>
      <c r="F444" s="17">
        <v>43671</v>
      </c>
      <c r="G444" s="17">
        <v>43671.349872685183</v>
      </c>
      <c r="H444" s="17">
        <v>43731</v>
      </c>
      <c r="I444" s="42" t="s">
        <v>1075</v>
      </c>
      <c r="J444" s="42"/>
      <c r="K444" s="17">
        <v>43753</v>
      </c>
      <c r="L444" s="18">
        <v>946</v>
      </c>
      <c r="M444" s="19">
        <v>60</v>
      </c>
      <c r="N444" s="19">
        <v>22</v>
      </c>
      <c r="O444" s="18">
        <v>20812</v>
      </c>
    </row>
    <row r="445" spans="1:15" ht="18.95" customHeight="1">
      <c r="A445" s="15" t="s">
        <v>421</v>
      </c>
      <c r="B445" s="15" t="s">
        <v>53</v>
      </c>
      <c r="C445" s="16" t="s">
        <v>1076</v>
      </c>
      <c r="D445" s="17">
        <v>43739</v>
      </c>
      <c r="E445" s="18">
        <v>2083.34</v>
      </c>
      <c r="F445" s="17">
        <v>43741</v>
      </c>
      <c r="G445" s="17">
        <v>43740.704976851855</v>
      </c>
      <c r="H445" s="17">
        <v>43800</v>
      </c>
      <c r="I445" s="42" t="s">
        <v>1077</v>
      </c>
      <c r="J445" s="42"/>
      <c r="K445" s="17">
        <v>43753</v>
      </c>
      <c r="L445" s="18">
        <v>2083.34</v>
      </c>
      <c r="M445" s="19">
        <v>60</v>
      </c>
      <c r="N445" s="19">
        <v>-47</v>
      </c>
      <c r="O445" s="18">
        <v>-97916.98</v>
      </c>
    </row>
    <row r="446" spans="1:15" ht="15" customHeight="1">
      <c r="A446" s="15" t="s">
        <v>985</v>
      </c>
      <c r="B446" s="15" t="s">
        <v>133</v>
      </c>
      <c r="C446" s="16" t="s">
        <v>1078</v>
      </c>
      <c r="D446" s="17">
        <v>43685</v>
      </c>
      <c r="E446" s="18">
        <v>24.4</v>
      </c>
      <c r="F446" s="17">
        <v>43699</v>
      </c>
      <c r="G446" s="17">
        <v>43693.371921296297</v>
      </c>
      <c r="H446" s="17">
        <v>43753</v>
      </c>
      <c r="I446" s="42" t="s">
        <v>1079</v>
      </c>
      <c r="J446" s="42"/>
      <c r="K446" s="17">
        <v>43756</v>
      </c>
      <c r="L446" s="18">
        <v>20</v>
      </c>
      <c r="M446" s="19">
        <v>60</v>
      </c>
      <c r="N446" s="19">
        <v>3</v>
      </c>
      <c r="O446" s="18">
        <v>60</v>
      </c>
    </row>
    <row r="447" spans="1:15" ht="15" customHeight="1">
      <c r="A447" s="15" t="s">
        <v>985</v>
      </c>
      <c r="B447" s="15" t="s">
        <v>133</v>
      </c>
      <c r="C447" s="16" t="s">
        <v>1080</v>
      </c>
      <c r="D447" s="17">
        <v>43685</v>
      </c>
      <c r="E447" s="18">
        <v>105.24</v>
      </c>
      <c r="F447" s="17">
        <v>43699</v>
      </c>
      <c r="G447" s="17">
        <v>43693.371898148151</v>
      </c>
      <c r="H447" s="17">
        <v>43753</v>
      </c>
      <c r="I447" s="42" t="s">
        <v>1079</v>
      </c>
      <c r="J447" s="42"/>
      <c r="K447" s="17">
        <v>43756</v>
      </c>
      <c r="L447" s="18">
        <v>95.67</v>
      </c>
      <c r="M447" s="19">
        <v>60</v>
      </c>
      <c r="N447" s="19">
        <v>3</v>
      </c>
      <c r="O447" s="18">
        <v>287.01</v>
      </c>
    </row>
    <row r="448" spans="1:15" ht="15" customHeight="1">
      <c r="A448" s="15" t="s">
        <v>985</v>
      </c>
      <c r="B448" s="15" t="s">
        <v>133</v>
      </c>
      <c r="C448" s="16" t="s">
        <v>1080</v>
      </c>
      <c r="D448" s="17">
        <v>43685</v>
      </c>
      <c r="E448" s="18">
        <v>24.4</v>
      </c>
      <c r="F448" s="17">
        <v>43699</v>
      </c>
      <c r="G448" s="17">
        <v>43693.371898148151</v>
      </c>
      <c r="H448" s="17">
        <v>43753</v>
      </c>
      <c r="I448" s="42" t="s">
        <v>1079</v>
      </c>
      <c r="J448" s="42"/>
      <c r="K448" s="17">
        <v>43756</v>
      </c>
      <c r="L448" s="18">
        <v>20</v>
      </c>
      <c r="M448" s="19">
        <v>60</v>
      </c>
      <c r="N448" s="19">
        <v>3</v>
      </c>
      <c r="O448" s="18">
        <v>60</v>
      </c>
    </row>
    <row r="449" spans="1:15" ht="18.95" customHeight="1">
      <c r="A449" s="15" t="s">
        <v>811</v>
      </c>
      <c r="B449" s="15" t="s">
        <v>127</v>
      </c>
      <c r="C449" s="16" t="s">
        <v>35</v>
      </c>
      <c r="D449" s="17">
        <v>43769</v>
      </c>
      <c r="E449" s="18">
        <v>2256.23</v>
      </c>
      <c r="F449" s="17">
        <v>43773</v>
      </c>
      <c r="G449" s="17">
        <v>43773.397048611114</v>
      </c>
      <c r="H449" s="17">
        <v>43833</v>
      </c>
      <c r="I449" s="42" t="s">
        <v>1081</v>
      </c>
      <c r="J449" s="42"/>
      <c r="K449" s="17">
        <v>43780</v>
      </c>
      <c r="L449" s="18">
        <v>2256.23</v>
      </c>
      <c r="M449" s="19">
        <v>60</v>
      </c>
      <c r="N449" s="19">
        <v>-53</v>
      </c>
      <c r="O449" s="18">
        <v>-119580.19</v>
      </c>
    </row>
    <row r="450" spans="1:15" ht="18.95" customHeight="1">
      <c r="A450" s="15" t="s">
        <v>1082</v>
      </c>
      <c r="B450" s="15" t="s">
        <v>87</v>
      </c>
      <c r="C450" s="16" t="s">
        <v>141</v>
      </c>
      <c r="D450" s="17">
        <v>43801</v>
      </c>
      <c r="E450" s="18">
        <v>2166.67</v>
      </c>
      <c r="F450" s="17">
        <v>43804</v>
      </c>
      <c r="G450" s="17">
        <v>43804.367523148147</v>
      </c>
      <c r="H450" s="17">
        <v>43864</v>
      </c>
      <c r="I450" s="42" t="s">
        <v>1083</v>
      </c>
      <c r="J450" s="42"/>
      <c r="K450" s="17">
        <v>43815</v>
      </c>
      <c r="L450" s="18">
        <v>2166.67</v>
      </c>
      <c r="M450" s="19">
        <v>60</v>
      </c>
      <c r="N450" s="19">
        <v>-49</v>
      </c>
      <c r="O450" s="18">
        <v>-106166.83</v>
      </c>
    </row>
    <row r="451" spans="1:15" ht="15" customHeight="1">
      <c r="A451" s="15" t="s">
        <v>492</v>
      </c>
      <c r="B451" s="15" t="s">
        <v>493</v>
      </c>
      <c r="C451" s="16" t="s">
        <v>1084</v>
      </c>
      <c r="D451" s="17">
        <v>43656</v>
      </c>
      <c r="E451" s="18">
        <v>1000</v>
      </c>
      <c r="F451" s="17">
        <v>43676</v>
      </c>
      <c r="G451" s="17">
        <v>43671.349780092591</v>
      </c>
      <c r="H451" s="17">
        <v>43731</v>
      </c>
      <c r="I451" s="42" t="s">
        <v>1085</v>
      </c>
      <c r="J451" s="42"/>
      <c r="K451" s="17">
        <v>43740</v>
      </c>
      <c r="L451" s="18">
        <v>1000</v>
      </c>
      <c r="M451" s="19">
        <v>60</v>
      </c>
      <c r="N451" s="19">
        <v>9</v>
      </c>
      <c r="O451" s="18">
        <v>9000</v>
      </c>
    </row>
    <row r="452" spans="1:15" ht="18.95" customHeight="1">
      <c r="A452" s="15" t="s">
        <v>850</v>
      </c>
      <c r="B452" s="15" t="s">
        <v>67</v>
      </c>
      <c r="C452" s="16" t="s">
        <v>263</v>
      </c>
      <c r="D452" s="17">
        <v>43738</v>
      </c>
      <c r="E452" s="18">
        <v>1950.83</v>
      </c>
      <c r="F452" s="17">
        <v>43741</v>
      </c>
      <c r="G452" s="17">
        <v>43740.704398148147</v>
      </c>
      <c r="H452" s="17">
        <v>43800</v>
      </c>
      <c r="I452" s="42" t="s">
        <v>1086</v>
      </c>
      <c r="J452" s="42"/>
      <c r="K452" s="17">
        <v>43748</v>
      </c>
      <c r="L452" s="18">
        <v>1950.83</v>
      </c>
      <c r="M452" s="19">
        <v>60</v>
      </c>
      <c r="N452" s="19">
        <v>-52</v>
      </c>
      <c r="O452" s="18">
        <v>-101443.16</v>
      </c>
    </row>
    <row r="453" spans="1:15" ht="18.95" customHeight="1">
      <c r="A453" s="15" t="s">
        <v>980</v>
      </c>
      <c r="B453" s="15" t="s">
        <v>31</v>
      </c>
      <c r="C453" s="16" t="s">
        <v>594</v>
      </c>
      <c r="D453" s="17">
        <v>43740</v>
      </c>
      <c r="E453" s="18">
        <v>2034.42</v>
      </c>
      <c r="F453" s="17">
        <v>43741</v>
      </c>
      <c r="G453" s="17">
        <v>43741.362939814811</v>
      </c>
      <c r="H453" s="17">
        <v>43801</v>
      </c>
      <c r="I453" s="42" t="s">
        <v>1087</v>
      </c>
      <c r="J453" s="42"/>
      <c r="K453" s="17">
        <v>43748</v>
      </c>
      <c r="L453" s="18">
        <v>2034.42</v>
      </c>
      <c r="M453" s="19">
        <v>60</v>
      </c>
      <c r="N453" s="19">
        <v>-53</v>
      </c>
      <c r="O453" s="18">
        <v>-107824.26</v>
      </c>
    </row>
    <row r="454" spans="1:15" ht="15" customHeight="1">
      <c r="A454" s="15" t="s">
        <v>1088</v>
      </c>
      <c r="B454" s="15" t="s">
        <v>1089</v>
      </c>
      <c r="C454" s="16" t="s">
        <v>1090</v>
      </c>
      <c r="D454" s="17">
        <v>43557</v>
      </c>
      <c r="E454" s="18">
        <v>1244.4000000000001</v>
      </c>
      <c r="F454" s="17">
        <v>43558</v>
      </c>
      <c r="G454" s="17">
        <v>43558.376655092594</v>
      </c>
      <c r="H454" s="17">
        <v>43618</v>
      </c>
      <c r="I454" s="42" t="s">
        <v>1091</v>
      </c>
      <c r="J454" s="42"/>
      <c r="K454" s="17">
        <v>43783</v>
      </c>
      <c r="L454" s="18">
        <v>1020</v>
      </c>
      <c r="M454" s="19">
        <v>60</v>
      </c>
      <c r="N454" s="19">
        <v>165</v>
      </c>
      <c r="O454" s="18">
        <v>168300</v>
      </c>
    </row>
    <row r="455" spans="1:15" ht="18.95" customHeight="1">
      <c r="A455" s="15" t="s">
        <v>1092</v>
      </c>
      <c r="B455" s="15" t="s">
        <v>102</v>
      </c>
      <c r="C455" s="16" t="s">
        <v>594</v>
      </c>
      <c r="D455" s="17">
        <v>43784</v>
      </c>
      <c r="E455" s="18">
        <v>1500</v>
      </c>
      <c r="F455" s="17">
        <v>43787</v>
      </c>
      <c r="G455" s="17">
        <v>43787.374456018515</v>
      </c>
      <c r="H455" s="17">
        <v>43847</v>
      </c>
      <c r="I455" s="42" t="s">
        <v>1093</v>
      </c>
      <c r="J455" s="42"/>
      <c r="K455" s="17">
        <v>43794</v>
      </c>
      <c r="L455" s="18">
        <v>1500</v>
      </c>
      <c r="M455" s="19">
        <v>60</v>
      </c>
      <c r="N455" s="19">
        <v>-53</v>
      </c>
      <c r="O455" s="18">
        <v>-79500</v>
      </c>
    </row>
    <row r="456" spans="1:15" ht="15" customHeight="1">
      <c r="A456" s="15" t="s">
        <v>507</v>
      </c>
      <c r="B456" s="15" t="s">
        <v>151</v>
      </c>
      <c r="C456" s="16" t="s">
        <v>1094</v>
      </c>
      <c r="D456" s="17">
        <v>43373</v>
      </c>
      <c r="E456" s="18">
        <v>17650.84</v>
      </c>
      <c r="F456" s="17">
        <v>43398</v>
      </c>
      <c r="G456" s="17">
        <v>43396.371053240742</v>
      </c>
      <c r="H456" s="17">
        <v>43456</v>
      </c>
      <c r="I456" s="42" t="s">
        <v>1095</v>
      </c>
      <c r="J456" s="42"/>
      <c r="K456" s="17">
        <v>43798</v>
      </c>
      <c r="L456" s="18">
        <v>14467.9</v>
      </c>
      <c r="M456" s="19">
        <v>60</v>
      </c>
      <c r="N456" s="19">
        <v>342</v>
      </c>
      <c r="O456" s="18">
        <v>4948021.8</v>
      </c>
    </row>
    <row r="457" spans="1:15" ht="15" customHeight="1">
      <c r="A457" s="15" t="s">
        <v>1096</v>
      </c>
      <c r="B457" s="15" t="s">
        <v>100</v>
      </c>
      <c r="C457" s="16" t="s">
        <v>1097</v>
      </c>
      <c r="D457" s="17">
        <v>43788</v>
      </c>
      <c r="E457" s="18">
        <v>225.23</v>
      </c>
      <c r="F457" s="17">
        <v>43789</v>
      </c>
      <c r="G457" s="17">
        <v>43789.364895833336</v>
      </c>
      <c r="H457" s="17">
        <v>43849</v>
      </c>
      <c r="I457" s="42" t="s">
        <v>1098</v>
      </c>
      <c r="J457" s="42"/>
      <c r="K457" s="17">
        <v>43816</v>
      </c>
      <c r="L457" s="18">
        <v>204.75</v>
      </c>
      <c r="M457" s="19">
        <v>60</v>
      </c>
      <c r="N457" s="19">
        <v>-33</v>
      </c>
      <c r="O457" s="18">
        <v>-6756.75</v>
      </c>
    </row>
    <row r="458" spans="1:15" ht="18.95" customHeight="1">
      <c r="A458" s="15" t="s">
        <v>1082</v>
      </c>
      <c r="B458" s="15" t="s">
        <v>87</v>
      </c>
      <c r="C458" s="16" t="s">
        <v>123</v>
      </c>
      <c r="D458" s="17">
        <v>43742</v>
      </c>
      <c r="E458" s="18">
        <v>2166.67</v>
      </c>
      <c r="F458" s="17">
        <v>43754</v>
      </c>
      <c r="G458" s="17">
        <v>43754.359803240739</v>
      </c>
      <c r="H458" s="17">
        <v>43814</v>
      </c>
      <c r="I458" s="42" t="s">
        <v>1099</v>
      </c>
      <c r="J458" s="42"/>
      <c r="K458" s="17">
        <v>43759</v>
      </c>
      <c r="L458" s="18">
        <v>2166.67</v>
      </c>
      <c r="M458" s="19">
        <v>60</v>
      </c>
      <c r="N458" s="19">
        <v>-55</v>
      </c>
      <c r="O458" s="18">
        <v>-119166.85</v>
      </c>
    </row>
    <row r="459" spans="1:15" ht="15" customHeight="1">
      <c r="A459" s="15" t="s">
        <v>617</v>
      </c>
      <c r="B459" s="15" t="s">
        <v>618</v>
      </c>
      <c r="C459" s="16" t="s">
        <v>1100</v>
      </c>
      <c r="D459" s="17">
        <v>43732</v>
      </c>
      <c r="E459" s="18">
        <v>1502.31</v>
      </c>
      <c r="F459" s="17">
        <v>43733</v>
      </c>
      <c r="G459" s="17">
        <v>43733.694212962961</v>
      </c>
      <c r="H459" s="17">
        <v>43793</v>
      </c>
      <c r="I459" s="42" t="s">
        <v>1101</v>
      </c>
      <c r="J459" s="42"/>
      <c r="K459" s="17">
        <v>43801</v>
      </c>
      <c r="L459" s="18">
        <v>1365.74</v>
      </c>
      <c r="M459" s="19">
        <v>60</v>
      </c>
      <c r="N459" s="19">
        <v>8</v>
      </c>
      <c r="O459" s="18">
        <v>10925.92</v>
      </c>
    </row>
    <row r="460" spans="1:15" ht="15" customHeight="1">
      <c r="A460" s="15" t="s">
        <v>617</v>
      </c>
      <c r="B460" s="15" t="s">
        <v>618</v>
      </c>
      <c r="C460" s="16" t="s">
        <v>1102</v>
      </c>
      <c r="D460" s="17">
        <v>43689</v>
      </c>
      <c r="E460" s="18">
        <v>576.62</v>
      </c>
      <c r="F460" s="17">
        <v>43691</v>
      </c>
      <c r="G460" s="17">
        <v>43691.388414351852</v>
      </c>
      <c r="H460" s="17">
        <v>43751</v>
      </c>
      <c r="I460" s="42" t="s">
        <v>1101</v>
      </c>
      <c r="J460" s="42"/>
      <c r="K460" s="17">
        <v>43801</v>
      </c>
      <c r="L460" s="18">
        <v>524.20000000000005</v>
      </c>
      <c r="M460" s="19">
        <v>60</v>
      </c>
      <c r="N460" s="19">
        <v>50</v>
      </c>
      <c r="O460" s="18">
        <v>26210</v>
      </c>
    </row>
    <row r="461" spans="1:15" ht="18.95" customHeight="1">
      <c r="A461" s="15" t="s">
        <v>531</v>
      </c>
      <c r="B461" s="15" t="s">
        <v>162</v>
      </c>
      <c r="C461" s="16" t="s">
        <v>194</v>
      </c>
      <c r="D461" s="17">
        <v>43800</v>
      </c>
      <c r="E461" s="18">
        <v>3450</v>
      </c>
      <c r="F461" s="17">
        <v>43801</v>
      </c>
      <c r="G461" s="17">
        <v>43801.367731481485</v>
      </c>
      <c r="H461" s="17">
        <v>43861</v>
      </c>
      <c r="I461" s="42" t="s">
        <v>1103</v>
      </c>
      <c r="J461" s="42"/>
      <c r="K461" s="17">
        <v>43804</v>
      </c>
      <c r="L461" s="18">
        <v>3450</v>
      </c>
      <c r="M461" s="19">
        <v>60</v>
      </c>
      <c r="N461" s="19">
        <v>-57</v>
      </c>
      <c r="O461" s="18">
        <v>-196650</v>
      </c>
    </row>
    <row r="462" spans="1:15" ht="15" customHeight="1">
      <c r="A462" s="15" t="s">
        <v>1104</v>
      </c>
      <c r="B462" s="15" t="s">
        <v>143</v>
      </c>
      <c r="C462" s="16" t="s">
        <v>1105</v>
      </c>
      <c r="D462" s="17">
        <v>43719</v>
      </c>
      <c r="E462" s="18">
        <v>757.49</v>
      </c>
      <c r="F462" s="17">
        <v>43789</v>
      </c>
      <c r="G462" s="17">
        <v>43789.364907407406</v>
      </c>
      <c r="H462" s="17">
        <v>43849</v>
      </c>
      <c r="I462" s="42" t="s">
        <v>1106</v>
      </c>
      <c r="J462" s="42"/>
      <c r="K462" s="17">
        <v>43810</v>
      </c>
      <c r="L462" s="18">
        <v>620.89</v>
      </c>
      <c r="M462" s="19">
        <v>60</v>
      </c>
      <c r="N462" s="19">
        <v>-39</v>
      </c>
      <c r="O462" s="18">
        <v>-24214.71</v>
      </c>
    </row>
    <row r="463" spans="1:15" ht="15" customHeight="1">
      <c r="A463" s="15" t="s">
        <v>1107</v>
      </c>
      <c r="B463" s="15" t="s">
        <v>167</v>
      </c>
      <c r="C463" s="16" t="s">
        <v>1108</v>
      </c>
      <c r="D463" s="17">
        <v>43773</v>
      </c>
      <c r="E463" s="18">
        <v>1683.6</v>
      </c>
      <c r="F463" s="17">
        <v>43774</v>
      </c>
      <c r="G463" s="17">
        <v>43774.368888888886</v>
      </c>
      <c r="H463" s="17">
        <v>43834</v>
      </c>
      <c r="I463" s="42" t="s">
        <v>1109</v>
      </c>
      <c r="J463" s="42"/>
      <c r="K463" s="17">
        <v>43810</v>
      </c>
      <c r="L463" s="18">
        <v>1380</v>
      </c>
      <c r="M463" s="19">
        <v>60</v>
      </c>
      <c r="N463" s="19">
        <v>-24</v>
      </c>
      <c r="O463" s="18">
        <v>-33120</v>
      </c>
    </row>
    <row r="464" spans="1:15" ht="18.95" customHeight="1">
      <c r="A464" s="15" t="s">
        <v>535</v>
      </c>
      <c r="B464" s="15" t="s">
        <v>536</v>
      </c>
      <c r="C464" s="16" t="s">
        <v>1110</v>
      </c>
      <c r="D464" s="17">
        <v>43783</v>
      </c>
      <c r="E464" s="18">
        <v>13742.04</v>
      </c>
      <c r="F464" s="17">
        <v>43791</v>
      </c>
      <c r="G464" s="17">
        <v>43791.366006944445</v>
      </c>
      <c r="H464" s="17">
        <v>43851</v>
      </c>
      <c r="I464" s="42" t="s">
        <v>1111</v>
      </c>
      <c r="J464" s="42"/>
      <c r="K464" s="17">
        <v>43810</v>
      </c>
      <c r="L464" s="18">
        <v>12492.76</v>
      </c>
      <c r="M464" s="19">
        <v>60</v>
      </c>
      <c r="N464" s="19">
        <v>-41</v>
      </c>
      <c r="O464" s="18">
        <v>-512203.16</v>
      </c>
    </row>
    <row r="465" spans="1:15" ht="18.95" customHeight="1">
      <c r="A465" s="15" t="s">
        <v>535</v>
      </c>
      <c r="B465" s="15" t="s">
        <v>536</v>
      </c>
      <c r="C465" s="16" t="s">
        <v>1112</v>
      </c>
      <c r="D465" s="17">
        <v>43798</v>
      </c>
      <c r="E465" s="18">
        <v>17177.55</v>
      </c>
      <c r="F465" s="17">
        <v>43801</v>
      </c>
      <c r="G465" s="17">
        <v>43801.367569444446</v>
      </c>
      <c r="H465" s="17">
        <v>43861</v>
      </c>
      <c r="I465" s="42" t="s">
        <v>1111</v>
      </c>
      <c r="J465" s="42"/>
      <c r="K465" s="17">
        <v>43810</v>
      </c>
      <c r="L465" s="18">
        <v>15615.95</v>
      </c>
      <c r="M465" s="19">
        <v>60</v>
      </c>
      <c r="N465" s="19">
        <v>-51</v>
      </c>
      <c r="O465" s="18">
        <v>-796413.45</v>
      </c>
    </row>
    <row r="466" spans="1:15" ht="15" customHeight="1">
      <c r="A466" s="15" t="s">
        <v>672</v>
      </c>
      <c r="B466" s="15" t="s">
        <v>129</v>
      </c>
      <c r="C466" s="16" t="s">
        <v>1113</v>
      </c>
      <c r="D466" s="17">
        <v>43787</v>
      </c>
      <c r="E466" s="18">
        <v>2909.7</v>
      </c>
      <c r="F466" s="17">
        <v>43788</v>
      </c>
      <c r="G466" s="17">
        <v>43788.359907407408</v>
      </c>
      <c r="H466" s="17">
        <v>43848</v>
      </c>
      <c r="I466" s="42" t="s">
        <v>1114</v>
      </c>
      <c r="J466" s="42"/>
      <c r="K466" s="17">
        <v>43810</v>
      </c>
      <c r="L466" s="18">
        <v>2385</v>
      </c>
      <c r="M466" s="19">
        <v>60</v>
      </c>
      <c r="N466" s="19">
        <v>-38</v>
      </c>
      <c r="O466" s="18">
        <v>-90630</v>
      </c>
    </row>
    <row r="467" spans="1:15" ht="18.95" customHeight="1">
      <c r="A467" s="15" t="s">
        <v>975</v>
      </c>
      <c r="B467" s="15" t="s">
        <v>976</v>
      </c>
      <c r="C467" s="16" t="s">
        <v>578</v>
      </c>
      <c r="D467" s="17">
        <v>43764</v>
      </c>
      <c r="E467" s="18">
        <v>1967.24</v>
      </c>
      <c r="F467" s="17">
        <v>43766</v>
      </c>
      <c r="G467" s="17">
        <v>43766.399456018517</v>
      </c>
      <c r="H467" s="17">
        <v>43826</v>
      </c>
      <c r="I467" s="42" t="s">
        <v>1115</v>
      </c>
      <c r="J467" s="42"/>
      <c r="K467" s="17">
        <v>43816</v>
      </c>
      <c r="L467" s="18">
        <v>1967.24</v>
      </c>
      <c r="M467" s="19">
        <v>60</v>
      </c>
      <c r="N467" s="19">
        <v>-10</v>
      </c>
      <c r="O467" s="18">
        <v>-19672.400000000001</v>
      </c>
    </row>
    <row r="468" spans="1:15" ht="15" customHeight="1">
      <c r="A468" s="15" t="s">
        <v>1116</v>
      </c>
      <c r="B468" s="15" t="s">
        <v>1117</v>
      </c>
      <c r="C468" s="16" t="s">
        <v>1118</v>
      </c>
      <c r="D468" s="17">
        <v>43777</v>
      </c>
      <c r="E468" s="18">
        <v>1098</v>
      </c>
      <c r="F468" s="17">
        <v>43781</v>
      </c>
      <c r="G468" s="17">
        <v>43780.377662037034</v>
      </c>
      <c r="H468" s="17">
        <v>43840</v>
      </c>
      <c r="I468" s="42" t="s">
        <v>1119</v>
      </c>
      <c r="J468" s="42"/>
      <c r="K468" s="17">
        <v>43816</v>
      </c>
      <c r="L468" s="18">
        <v>900</v>
      </c>
      <c r="M468" s="19">
        <v>60</v>
      </c>
      <c r="N468" s="19">
        <v>-24</v>
      </c>
      <c r="O468" s="18">
        <v>-21600</v>
      </c>
    </row>
    <row r="469" spans="1:15" ht="15" customHeight="1">
      <c r="A469" s="15" t="s">
        <v>469</v>
      </c>
      <c r="B469" s="15" t="s">
        <v>170</v>
      </c>
      <c r="C469" s="16" t="s">
        <v>1120</v>
      </c>
      <c r="D469" s="17">
        <v>43711</v>
      </c>
      <c r="E469" s="18">
        <v>2013</v>
      </c>
      <c r="F469" s="17">
        <v>43712</v>
      </c>
      <c r="G469" s="17">
        <v>43713.367280092592</v>
      </c>
      <c r="H469" s="17">
        <v>43773</v>
      </c>
      <c r="I469" s="42" t="s">
        <v>1121</v>
      </c>
      <c r="J469" s="42"/>
      <c r="K469" s="17">
        <v>43749</v>
      </c>
      <c r="L469" s="18">
        <v>1650</v>
      </c>
      <c r="M469" s="19">
        <v>60</v>
      </c>
      <c r="N469" s="19">
        <v>-24</v>
      </c>
      <c r="O469" s="18">
        <v>-39600</v>
      </c>
    </row>
    <row r="470" spans="1:15" ht="27.95" customHeight="1">
      <c r="A470" s="15" t="s">
        <v>708</v>
      </c>
      <c r="B470" s="15" t="s">
        <v>51</v>
      </c>
      <c r="C470" s="16" t="s">
        <v>1122</v>
      </c>
      <c r="D470" s="17">
        <v>43628</v>
      </c>
      <c r="E470" s="18">
        <v>1195.06</v>
      </c>
      <c r="F470" s="17">
        <v>43633</v>
      </c>
      <c r="G470" s="17">
        <v>43634.363483796296</v>
      </c>
      <c r="H470" s="17">
        <v>43694</v>
      </c>
      <c r="I470" s="42" t="s">
        <v>1123</v>
      </c>
      <c r="J470" s="42"/>
      <c r="K470" s="17">
        <v>43753</v>
      </c>
      <c r="L470" s="18">
        <v>979.56</v>
      </c>
      <c r="M470" s="19">
        <v>60</v>
      </c>
      <c r="N470" s="19">
        <v>59</v>
      </c>
      <c r="O470" s="18">
        <v>57794.04</v>
      </c>
    </row>
    <row r="471" spans="1:15" ht="27.95" customHeight="1">
      <c r="A471" s="15" t="s">
        <v>708</v>
      </c>
      <c r="B471" s="15" t="s">
        <v>51</v>
      </c>
      <c r="C471" s="16" t="s">
        <v>1124</v>
      </c>
      <c r="D471" s="17">
        <v>43727</v>
      </c>
      <c r="E471" s="18">
        <v>1112.1500000000001</v>
      </c>
      <c r="F471" s="17">
        <v>43728</v>
      </c>
      <c r="G471" s="17">
        <v>43728.362326388888</v>
      </c>
      <c r="H471" s="17">
        <v>43788</v>
      </c>
      <c r="I471" s="42" t="s">
        <v>1123</v>
      </c>
      <c r="J471" s="42"/>
      <c r="K471" s="17">
        <v>43753</v>
      </c>
      <c r="L471" s="18">
        <v>911.6</v>
      </c>
      <c r="M471" s="19">
        <v>60</v>
      </c>
      <c r="N471" s="19">
        <v>-35</v>
      </c>
      <c r="O471" s="18">
        <v>-31906</v>
      </c>
    </row>
    <row r="472" spans="1:15" ht="27.95" customHeight="1">
      <c r="A472" s="15" t="s">
        <v>708</v>
      </c>
      <c r="B472" s="15" t="s">
        <v>51</v>
      </c>
      <c r="C472" s="16" t="s">
        <v>1125</v>
      </c>
      <c r="D472" s="17">
        <v>43671</v>
      </c>
      <c r="E472" s="18">
        <v>17931.38</v>
      </c>
      <c r="F472" s="17">
        <v>43672</v>
      </c>
      <c r="G472" s="17">
        <v>43672.343784722223</v>
      </c>
      <c r="H472" s="17">
        <v>43732</v>
      </c>
      <c r="I472" s="42" t="s">
        <v>1123</v>
      </c>
      <c r="J472" s="42"/>
      <c r="K472" s="17">
        <v>43753</v>
      </c>
      <c r="L472" s="18">
        <v>14697.85</v>
      </c>
      <c r="M472" s="19">
        <v>60</v>
      </c>
      <c r="N472" s="19">
        <v>21</v>
      </c>
      <c r="O472" s="18">
        <v>308654.84999999998</v>
      </c>
    </row>
    <row r="473" spans="1:15" ht="27.95" customHeight="1">
      <c r="A473" s="15" t="s">
        <v>708</v>
      </c>
      <c r="B473" s="15" t="s">
        <v>51</v>
      </c>
      <c r="C473" s="16" t="s">
        <v>1126</v>
      </c>
      <c r="D473" s="17">
        <v>43711</v>
      </c>
      <c r="E473" s="18">
        <v>3172.77</v>
      </c>
      <c r="F473" s="17">
        <v>43712</v>
      </c>
      <c r="G473" s="17">
        <v>43713.367407407408</v>
      </c>
      <c r="H473" s="17">
        <v>43773</v>
      </c>
      <c r="I473" s="42" t="s">
        <v>1123</v>
      </c>
      <c r="J473" s="42"/>
      <c r="K473" s="17">
        <v>43753</v>
      </c>
      <c r="L473" s="18">
        <v>2600.63</v>
      </c>
      <c r="M473" s="19">
        <v>60</v>
      </c>
      <c r="N473" s="19">
        <v>-20</v>
      </c>
      <c r="O473" s="18">
        <v>-52012.6</v>
      </c>
    </row>
    <row r="474" spans="1:15" ht="27.95" customHeight="1">
      <c r="A474" s="15" t="s">
        <v>708</v>
      </c>
      <c r="B474" s="15" t="s">
        <v>51</v>
      </c>
      <c r="C474" s="16" t="s">
        <v>1127</v>
      </c>
      <c r="D474" s="17">
        <v>43711</v>
      </c>
      <c r="E474" s="18">
        <v>1299.8900000000001</v>
      </c>
      <c r="F474" s="17">
        <v>43712</v>
      </c>
      <c r="G474" s="17">
        <v>43713.367430555554</v>
      </c>
      <c r="H474" s="17">
        <v>43773</v>
      </c>
      <c r="I474" s="42" t="s">
        <v>1123</v>
      </c>
      <c r="J474" s="42"/>
      <c r="K474" s="17">
        <v>43753</v>
      </c>
      <c r="L474" s="18">
        <v>1065.48</v>
      </c>
      <c r="M474" s="19">
        <v>60</v>
      </c>
      <c r="N474" s="19">
        <v>-20</v>
      </c>
      <c r="O474" s="18">
        <v>-21309.599999999999</v>
      </c>
    </row>
    <row r="475" spans="1:15" ht="27.95" customHeight="1">
      <c r="A475" s="15" t="s">
        <v>708</v>
      </c>
      <c r="B475" s="15" t="s">
        <v>51</v>
      </c>
      <c r="C475" s="16" t="s">
        <v>1128</v>
      </c>
      <c r="D475" s="17">
        <v>43711</v>
      </c>
      <c r="E475" s="18">
        <v>332.69</v>
      </c>
      <c r="F475" s="17">
        <v>43712</v>
      </c>
      <c r="G475" s="17">
        <v>43713.367418981485</v>
      </c>
      <c r="H475" s="17">
        <v>43773</v>
      </c>
      <c r="I475" s="42" t="s">
        <v>1123</v>
      </c>
      <c r="J475" s="42"/>
      <c r="K475" s="17">
        <v>43753</v>
      </c>
      <c r="L475" s="18">
        <v>272.7</v>
      </c>
      <c r="M475" s="19">
        <v>60</v>
      </c>
      <c r="N475" s="19">
        <v>-20</v>
      </c>
      <c r="O475" s="18">
        <v>-5454</v>
      </c>
    </row>
    <row r="476" spans="1:15" ht="27.95" customHeight="1">
      <c r="A476" s="15" t="s">
        <v>708</v>
      </c>
      <c r="B476" s="15" t="s">
        <v>51</v>
      </c>
      <c r="C476" s="16" t="s">
        <v>1129</v>
      </c>
      <c r="D476" s="17">
        <v>43711</v>
      </c>
      <c r="E476" s="18">
        <v>445.24</v>
      </c>
      <c r="F476" s="17">
        <v>43712</v>
      </c>
      <c r="G476" s="17">
        <v>43713.367418981485</v>
      </c>
      <c r="H476" s="17">
        <v>43773</v>
      </c>
      <c r="I476" s="42" t="s">
        <v>1123</v>
      </c>
      <c r="J476" s="42"/>
      <c r="K476" s="17">
        <v>43753</v>
      </c>
      <c r="L476" s="18">
        <v>364.95</v>
      </c>
      <c r="M476" s="19">
        <v>60</v>
      </c>
      <c r="N476" s="19">
        <v>-20</v>
      </c>
      <c r="O476" s="18">
        <v>-7299</v>
      </c>
    </row>
    <row r="477" spans="1:15" ht="27.95" customHeight="1">
      <c r="A477" s="15" t="s">
        <v>708</v>
      </c>
      <c r="B477" s="15" t="s">
        <v>51</v>
      </c>
      <c r="C477" s="16" t="s">
        <v>1130</v>
      </c>
      <c r="D477" s="17">
        <v>43724</v>
      </c>
      <c r="E477" s="18">
        <v>2861.71</v>
      </c>
      <c r="F477" s="17">
        <v>43725</v>
      </c>
      <c r="G477" s="17">
        <v>43725.38790509259</v>
      </c>
      <c r="H477" s="17">
        <v>43785</v>
      </c>
      <c r="I477" s="42" t="s">
        <v>1123</v>
      </c>
      <c r="J477" s="42"/>
      <c r="K477" s="17">
        <v>43753</v>
      </c>
      <c r="L477" s="18">
        <v>2345.66</v>
      </c>
      <c r="M477" s="19">
        <v>60</v>
      </c>
      <c r="N477" s="19">
        <v>-32</v>
      </c>
      <c r="O477" s="18">
        <v>-75061.119999999995</v>
      </c>
    </row>
    <row r="478" spans="1:15" ht="18.95" customHeight="1">
      <c r="A478" s="15" t="s">
        <v>1131</v>
      </c>
      <c r="B478" s="15" t="s">
        <v>1132</v>
      </c>
      <c r="C478" s="16" t="s">
        <v>11</v>
      </c>
      <c r="D478" s="17">
        <v>43773</v>
      </c>
      <c r="E478" s="18">
        <v>2425.25</v>
      </c>
      <c r="F478" s="17">
        <v>43774</v>
      </c>
      <c r="G478" s="17">
        <v>43774.368657407409</v>
      </c>
      <c r="H478" s="17">
        <v>43834</v>
      </c>
      <c r="I478" s="42" t="s">
        <v>1133</v>
      </c>
      <c r="J478" s="42"/>
      <c r="K478" s="17">
        <v>43790</v>
      </c>
      <c r="L478" s="18">
        <v>2425.25</v>
      </c>
      <c r="M478" s="19">
        <v>60</v>
      </c>
      <c r="N478" s="19">
        <v>-44</v>
      </c>
      <c r="O478" s="18">
        <v>-106711</v>
      </c>
    </row>
    <row r="479" spans="1:15" ht="15" customHeight="1">
      <c r="A479" s="15" t="s">
        <v>1134</v>
      </c>
      <c r="B479" s="15" t="s">
        <v>85</v>
      </c>
      <c r="C479" s="16" t="s">
        <v>1135</v>
      </c>
      <c r="D479" s="17">
        <v>43676</v>
      </c>
      <c r="E479" s="18">
        <v>1585.2</v>
      </c>
      <c r="F479" s="17">
        <v>43678</v>
      </c>
      <c r="G479" s="17">
        <v>43677.374097222222</v>
      </c>
      <c r="H479" s="17">
        <v>43737</v>
      </c>
      <c r="I479" s="42" t="s">
        <v>1136</v>
      </c>
      <c r="J479" s="42"/>
      <c r="K479" s="17">
        <v>43791</v>
      </c>
      <c r="L479" s="18">
        <v>1299.3399999999999</v>
      </c>
      <c r="M479" s="19">
        <v>60</v>
      </c>
      <c r="N479" s="19">
        <v>54</v>
      </c>
      <c r="O479" s="18">
        <v>70164.36</v>
      </c>
    </row>
    <row r="480" spans="1:15" ht="15" customHeight="1">
      <c r="A480" s="15" t="s">
        <v>1134</v>
      </c>
      <c r="B480" s="15" t="s">
        <v>85</v>
      </c>
      <c r="C480" s="16" t="s">
        <v>1137</v>
      </c>
      <c r="D480" s="17">
        <v>43554</v>
      </c>
      <c r="E480" s="18">
        <v>1590.32</v>
      </c>
      <c r="F480" s="17">
        <v>43557</v>
      </c>
      <c r="G480" s="17">
        <v>43556.371400462966</v>
      </c>
      <c r="H480" s="17">
        <v>43616</v>
      </c>
      <c r="I480" s="42" t="s">
        <v>1136</v>
      </c>
      <c r="J480" s="42"/>
      <c r="K480" s="17">
        <v>43791</v>
      </c>
      <c r="L480" s="18">
        <v>1303.54</v>
      </c>
      <c r="M480" s="19">
        <v>60</v>
      </c>
      <c r="N480" s="19">
        <v>175</v>
      </c>
      <c r="O480" s="18">
        <v>228119.5</v>
      </c>
    </row>
    <row r="481" spans="1:15" ht="15" customHeight="1">
      <c r="A481" s="15" t="s">
        <v>1134</v>
      </c>
      <c r="B481" s="15" t="s">
        <v>85</v>
      </c>
      <c r="C481" s="16" t="s">
        <v>1138</v>
      </c>
      <c r="D481" s="17">
        <v>43615</v>
      </c>
      <c r="E481" s="18">
        <v>1590.32</v>
      </c>
      <c r="F481" s="17">
        <v>43620</v>
      </c>
      <c r="G481" s="17">
        <v>43619.381863425922</v>
      </c>
      <c r="H481" s="17">
        <v>43679</v>
      </c>
      <c r="I481" s="42" t="s">
        <v>1136</v>
      </c>
      <c r="J481" s="42"/>
      <c r="K481" s="17">
        <v>43791</v>
      </c>
      <c r="L481" s="18">
        <v>1303.54</v>
      </c>
      <c r="M481" s="19">
        <v>60</v>
      </c>
      <c r="N481" s="19">
        <v>112</v>
      </c>
      <c r="O481" s="18">
        <v>145996.48000000001</v>
      </c>
    </row>
    <row r="482" spans="1:15" ht="15" customHeight="1">
      <c r="A482" s="15" t="s">
        <v>1134</v>
      </c>
      <c r="B482" s="15" t="s">
        <v>85</v>
      </c>
      <c r="C482" s="16" t="s">
        <v>1139</v>
      </c>
      <c r="D482" s="17">
        <v>43734</v>
      </c>
      <c r="E482" s="18">
        <v>1577.55</v>
      </c>
      <c r="F482" s="17">
        <v>43741</v>
      </c>
      <c r="G482" s="17">
        <v>43740.70380787037</v>
      </c>
      <c r="H482" s="17">
        <v>43800</v>
      </c>
      <c r="I482" s="42" t="s">
        <v>1136</v>
      </c>
      <c r="J482" s="42"/>
      <c r="K482" s="17">
        <v>43791</v>
      </c>
      <c r="L482" s="18">
        <v>1293.07</v>
      </c>
      <c r="M482" s="19">
        <v>60</v>
      </c>
      <c r="N482" s="19">
        <v>-9</v>
      </c>
      <c r="O482" s="18">
        <v>-11637.63</v>
      </c>
    </row>
    <row r="483" spans="1:15" ht="15" customHeight="1">
      <c r="A483" s="15" t="s">
        <v>764</v>
      </c>
      <c r="B483" s="15" t="s">
        <v>126</v>
      </c>
      <c r="C483" s="16" t="s">
        <v>1140</v>
      </c>
      <c r="D483" s="17">
        <v>43524</v>
      </c>
      <c r="E483" s="18">
        <v>308.12</v>
      </c>
      <c r="F483" s="17">
        <v>43535</v>
      </c>
      <c r="G483" s="17">
        <v>43535.36755787037</v>
      </c>
      <c r="H483" s="17">
        <v>43595</v>
      </c>
      <c r="I483" s="42" t="s">
        <v>1141</v>
      </c>
      <c r="J483" s="42"/>
      <c r="K483" s="17">
        <v>43811</v>
      </c>
      <c r="L483" s="18">
        <v>252.56</v>
      </c>
      <c r="M483" s="19">
        <v>60</v>
      </c>
      <c r="N483" s="19">
        <v>216</v>
      </c>
      <c r="O483" s="18">
        <v>54552.959999999999</v>
      </c>
    </row>
    <row r="484" spans="1:15" ht="15" customHeight="1">
      <c r="A484" s="15" t="s">
        <v>764</v>
      </c>
      <c r="B484" s="15" t="s">
        <v>126</v>
      </c>
      <c r="C484" s="16" t="s">
        <v>1142</v>
      </c>
      <c r="D484" s="17">
        <v>43555</v>
      </c>
      <c r="E484" s="18">
        <v>2013</v>
      </c>
      <c r="F484" s="17">
        <v>43566</v>
      </c>
      <c r="G484" s="17">
        <v>43566.357777777775</v>
      </c>
      <c r="H484" s="17">
        <v>43626</v>
      </c>
      <c r="I484" s="42" t="s">
        <v>1141</v>
      </c>
      <c r="J484" s="42"/>
      <c r="K484" s="17">
        <v>43811</v>
      </c>
      <c r="L484" s="18">
        <v>1650</v>
      </c>
      <c r="M484" s="19">
        <v>60</v>
      </c>
      <c r="N484" s="19">
        <v>185</v>
      </c>
      <c r="O484" s="18">
        <v>305250</v>
      </c>
    </row>
    <row r="485" spans="1:15" ht="15" customHeight="1">
      <c r="A485" s="15" t="s">
        <v>764</v>
      </c>
      <c r="B485" s="15" t="s">
        <v>126</v>
      </c>
      <c r="C485" s="16" t="s">
        <v>1143</v>
      </c>
      <c r="D485" s="17">
        <v>43524</v>
      </c>
      <c r="E485" s="18">
        <v>664.56</v>
      </c>
      <c r="F485" s="17">
        <v>43535</v>
      </c>
      <c r="G485" s="17">
        <v>43535.367604166669</v>
      </c>
      <c r="H485" s="17">
        <v>43595</v>
      </c>
      <c r="I485" s="42" t="s">
        <v>1141</v>
      </c>
      <c r="J485" s="42"/>
      <c r="K485" s="17">
        <v>43811</v>
      </c>
      <c r="L485" s="18">
        <v>544.72</v>
      </c>
      <c r="M485" s="19">
        <v>60</v>
      </c>
      <c r="N485" s="19">
        <v>216</v>
      </c>
      <c r="O485" s="18">
        <v>117659.52</v>
      </c>
    </row>
    <row r="486" spans="1:15" ht="15" customHeight="1">
      <c r="A486" s="15" t="s">
        <v>764</v>
      </c>
      <c r="B486" s="15" t="s">
        <v>126</v>
      </c>
      <c r="C486" s="16" t="s">
        <v>1144</v>
      </c>
      <c r="D486" s="17">
        <v>43524</v>
      </c>
      <c r="E486" s="18">
        <v>366</v>
      </c>
      <c r="F486" s="17">
        <v>43535</v>
      </c>
      <c r="G486" s="17">
        <v>43535.367650462962</v>
      </c>
      <c r="H486" s="17">
        <v>43595</v>
      </c>
      <c r="I486" s="42" t="s">
        <v>1141</v>
      </c>
      <c r="J486" s="42"/>
      <c r="K486" s="17">
        <v>43811</v>
      </c>
      <c r="L486" s="18">
        <v>300</v>
      </c>
      <c r="M486" s="19">
        <v>60</v>
      </c>
      <c r="N486" s="19">
        <v>216</v>
      </c>
      <c r="O486" s="18">
        <v>64800</v>
      </c>
    </row>
    <row r="487" spans="1:15" ht="15" customHeight="1">
      <c r="A487" s="15" t="s">
        <v>764</v>
      </c>
      <c r="B487" s="15" t="s">
        <v>126</v>
      </c>
      <c r="C487" s="16" t="s">
        <v>1145</v>
      </c>
      <c r="D487" s="17">
        <v>43585</v>
      </c>
      <c r="E487" s="18">
        <v>1830</v>
      </c>
      <c r="F487" s="17">
        <v>43599</v>
      </c>
      <c r="G487" s="17">
        <v>43599.367534722223</v>
      </c>
      <c r="H487" s="17">
        <v>43659</v>
      </c>
      <c r="I487" s="42" t="s">
        <v>1141</v>
      </c>
      <c r="J487" s="42"/>
      <c r="K487" s="17">
        <v>43811</v>
      </c>
      <c r="L487" s="18">
        <v>1500</v>
      </c>
      <c r="M487" s="19">
        <v>60</v>
      </c>
      <c r="N487" s="19">
        <v>152</v>
      </c>
      <c r="O487" s="18">
        <v>228000</v>
      </c>
    </row>
    <row r="488" spans="1:15" ht="15" customHeight="1">
      <c r="A488" s="15" t="s">
        <v>764</v>
      </c>
      <c r="B488" s="15" t="s">
        <v>126</v>
      </c>
      <c r="C488" s="16" t="s">
        <v>1146</v>
      </c>
      <c r="D488" s="17">
        <v>43585</v>
      </c>
      <c r="E488" s="18">
        <v>406.35</v>
      </c>
      <c r="F488" s="17">
        <v>43599</v>
      </c>
      <c r="G488" s="17">
        <v>43599.3674537037</v>
      </c>
      <c r="H488" s="17">
        <v>43659</v>
      </c>
      <c r="I488" s="42" t="s">
        <v>1141</v>
      </c>
      <c r="J488" s="42"/>
      <c r="K488" s="17">
        <v>43811</v>
      </c>
      <c r="L488" s="18">
        <v>390.72</v>
      </c>
      <c r="M488" s="19">
        <v>60</v>
      </c>
      <c r="N488" s="19">
        <v>152</v>
      </c>
      <c r="O488" s="18">
        <v>59389.440000000002</v>
      </c>
    </row>
    <row r="489" spans="1:15" ht="15" customHeight="1">
      <c r="A489" s="15" t="s">
        <v>764</v>
      </c>
      <c r="B489" s="15" t="s">
        <v>126</v>
      </c>
      <c r="C489" s="16" t="s">
        <v>1147</v>
      </c>
      <c r="D489" s="17">
        <v>43616</v>
      </c>
      <c r="E489" s="18">
        <v>195.2</v>
      </c>
      <c r="F489" s="17">
        <v>43628</v>
      </c>
      <c r="G489" s="17">
        <v>43627.678946759261</v>
      </c>
      <c r="H489" s="17">
        <v>43687</v>
      </c>
      <c r="I489" s="42" t="s">
        <v>1141</v>
      </c>
      <c r="J489" s="42"/>
      <c r="K489" s="17">
        <v>43811</v>
      </c>
      <c r="L489" s="18">
        <v>160</v>
      </c>
      <c r="M489" s="19">
        <v>60</v>
      </c>
      <c r="N489" s="19">
        <v>124</v>
      </c>
      <c r="O489" s="18">
        <v>19840</v>
      </c>
    </row>
    <row r="490" spans="1:15" ht="15" customHeight="1">
      <c r="A490" s="15" t="s">
        <v>764</v>
      </c>
      <c r="B490" s="15" t="s">
        <v>126</v>
      </c>
      <c r="C490" s="16" t="s">
        <v>1148</v>
      </c>
      <c r="D490" s="17">
        <v>43524</v>
      </c>
      <c r="E490" s="18">
        <v>97.6</v>
      </c>
      <c r="F490" s="17">
        <v>43535</v>
      </c>
      <c r="G490" s="17">
        <v>43535.367731481485</v>
      </c>
      <c r="H490" s="17">
        <v>43595</v>
      </c>
      <c r="I490" s="42" t="s">
        <v>1141</v>
      </c>
      <c r="J490" s="42"/>
      <c r="K490" s="17">
        <v>43811</v>
      </c>
      <c r="L490" s="18">
        <v>80</v>
      </c>
      <c r="M490" s="19">
        <v>60</v>
      </c>
      <c r="N490" s="19">
        <v>216</v>
      </c>
      <c r="O490" s="18">
        <v>17280</v>
      </c>
    </row>
    <row r="491" spans="1:15" ht="15" customHeight="1">
      <c r="A491" s="15" t="s">
        <v>764</v>
      </c>
      <c r="B491" s="15" t="s">
        <v>126</v>
      </c>
      <c r="C491" s="16" t="s">
        <v>1149</v>
      </c>
      <c r="D491" s="17">
        <v>43646</v>
      </c>
      <c r="E491" s="18">
        <v>612.27</v>
      </c>
      <c r="F491" s="17">
        <v>43657</v>
      </c>
      <c r="G491" s="17">
        <v>43656.43037037037</v>
      </c>
      <c r="H491" s="17">
        <v>43716</v>
      </c>
      <c r="I491" s="42" t="s">
        <v>1141</v>
      </c>
      <c r="J491" s="42"/>
      <c r="K491" s="17">
        <v>43811</v>
      </c>
      <c r="L491" s="18">
        <v>588.72</v>
      </c>
      <c r="M491" s="19">
        <v>60</v>
      </c>
      <c r="N491" s="19">
        <v>95</v>
      </c>
      <c r="O491" s="18">
        <v>55928.4</v>
      </c>
    </row>
    <row r="492" spans="1:15" ht="15" customHeight="1">
      <c r="A492" s="15" t="s">
        <v>764</v>
      </c>
      <c r="B492" s="15" t="s">
        <v>126</v>
      </c>
      <c r="C492" s="16" t="s">
        <v>1150</v>
      </c>
      <c r="D492" s="17">
        <v>43555</v>
      </c>
      <c r="E492" s="18">
        <v>710.72</v>
      </c>
      <c r="F492" s="17">
        <v>43565</v>
      </c>
      <c r="G492" s="17">
        <v>43565.349027777775</v>
      </c>
      <c r="H492" s="17">
        <v>43625</v>
      </c>
      <c r="I492" s="42" t="s">
        <v>1141</v>
      </c>
      <c r="J492" s="42"/>
      <c r="K492" s="17">
        <v>43811</v>
      </c>
      <c r="L492" s="18">
        <v>582.55999999999995</v>
      </c>
      <c r="M492" s="19">
        <v>60</v>
      </c>
      <c r="N492" s="19">
        <v>186</v>
      </c>
      <c r="O492" s="18">
        <v>108356.16</v>
      </c>
    </row>
    <row r="493" spans="1:15" ht="15" customHeight="1">
      <c r="A493" s="15" t="s">
        <v>764</v>
      </c>
      <c r="B493" s="15" t="s">
        <v>126</v>
      </c>
      <c r="C493" s="16" t="s">
        <v>1151</v>
      </c>
      <c r="D493" s="17">
        <v>43646</v>
      </c>
      <c r="E493" s="18">
        <v>488</v>
      </c>
      <c r="F493" s="17">
        <v>43657</v>
      </c>
      <c r="G493" s="17">
        <v>43656.430810185186</v>
      </c>
      <c r="H493" s="17">
        <v>43716</v>
      </c>
      <c r="I493" s="42" t="s">
        <v>1141</v>
      </c>
      <c r="J493" s="42"/>
      <c r="K493" s="17">
        <v>43811</v>
      </c>
      <c r="L493" s="18">
        <v>400</v>
      </c>
      <c r="M493" s="19">
        <v>60</v>
      </c>
      <c r="N493" s="19">
        <v>95</v>
      </c>
      <c r="O493" s="18">
        <v>38000</v>
      </c>
    </row>
    <row r="494" spans="1:15" ht="15" customHeight="1">
      <c r="A494" s="15" t="s">
        <v>764</v>
      </c>
      <c r="B494" s="15" t="s">
        <v>126</v>
      </c>
      <c r="C494" s="16" t="s">
        <v>1152</v>
      </c>
      <c r="D494" s="17">
        <v>43585</v>
      </c>
      <c r="E494" s="18">
        <v>895.98</v>
      </c>
      <c r="F494" s="17">
        <v>43599</v>
      </c>
      <c r="G494" s="17">
        <v>43599.3675</v>
      </c>
      <c r="H494" s="17">
        <v>43659</v>
      </c>
      <c r="I494" s="42" t="s">
        <v>1141</v>
      </c>
      <c r="J494" s="42"/>
      <c r="K494" s="17">
        <v>43811</v>
      </c>
      <c r="L494" s="18">
        <v>861.52</v>
      </c>
      <c r="M494" s="19">
        <v>60</v>
      </c>
      <c r="N494" s="19">
        <v>152</v>
      </c>
      <c r="O494" s="18">
        <v>130951.03999999999</v>
      </c>
    </row>
    <row r="495" spans="1:15" ht="15" customHeight="1">
      <c r="A495" s="15" t="s">
        <v>764</v>
      </c>
      <c r="B495" s="15" t="s">
        <v>126</v>
      </c>
      <c r="C495" s="16" t="s">
        <v>1153</v>
      </c>
      <c r="D495" s="17">
        <v>43524</v>
      </c>
      <c r="E495" s="18">
        <v>915</v>
      </c>
      <c r="F495" s="17">
        <v>43535</v>
      </c>
      <c r="G495" s="17">
        <v>43535.367650462962</v>
      </c>
      <c r="H495" s="17">
        <v>43595</v>
      </c>
      <c r="I495" s="42" t="s">
        <v>1141</v>
      </c>
      <c r="J495" s="42"/>
      <c r="K495" s="17">
        <v>43811</v>
      </c>
      <c r="L495" s="18">
        <v>750</v>
      </c>
      <c r="M495" s="19">
        <v>60</v>
      </c>
      <c r="N495" s="19">
        <v>216</v>
      </c>
      <c r="O495" s="18">
        <v>162000</v>
      </c>
    </row>
    <row r="496" spans="1:15" ht="15" customHeight="1">
      <c r="A496" s="15" t="s">
        <v>764</v>
      </c>
      <c r="B496" s="15" t="s">
        <v>126</v>
      </c>
      <c r="C496" s="16" t="s">
        <v>1154</v>
      </c>
      <c r="D496" s="17">
        <v>43616</v>
      </c>
      <c r="E496" s="18">
        <v>1830</v>
      </c>
      <c r="F496" s="17">
        <v>43628</v>
      </c>
      <c r="G496" s="17">
        <v>43627.504942129628</v>
      </c>
      <c r="H496" s="17">
        <v>43687</v>
      </c>
      <c r="I496" s="42" t="s">
        <v>1141</v>
      </c>
      <c r="J496" s="42"/>
      <c r="K496" s="17">
        <v>43811</v>
      </c>
      <c r="L496" s="18">
        <v>1500</v>
      </c>
      <c r="M496" s="19">
        <v>60</v>
      </c>
      <c r="N496" s="19">
        <v>124</v>
      </c>
      <c r="O496" s="18">
        <v>186000</v>
      </c>
    </row>
    <row r="497" spans="1:15" ht="15" customHeight="1">
      <c r="A497" s="15" t="s">
        <v>764</v>
      </c>
      <c r="B497" s="15" t="s">
        <v>126</v>
      </c>
      <c r="C497" s="16" t="s">
        <v>1155</v>
      </c>
      <c r="D497" s="17">
        <v>43616</v>
      </c>
      <c r="E497" s="18">
        <v>670.84</v>
      </c>
      <c r="F497" s="17">
        <v>43628</v>
      </c>
      <c r="G497" s="17">
        <v>43628.370636574073</v>
      </c>
      <c r="H497" s="17">
        <v>43688</v>
      </c>
      <c r="I497" s="42" t="s">
        <v>1141</v>
      </c>
      <c r="J497" s="42"/>
      <c r="K497" s="17">
        <v>43811</v>
      </c>
      <c r="L497" s="18">
        <v>645.04</v>
      </c>
      <c r="M497" s="19">
        <v>60</v>
      </c>
      <c r="N497" s="19">
        <v>123</v>
      </c>
      <c r="O497" s="18">
        <v>79339.92</v>
      </c>
    </row>
    <row r="498" spans="1:15" ht="15" customHeight="1">
      <c r="A498" s="15" t="s">
        <v>764</v>
      </c>
      <c r="B498" s="15" t="s">
        <v>126</v>
      </c>
      <c r="C498" s="16" t="s">
        <v>1156</v>
      </c>
      <c r="D498" s="17">
        <v>43646</v>
      </c>
      <c r="E498" s="18">
        <v>915</v>
      </c>
      <c r="F498" s="17">
        <v>43656</v>
      </c>
      <c r="G498" s="17">
        <v>43656.430034722223</v>
      </c>
      <c r="H498" s="17">
        <v>43716</v>
      </c>
      <c r="I498" s="42" t="s">
        <v>1141</v>
      </c>
      <c r="J498" s="42"/>
      <c r="K498" s="17">
        <v>43811</v>
      </c>
      <c r="L498" s="18">
        <v>750</v>
      </c>
      <c r="M498" s="19">
        <v>60</v>
      </c>
      <c r="N498" s="19">
        <v>95</v>
      </c>
      <c r="O498" s="18">
        <v>71250</v>
      </c>
    </row>
    <row r="499" spans="1:15" ht="15" customHeight="1">
      <c r="A499" s="15" t="s">
        <v>764</v>
      </c>
      <c r="B499" s="15" t="s">
        <v>126</v>
      </c>
      <c r="C499" s="16" t="s">
        <v>1157</v>
      </c>
      <c r="D499" s="17">
        <v>43555</v>
      </c>
      <c r="E499" s="18">
        <v>97.6</v>
      </c>
      <c r="F499" s="17">
        <v>43565</v>
      </c>
      <c r="G499" s="17">
        <v>43565.349085648151</v>
      </c>
      <c r="H499" s="17">
        <v>43625</v>
      </c>
      <c r="I499" s="42" t="s">
        <v>1141</v>
      </c>
      <c r="J499" s="42"/>
      <c r="K499" s="17">
        <v>43811</v>
      </c>
      <c r="L499" s="18">
        <v>80</v>
      </c>
      <c r="M499" s="19">
        <v>60</v>
      </c>
      <c r="N499" s="19">
        <v>186</v>
      </c>
      <c r="O499" s="18">
        <v>14880</v>
      </c>
    </row>
    <row r="500" spans="1:15" ht="15" customHeight="1">
      <c r="A500" s="15" t="s">
        <v>764</v>
      </c>
      <c r="B500" s="15" t="s">
        <v>126</v>
      </c>
      <c r="C500" s="16" t="s">
        <v>1158</v>
      </c>
      <c r="D500" s="17">
        <v>43646</v>
      </c>
      <c r="E500" s="18">
        <v>404.52</v>
      </c>
      <c r="F500" s="17">
        <v>43657</v>
      </c>
      <c r="G500" s="17">
        <v>43656.430578703701</v>
      </c>
      <c r="H500" s="17">
        <v>43716</v>
      </c>
      <c r="I500" s="42" t="s">
        <v>1141</v>
      </c>
      <c r="J500" s="42"/>
      <c r="K500" s="17">
        <v>43811</v>
      </c>
      <c r="L500" s="18">
        <v>388.96</v>
      </c>
      <c r="M500" s="19">
        <v>60</v>
      </c>
      <c r="N500" s="19">
        <v>95</v>
      </c>
      <c r="O500" s="18">
        <v>36951.199999999997</v>
      </c>
    </row>
    <row r="501" spans="1:15" ht="15" customHeight="1">
      <c r="A501" s="15" t="s">
        <v>764</v>
      </c>
      <c r="B501" s="15" t="s">
        <v>126</v>
      </c>
      <c r="C501" s="16" t="s">
        <v>1159</v>
      </c>
      <c r="D501" s="17">
        <v>43616</v>
      </c>
      <c r="E501" s="18">
        <v>483.23</v>
      </c>
      <c r="F501" s="17">
        <v>43628</v>
      </c>
      <c r="G501" s="17">
        <v>43627.504907407405</v>
      </c>
      <c r="H501" s="17">
        <v>43687</v>
      </c>
      <c r="I501" s="42" t="s">
        <v>1141</v>
      </c>
      <c r="J501" s="42"/>
      <c r="K501" s="17">
        <v>43811</v>
      </c>
      <c r="L501" s="18">
        <v>464.64</v>
      </c>
      <c r="M501" s="19">
        <v>60</v>
      </c>
      <c r="N501" s="19">
        <v>124</v>
      </c>
      <c r="O501" s="18">
        <v>57615.360000000001</v>
      </c>
    </row>
    <row r="502" spans="1:15" ht="15" customHeight="1">
      <c r="A502" s="15" t="s">
        <v>764</v>
      </c>
      <c r="B502" s="15" t="s">
        <v>126</v>
      </c>
      <c r="C502" s="16" t="s">
        <v>1160</v>
      </c>
      <c r="D502" s="17">
        <v>43496</v>
      </c>
      <c r="E502" s="18">
        <v>1830</v>
      </c>
      <c r="F502" s="17">
        <v>43510</v>
      </c>
      <c r="G502" s="17">
        <v>43510.370671296296</v>
      </c>
      <c r="H502" s="17">
        <v>43570</v>
      </c>
      <c r="I502" s="42" t="s">
        <v>1141</v>
      </c>
      <c r="J502" s="42"/>
      <c r="K502" s="17">
        <v>43811</v>
      </c>
      <c r="L502" s="18">
        <v>1500</v>
      </c>
      <c r="M502" s="19">
        <v>60</v>
      </c>
      <c r="N502" s="19">
        <v>241</v>
      </c>
      <c r="O502" s="18">
        <v>361500</v>
      </c>
    </row>
    <row r="503" spans="1:15" ht="15" customHeight="1">
      <c r="A503" s="15" t="s">
        <v>764</v>
      </c>
      <c r="B503" s="15" t="s">
        <v>126</v>
      </c>
      <c r="C503" s="16" t="s">
        <v>1161</v>
      </c>
      <c r="D503" s="17">
        <v>43524</v>
      </c>
      <c r="E503" s="18">
        <v>899.68</v>
      </c>
      <c r="F503" s="17">
        <v>43535</v>
      </c>
      <c r="G503" s="17">
        <v>43535.367638888885</v>
      </c>
      <c r="H503" s="17">
        <v>43595</v>
      </c>
      <c r="I503" s="42" t="s">
        <v>1141</v>
      </c>
      <c r="J503" s="42"/>
      <c r="K503" s="17">
        <v>43811</v>
      </c>
      <c r="L503" s="18">
        <v>737.44</v>
      </c>
      <c r="M503" s="19">
        <v>60</v>
      </c>
      <c r="N503" s="19">
        <v>216</v>
      </c>
      <c r="O503" s="18">
        <v>159287.04000000001</v>
      </c>
    </row>
    <row r="504" spans="1:15" ht="15" customHeight="1">
      <c r="A504" s="15" t="s">
        <v>764</v>
      </c>
      <c r="B504" s="15" t="s">
        <v>126</v>
      </c>
      <c r="C504" s="16" t="s">
        <v>1162</v>
      </c>
      <c r="D504" s="17">
        <v>43524</v>
      </c>
      <c r="E504" s="18">
        <v>549</v>
      </c>
      <c r="F504" s="17">
        <v>43535</v>
      </c>
      <c r="G504" s="17">
        <v>43535.367638888885</v>
      </c>
      <c r="H504" s="17">
        <v>43595</v>
      </c>
      <c r="I504" s="42" t="s">
        <v>1141</v>
      </c>
      <c r="J504" s="42"/>
      <c r="K504" s="17">
        <v>43811</v>
      </c>
      <c r="L504" s="18">
        <v>450</v>
      </c>
      <c r="M504" s="19">
        <v>60</v>
      </c>
      <c r="N504" s="19">
        <v>216</v>
      </c>
      <c r="O504" s="18">
        <v>97200</v>
      </c>
    </row>
    <row r="505" spans="1:15" ht="15" customHeight="1">
      <c r="A505" s="15" t="s">
        <v>764</v>
      </c>
      <c r="B505" s="15" t="s">
        <v>126</v>
      </c>
      <c r="C505" s="16" t="s">
        <v>1163</v>
      </c>
      <c r="D505" s="17">
        <v>43524</v>
      </c>
      <c r="E505" s="18">
        <v>524.99</v>
      </c>
      <c r="F505" s="17">
        <v>43535</v>
      </c>
      <c r="G505" s="17">
        <v>43535.367696759262</v>
      </c>
      <c r="H505" s="17">
        <v>43595</v>
      </c>
      <c r="I505" s="42" t="s">
        <v>1141</v>
      </c>
      <c r="J505" s="42"/>
      <c r="K505" s="17">
        <v>43811</v>
      </c>
      <c r="L505" s="18">
        <v>430.32</v>
      </c>
      <c r="M505" s="19">
        <v>60</v>
      </c>
      <c r="N505" s="19">
        <v>216</v>
      </c>
      <c r="O505" s="18">
        <v>92949.119999999995</v>
      </c>
    </row>
    <row r="506" spans="1:15" ht="15" customHeight="1">
      <c r="A506" s="15" t="s">
        <v>764</v>
      </c>
      <c r="B506" s="15" t="s">
        <v>126</v>
      </c>
      <c r="C506" s="16" t="s">
        <v>1164</v>
      </c>
      <c r="D506" s="17">
        <v>43616</v>
      </c>
      <c r="E506" s="18">
        <v>573.83000000000004</v>
      </c>
      <c r="F506" s="17">
        <v>43628</v>
      </c>
      <c r="G506" s="17">
        <v>43628.370729166665</v>
      </c>
      <c r="H506" s="17">
        <v>43688</v>
      </c>
      <c r="I506" s="42" t="s">
        <v>1141</v>
      </c>
      <c r="J506" s="42"/>
      <c r="K506" s="17">
        <v>43811</v>
      </c>
      <c r="L506" s="18">
        <v>551.76</v>
      </c>
      <c r="M506" s="19">
        <v>60</v>
      </c>
      <c r="N506" s="19">
        <v>123</v>
      </c>
      <c r="O506" s="18">
        <v>67866.48</v>
      </c>
    </row>
    <row r="507" spans="1:15" ht="15" customHeight="1">
      <c r="A507" s="15" t="s">
        <v>764</v>
      </c>
      <c r="B507" s="15" t="s">
        <v>126</v>
      </c>
      <c r="C507" s="16" t="s">
        <v>1165</v>
      </c>
      <c r="D507" s="17">
        <v>43585</v>
      </c>
      <c r="E507" s="18">
        <v>390.4</v>
      </c>
      <c r="F507" s="17">
        <v>43599</v>
      </c>
      <c r="G507" s="17">
        <v>43599.367638888885</v>
      </c>
      <c r="H507" s="17">
        <v>43659</v>
      </c>
      <c r="I507" s="42" t="s">
        <v>1141</v>
      </c>
      <c r="J507" s="42"/>
      <c r="K507" s="17">
        <v>43811</v>
      </c>
      <c r="L507" s="18">
        <v>320</v>
      </c>
      <c r="M507" s="19">
        <v>60</v>
      </c>
      <c r="N507" s="19">
        <v>152</v>
      </c>
      <c r="O507" s="18">
        <v>48640</v>
      </c>
    </row>
    <row r="508" spans="1:15" ht="15" customHeight="1">
      <c r="A508" s="15" t="s">
        <v>764</v>
      </c>
      <c r="B508" s="15" t="s">
        <v>126</v>
      </c>
      <c r="C508" s="16" t="s">
        <v>1166</v>
      </c>
      <c r="D508" s="17">
        <v>43524</v>
      </c>
      <c r="E508" s="18">
        <v>680.66</v>
      </c>
      <c r="F508" s="17">
        <v>43535</v>
      </c>
      <c r="G508" s="17">
        <v>43535.367615740739</v>
      </c>
      <c r="H508" s="17">
        <v>43595</v>
      </c>
      <c r="I508" s="42" t="s">
        <v>1141</v>
      </c>
      <c r="J508" s="42"/>
      <c r="K508" s="17">
        <v>43811</v>
      </c>
      <c r="L508" s="18">
        <v>557.91999999999996</v>
      </c>
      <c r="M508" s="19">
        <v>60</v>
      </c>
      <c r="N508" s="19">
        <v>216</v>
      </c>
      <c r="O508" s="18">
        <v>120510.72</v>
      </c>
    </row>
    <row r="509" spans="1:15" ht="15" customHeight="1">
      <c r="A509" s="15" t="s">
        <v>764</v>
      </c>
      <c r="B509" s="15" t="s">
        <v>126</v>
      </c>
      <c r="C509" s="16" t="s">
        <v>1167</v>
      </c>
      <c r="D509" s="17">
        <v>43585</v>
      </c>
      <c r="E509" s="18">
        <v>1830</v>
      </c>
      <c r="F509" s="17">
        <v>43599</v>
      </c>
      <c r="G509" s="17">
        <v>43599.367430555554</v>
      </c>
      <c r="H509" s="17">
        <v>43659</v>
      </c>
      <c r="I509" s="42" t="s">
        <v>1141</v>
      </c>
      <c r="J509" s="42"/>
      <c r="K509" s="17">
        <v>43811</v>
      </c>
      <c r="L509" s="18">
        <v>1500</v>
      </c>
      <c r="M509" s="19">
        <v>60</v>
      </c>
      <c r="N509" s="19">
        <v>152</v>
      </c>
      <c r="O509" s="18">
        <v>228000</v>
      </c>
    </row>
    <row r="510" spans="1:15" ht="15" customHeight="1">
      <c r="A510" s="15" t="s">
        <v>764</v>
      </c>
      <c r="B510" s="15" t="s">
        <v>126</v>
      </c>
      <c r="C510" s="16" t="s">
        <v>1168</v>
      </c>
      <c r="D510" s="17">
        <v>43496</v>
      </c>
      <c r="E510" s="18">
        <v>542.16999999999996</v>
      </c>
      <c r="F510" s="17">
        <v>43510</v>
      </c>
      <c r="G510" s="17">
        <v>43510.370625000003</v>
      </c>
      <c r="H510" s="17">
        <v>43570</v>
      </c>
      <c r="I510" s="42" t="s">
        <v>1141</v>
      </c>
      <c r="J510" s="42"/>
      <c r="K510" s="17">
        <v>43811</v>
      </c>
      <c r="L510" s="18">
        <v>444.4</v>
      </c>
      <c r="M510" s="19">
        <v>60</v>
      </c>
      <c r="N510" s="19">
        <v>241</v>
      </c>
      <c r="O510" s="18">
        <v>107100.4</v>
      </c>
    </row>
    <row r="511" spans="1:15" ht="15" customHeight="1">
      <c r="A511" s="15" t="s">
        <v>764</v>
      </c>
      <c r="B511" s="15" t="s">
        <v>126</v>
      </c>
      <c r="C511" s="16" t="s">
        <v>1169</v>
      </c>
      <c r="D511" s="17">
        <v>43616</v>
      </c>
      <c r="E511" s="18">
        <v>334.96</v>
      </c>
      <c r="F511" s="17">
        <v>43628</v>
      </c>
      <c r="G511" s="17">
        <v>43627.504930555559</v>
      </c>
      <c r="H511" s="17">
        <v>43687</v>
      </c>
      <c r="I511" s="42" t="s">
        <v>1141</v>
      </c>
      <c r="J511" s="42"/>
      <c r="K511" s="17">
        <v>43811</v>
      </c>
      <c r="L511" s="18">
        <v>322.08</v>
      </c>
      <c r="M511" s="19">
        <v>60</v>
      </c>
      <c r="N511" s="19">
        <v>124</v>
      </c>
      <c r="O511" s="18">
        <v>39937.919999999998</v>
      </c>
    </row>
    <row r="512" spans="1:15" ht="15" customHeight="1">
      <c r="A512" s="15" t="s">
        <v>764</v>
      </c>
      <c r="B512" s="15" t="s">
        <v>126</v>
      </c>
      <c r="C512" s="16" t="s">
        <v>1170</v>
      </c>
      <c r="D512" s="17">
        <v>43555</v>
      </c>
      <c r="E512" s="18">
        <v>770.84</v>
      </c>
      <c r="F512" s="17">
        <v>43565</v>
      </c>
      <c r="G512" s="17">
        <v>43565.349050925928</v>
      </c>
      <c r="H512" s="17">
        <v>43625</v>
      </c>
      <c r="I512" s="42" t="s">
        <v>1141</v>
      </c>
      <c r="J512" s="42"/>
      <c r="K512" s="17">
        <v>43811</v>
      </c>
      <c r="L512" s="18">
        <v>631.84</v>
      </c>
      <c r="M512" s="19">
        <v>60</v>
      </c>
      <c r="N512" s="19">
        <v>186</v>
      </c>
      <c r="O512" s="18">
        <v>117522.24000000001</v>
      </c>
    </row>
    <row r="513" spans="1:15" ht="15" customHeight="1">
      <c r="A513" s="15" t="s">
        <v>764</v>
      </c>
      <c r="B513" s="15" t="s">
        <v>126</v>
      </c>
      <c r="C513" s="16" t="s">
        <v>1171</v>
      </c>
      <c r="D513" s="17">
        <v>43555</v>
      </c>
      <c r="E513" s="18">
        <v>500.3</v>
      </c>
      <c r="F513" s="17">
        <v>43565</v>
      </c>
      <c r="G513" s="17">
        <v>43565.444814814815</v>
      </c>
      <c r="H513" s="17">
        <v>43625</v>
      </c>
      <c r="I513" s="42" t="s">
        <v>1141</v>
      </c>
      <c r="J513" s="42"/>
      <c r="K513" s="17">
        <v>43811</v>
      </c>
      <c r="L513" s="18">
        <v>410.08</v>
      </c>
      <c r="M513" s="19">
        <v>60</v>
      </c>
      <c r="N513" s="19">
        <v>186</v>
      </c>
      <c r="O513" s="18">
        <v>76274.880000000005</v>
      </c>
    </row>
    <row r="514" spans="1:15" ht="15" customHeight="1">
      <c r="A514" s="15" t="s">
        <v>764</v>
      </c>
      <c r="B514" s="15" t="s">
        <v>126</v>
      </c>
      <c r="C514" s="16" t="s">
        <v>1172</v>
      </c>
      <c r="D514" s="17">
        <v>43496</v>
      </c>
      <c r="E514" s="18">
        <v>715.02</v>
      </c>
      <c r="F514" s="17">
        <v>43510</v>
      </c>
      <c r="G514" s="17">
        <v>43510.370659722219</v>
      </c>
      <c r="H514" s="17">
        <v>43570</v>
      </c>
      <c r="I514" s="42" t="s">
        <v>1141</v>
      </c>
      <c r="J514" s="42"/>
      <c r="K514" s="17">
        <v>43811</v>
      </c>
      <c r="L514" s="18">
        <v>586.08000000000004</v>
      </c>
      <c r="M514" s="19">
        <v>60</v>
      </c>
      <c r="N514" s="19">
        <v>241</v>
      </c>
      <c r="O514" s="18">
        <v>141245.28</v>
      </c>
    </row>
    <row r="515" spans="1:15" ht="15" customHeight="1">
      <c r="A515" s="15" t="s">
        <v>764</v>
      </c>
      <c r="B515" s="15" t="s">
        <v>126</v>
      </c>
      <c r="C515" s="16" t="s">
        <v>1173</v>
      </c>
      <c r="D515" s="17">
        <v>43524</v>
      </c>
      <c r="E515" s="18">
        <v>915</v>
      </c>
      <c r="F515" s="17">
        <v>43535</v>
      </c>
      <c r="G515" s="17">
        <v>43535.367696759262</v>
      </c>
      <c r="H515" s="17">
        <v>43595</v>
      </c>
      <c r="I515" s="42" t="s">
        <v>1141</v>
      </c>
      <c r="J515" s="42"/>
      <c r="K515" s="17">
        <v>43811</v>
      </c>
      <c r="L515" s="18">
        <v>750</v>
      </c>
      <c r="M515" s="19">
        <v>60</v>
      </c>
      <c r="N515" s="19">
        <v>216</v>
      </c>
      <c r="O515" s="18">
        <v>162000</v>
      </c>
    </row>
    <row r="516" spans="1:15" ht="15" customHeight="1">
      <c r="A516" s="15" t="s">
        <v>764</v>
      </c>
      <c r="B516" s="15" t="s">
        <v>126</v>
      </c>
      <c r="C516" s="16" t="s">
        <v>1174</v>
      </c>
      <c r="D516" s="17">
        <v>43646</v>
      </c>
      <c r="E516" s="18">
        <v>915</v>
      </c>
      <c r="F516" s="17">
        <v>43658</v>
      </c>
      <c r="G516" s="17">
        <v>43658.370486111111</v>
      </c>
      <c r="H516" s="17">
        <v>43718</v>
      </c>
      <c r="I516" s="42" t="s">
        <v>1141</v>
      </c>
      <c r="J516" s="42"/>
      <c r="K516" s="17">
        <v>43811</v>
      </c>
      <c r="L516" s="18">
        <v>750</v>
      </c>
      <c r="M516" s="19">
        <v>60</v>
      </c>
      <c r="N516" s="19">
        <v>93</v>
      </c>
      <c r="O516" s="18">
        <v>69750</v>
      </c>
    </row>
    <row r="517" spans="1:15" ht="15" customHeight="1">
      <c r="A517" s="15" t="s">
        <v>764</v>
      </c>
      <c r="B517" s="15" t="s">
        <v>126</v>
      </c>
      <c r="C517" s="16" t="s">
        <v>1175</v>
      </c>
      <c r="D517" s="17">
        <v>43616</v>
      </c>
      <c r="E517" s="18">
        <v>722.09</v>
      </c>
      <c r="F517" s="17">
        <v>43628</v>
      </c>
      <c r="G517" s="17">
        <v>43628.370613425926</v>
      </c>
      <c r="H517" s="17">
        <v>43688</v>
      </c>
      <c r="I517" s="42" t="s">
        <v>1141</v>
      </c>
      <c r="J517" s="42"/>
      <c r="K517" s="17">
        <v>43811</v>
      </c>
      <c r="L517" s="18">
        <v>694.32</v>
      </c>
      <c r="M517" s="19">
        <v>60</v>
      </c>
      <c r="N517" s="19">
        <v>123</v>
      </c>
      <c r="O517" s="18">
        <v>85401.36</v>
      </c>
    </row>
    <row r="518" spans="1:15" ht="15" customHeight="1">
      <c r="A518" s="15" t="s">
        <v>764</v>
      </c>
      <c r="B518" s="15" t="s">
        <v>126</v>
      </c>
      <c r="C518" s="16" t="s">
        <v>1176</v>
      </c>
      <c r="D518" s="17">
        <v>43585</v>
      </c>
      <c r="E518" s="18">
        <v>322.14999999999998</v>
      </c>
      <c r="F518" s="17">
        <v>43599</v>
      </c>
      <c r="G518" s="17">
        <v>43599.367581018516</v>
      </c>
      <c r="H518" s="17">
        <v>43659</v>
      </c>
      <c r="I518" s="42" t="s">
        <v>1141</v>
      </c>
      <c r="J518" s="42"/>
      <c r="K518" s="17">
        <v>43811</v>
      </c>
      <c r="L518" s="18">
        <v>309.76</v>
      </c>
      <c r="M518" s="19">
        <v>60</v>
      </c>
      <c r="N518" s="19">
        <v>152</v>
      </c>
      <c r="O518" s="18">
        <v>47083.519999999997</v>
      </c>
    </row>
    <row r="519" spans="1:15" ht="15" customHeight="1">
      <c r="A519" s="15" t="s">
        <v>764</v>
      </c>
      <c r="B519" s="15" t="s">
        <v>126</v>
      </c>
      <c r="C519" s="16" t="s">
        <v>1177</v>
      </c>
      <c r="D519" s="17">
        <v>43524</v>
      </c>
      <c r="E519" s="18">
        <v>97.6</v>
      </c>
      <c r="F519" s="17">
        <v>43535</v>
      </c>
      <c r="G519" s="17">
        <v>43535.367754629631</v>
      </c>
      <c r="H519" s="17">
        <v>43595</v>
      </c>
      <c r="I519" s="42" t="s">
        <v>1141</v>
      </c>
      <c r="J519" s="42"/>
      <c r="K519" s="17">
        <v>43811</v>
      </c>
      <c r="L519" s="18">
        <v>80</v>
      </c>
      <c r="M519" s="19">
        <v>60</v>
      </c>
      <c r="N519" s="19">
        <v>216</v>
      </c>
      <c r="O519" s="18">
        <v>17280</v>
      </c>
    </row>
    <row r="520" spans="1:15" ht="15" customHeight="1">
      <c r="A520" s="15" t="s">
        <v>764</v>
      </c>
      <c r="B520" s="15" t="s">
        <v>126</v>
      </c>
      <c r="C520" s="16" t="s">
        <v>1178</v>
      </c>
      <c r="D520" s="17">
        <v>43555</v>
      </c>
      <c r="E520" s="18">
        <v>488.49</v>
      </c>
      <c r="F520" s="17">
        <v>43566</v>
      </c>
      <c r="G520" s="17">
        <v>43566.357731481483</v>
      </c>
      <c r="H520" s="17">
        <v>43626</v>
      </c>
      <c r="I520" s="42" t="s">
        <v>1141</v>
      </c>
      <c r="J520" s="42"/>
      <c r="K520" s="17">
        <v>43811</v>
      </c>
      <c r="L520" s="18">
        <v>400.4</v>
      </c>
      <c r="M520" s="19">
        <v>60</v>
      </c>
      <c r="N520" s="19">
        <v>185</v>
      </c>
      <c r="O520" s="18">
        <v>74074</v>
      </c>
    </row>
    <row r="521" spans="1:15" ht="15" customHeight="1">
      <c r="A521" s="15" t="s">
        <v>764</v>
      </c>
      <c r="B521" s="15" t="s">
        <v>126</v>
      </c>
      <c r="C521" s="16" t="s">
        <v>1179</v>
      </c>
      <c r="D521" s="17">
        <v>43646</v>
      </c>
      <c r="E521" s="18">
        <v>464.01</v>
      </c>
      <c r="F521" s="17">
        <v>43657</v>
      </c>
      <c r="G521" s="17">
        <v>43656.430462962962</v>
      </c>
      <c r="H521" s="17">
        <v>43716</v>
      </c>
      <c r="I521" s="42" t="s">
        <v>1141</v>
      </c>
      <c r="J521" s="42"/>
      <c r="K521" s="17">
        <v>43811</v>
      </c>
      <c r="L521" s="18">
        <v>446.16</v>
      </c>
      <c r="M521" s="19">
        <v>60</v>
      </c>
      <c r="N521" s="19">
        <v>95</v>
      </c>
      <c r="O521" s="18">
        <v>42385.2</v>
      </c>
    </row>
    <row r="522" spans="1:15" ht="15" customHeight="1">
      <c r="A522" s="15" t="s">
        <v>764</v>
      </c>
      <c r="B522" s="15" t="s">
        <v>126</v>
      </c>
      <c r="C522" s="16" t="s">
        <v>1180</v>
      </c>
      <c r="D522" s="17">
        <v>43555</v>
      </c>
      <c r="E522" s="18">
        <v>915</v>
      </c>
      <c r="F522" s="17">
        <v>43565</v>
      </c>
      <c r="G522" s="17">
        <v>43565.349016203705</v>
      </c>
      <c r="H522" s="17">
        <v>43625</v>
      </c>
      <c r="I522" s="42" t="s">
        <v>1141</v>
      </c>
      <c r="J522" s="42"/>
      <c r="K522" s="17">
        <v>43811</v>
      </c>
      <c r="L522" s="18">
        <v>750</v>
      </c>
      <c r="M522" s="19">
        <v>60</v>
      </c>
      <c r="N522" s="19">
        <v>186</v>
      </c>
      <c r="O522" s="18">
        <v>139500</v>
      </c>
    </row>
    <row r="523" spans="1:15" ht="15" customHeight="1">
      <c r="A523" s="15" t="s">
        <v>764</v>
      </c>
      <c r="B523" s="15" t="s">
        <v>126</v>
      </c>
      <c r="C523" s="16" t="s">
        <v>1181</v>
      </c>
      <c r="D523" s="17">
        <v>43616</v>
      </c>
      <c r="E523" s="18">
        <v>1830</v>
      </c>
      <c r="F523" s="17">
        <v>43628</v>
      </c>
      <c r="G523" s="17">
        <v>43627.504907407405</v>
      </c>
      <c r="H523" s="17">
        <v>43687</v>
      </c>
      <c r="I523" s="42" t="s">
        <v>1141</v>
      </c>
      <c r="J523" s="42"/>
      <c r="K523" s="17">
        <v>43811</v>
      </c>
      <c r="L523" s="18">
        <v>1500</v>
      </c>
      <c r="M523" s="19">
        <v>60</v>
      </c>
      <c r="N523" s="19">
        <v>124</v>
      </c>
      <c r="O523" s="18">
        <v>186000</v>
      </c>
    </row>
    <row r="524" spans="1:15" ht="15" customHeight="1">
      <c r="A524" s="15" t="s">
        <v>764</v>
      </c>
      <c r="B524" s="15" t="s">
        <v>126</v>
      </c>
      <c r="C524" s="16" t="s">
        <v>1182</v>
      </c>
      <c r="D524" s="17">
        <v>43496</v>
      </c>
      <c r="E524" s="18">
        <v>832.04</v>
      </c>
      <c r="F524" s="17">
        <v>43510</v>
      </c>
      <c r="G524" s="17">
        <v>43510.37060185185</v>
      </c>
      <c r="H524" s="17">
        <v>43570</v>
      </c>
      <c r="I524" s="42" t="s">
        <v>1141</v>
      </c>
      <c r="J524" s="42"/>
      <c r="K524" s="17">
        <v>43811</v>
      </c>
      <c r="L524" s="18">
        <v>682</v>
      </c>
      <c r="M524" s="19">
        <v>60</v>
      </c>
      <c r="N524" s="19">
        <v>241</v>
      </c>
      <c r="O524" s="18">
        <v>164362</v>
      </c>
    </row>
    <row r="525" spans="1:15" ht="15" customHeight="1">
      <c r="A525" s="15" t="s">
        <v>764</v>
      </c>
      <c r="B525" s="15" t="s">
        <v>126</v>
      </c>
      <c r="C525" s="16" t="s">
        <v>1183</v>
      </c>
      <c r="D525" s="17">
        <v>43496</v>
      </c>
      <c r="E525" s="18">
        <v>887.87</v>
      </c>
      <c r="F525" s="17">
        <v>43510</v>
      </c>
      <c r="G525" s="17">
        <v>43510.370706018519</v>
      </c>
      <c r="H525" s="17">
        <v>43570</v>
      </c>
      <c r="I525" s="42" t="s">
        <v>1141</v>
      </c>
      <c r="J525" s="42"/>
      <c r="K525" s="17">
        <v>43811</v>
      </c>
      <c r="L525" s="18">
        <v>727.76</v>
      </c>
      <c r="M525" s="19">
        <v>60</v>
      </c>
      <c r="N525" s="19">
        <v>241</v>
      </c>
      <c r="O525" s="18">
        <v>175390.16</v>
      </c>
    </row>
    <row r="526" spans="1:15" ht="15" customHeight="1">
      <c r="A526" s="15" t="s">
        <v>764</v>
      </c>
      <c r="B526" s="15" t="s">
        <v>126</v>
      </c>
      <c r="C526" s="16" t="s">
        <v>1184</v>
      </c>
      <c r="D526" s="17">
        <v>43585</v>
      </c>
      <c r="E526" s="18">
        <v>809.95</v>
      </c>
      <c r="F526" s="17">
        <v>43599</v>
      </c>
      <c r="G526" s="17">
        <v>43599.36755787037</v>
      </c>
      <c r="H526" s="17">
        <v>43659</v>
      </c>
      <c r="I526" s="42" t="s">
        <v>1141</v>
      </c>
      <c r="J526" s="42"/>
      <c r="K526" s="17">
        <v>43811</v>
      </c>
      <c r="L526" s="18">
        <v>778.8</v>
      </c>
      <c r="M526" s="19">
        <v>60</v>
      </c>
      <c r="N526" s="19">
        <v>152</v>
      </c>
      <c r="O526" s="18">
        <v>118377.60000000001</v>
      </c>
    </row>
    <row r="527" spans="1:15" ht="15" customHeight="1">
      <c r="A527" s="15" t="s">
        <v>764</v>
      </c>
      <c r="B527" s="15" t="s">
        <v>126</v>
      </c>
      <c r="C527" s="16" t="s">
        <v>1185</v>
      </c>
      <c r="D527" s="17">
        <v>43616</v>
      </c>
      <c r="E527" s="18">
        <v>195.2</v>
      </c>
      <c r="F527" s="17">
        <v>43628</v>
      </c>
      <c r="G527" s="17">
        <v>43628.370798611111</v>
      </c>
      <c r="H527" s="17">
        <v>43688</v>
      </c>
      <c r="I527" s="42" t="s">
        <v>1141</v>
      </c>
      <c r="J527" s="42"/>
      <c r="K527" s="17">
        <v>43811</v>
      </c>
      <c r="L527" s="18">
        <v>160</v>
      </c>
      <c r="M527" s="19">
        <v>60</v>
      </c>
      <c r="N527" s="19">
        <v>123</v>
      </c>
      <c r="O527" s="18">
        <v>19680</v>
      </c>
    </row>
    <row r="528" spans="1:15" ht="15" customHeight="1">
      <c r="A528" s="15" t="s">
        <v>764</v>
      </c>
      <c r="B528" s="15" t="s">
        <v>126</v>
      </c>
      <c r="C528" s="16" t="s">
        <v>1186</v>
      </c>
      <c r="D528" s="17">
        <v>43555</v>
      </c>
      <c r="E528" s="18">
        <v>935.11</v>
      </c>
      <c r="F528" s="17">
        <v>43566</v>
      </c>
      <c r="G528" s="17">
        <v>43566.357812499999</v>
      </c>
      <c r="H528" s="17">
        <v>43626</v>
      </c>
      <c r="I528" s="42" t="s">
        <v>1141</v>
      </c>
      <c r="J528" s="42"/>
      <c r="K528" s="17">
        <v>43811</v>
      </c>
      <c r="L528" s="18">
        <v>766.48</v>
      </c>
      <c r="M528" s="19">
        <v>60</v>
      </c>
      <c r="N528" s="19">
        <v>185</v>
      </c>
      <c r="O528" s="18">
        <v>141798.79999999999</v>
      </c>
    </row>
    <row r="529" spans="1:15" ht="15" customHeight="1">
      <c r="A529" s="15" t="s">
        <v>764</v>
      </c>
      <c r="B529" s="15" t="s">
        <v>126</v>
      </c>
      <c r="C529" s="16" t="s">
        <v>1187</v>
      </c>
      <c r="D529" s="17">
        <v>43524</v>
      </c>
      <c r="E529" s="18">
        <v>195.2</v>
      </c>
      <c r="F529" s="17">
        <v>43535</v>
      </c>
      <c r="G529" s="17">
        <v>43535.367743055554</v>
      </c>
      <c r="H529" s="17">
        <v>43595</v>
      </c>
      <c r="I529" s="42" t="s">
        <v>1141</v>
      </c>
      <c r="J529" s="42"/>
      <c r="K529" s="17">
        <v>43811</v>
      </c>
      <c r="L529" s="18">
        <v>160</v>
      </c>
      <c r="M529" s="19">
        <v>60</v>
      </c>
      <c r="N529" s="19">
        <v>216</v>
      </c>
      <c r="O529" s="18">
        <v>34560</v>
      </c>
    </row>
    <row r="530" spans="1:15" ht="15" customHeight="1">
      <c r="A530" s="15" t="s">
        <v>764</v>
      </c>
      <c r="B530" s="15" t="s">
        <v>126</v>
      </c>
      <c r="C530" s="16" t="s">
        <v>1188</v>
      </c>
      <c r="D530" s="17">
        <v>43496</v>
      </c>
      <c r="E530" s="18">
        <v>175.68</v>
      </c>
      <c r="F530" s="17">
        <v>43510</v>
      </c>
      <c r="G530" s="17">
        <v>43510.370625000003</v>
      </c>
      <c r="H530" s="17">
        <v>43570</v>
      </c>
      <c r="I530" s="42" t="s">
        <v>1141</v>
      </c>
      <c r="J530" s="42"/>
      <c r="K530" s="17">
        <v>43811</v>
      </c>
      <c r="L530" s="18">
        <v>144</v>
      </c>
      <c r="M530" s="19">
        <v>60</v>
      </c>
      <c r="N530" s="19">
        <v>241</v>
      </c>
      <c r="O530" s="18">
        <v>34704</v>
      </c>
    </row>
    <row r="531" spans="1:15" ht="15" customHeight="1">
      <c r="A531" s="15" t="s">
        <v>764</v>
      </c>
      <c r="B531" s="15" t="s">
        <v>126</v>
      </c>
      <c r="C531" s="16" t="s">
        <v>1189</v>
      </c>
      <c r="D531" s="17">
        <v>43616</v>
      </c>
      <c r="E531" s="18">
        <v>97.6</v>
      </c>
      <c r="F531" s="17">
        <v>43628</v>
      </c>
      <c r="G531" s="17">
        <v>43628.370833333334</v>
      </c>
      <c r="H531" s="17">
        <v>43688</v>
      </c>
      <c r="I531" s="42" t="s">
        <v>1141</v>
      </c>
      <c r="J531" s="42"/>
      <c r="K531" s="17">
        <v>43811</v>
      </c>
      <c r="L531" s="18">
        <v>80</v>
      </c>
      <c r="M531" s="19">
        <v>60</v>
      </c>
      <c r="N531" s="19">
        <v>123</v>
      </c>
      <c r="O531" s="18">
        <v>9840</v>
      </c>
    </row>
    <row r="532" spans="1:15" ht="15" customHeight="1">
      <c r="A532" s="15" t="s">
        <v>764</v>
      </c>
      <c r="B532" s="15" t="s">
        <v>126</v>
      </c>
      <c r="C532" s="16" t="s">
        <v>1190</v>
      </c>
      <c r="D532" s="17">
        <v>43555</v>
      </c>
      <c r="E532" s="18">
        <v>292.8</v>
      </c>
      <c r="F532" s="17">
        <v>43565</v>
      </c>
      <c r="G532" s="17">
        <v>43565.349074074074</v>
      </c>
      <c r="H532" s="17">
        <v>43625</v>
      </c>
      <c r="I532" s="42" t="s">
        <v>1141</v>
      </c>
      <c r="J532" s="42"/>
      <c r="K532" s="17">
        <v>43811</v>
      </c>
      <c r="L532" s="18">
        <v>240</v>
      </c>
      <c r="M532" s="19">
        <v>60</v>
      </c>
      <c r="N532" s="19">
        <v>186</v>
      </c>
      <c r="O532" s="18">
        <v>44640</v>
      </c>
    </row>
    <row r="533" spans="1:15" ht="27.95" customHeight="1">
      <c r="A533" s="15" t="s">
        <v>708</v>
      </c>
      <c r="B533" s="15" t="s">
        <v>51</v>
      </c>
      <c r="C533" s="16" t="s">
        <v>1191</v>
      </c>
      <c r="D533" s="17">
        <v>43759</v>
      </c>
      <c r="E533" s="18">
        <v>4106.3100000000004</v>
      </c>
      <c r="F533" s="17">
        <v>43762</v>
      </c>
      <c r="G533" s="17">
        <v>43761.372488425928</v>
      </c>
      <c r="H533" s="17">
        <v>43821</v>
      </c>
      <c r="I533" s="42" t="s">
        <v>1192</v>
      </c>
      <c r="J533" s="42"/>
      <c r="K533" s="17">
        <v>43811</v>
      </c>
      <c r="L533" s="18">
        <v>3365.83</v>
      </c>
      <c r="M533" s="19">
        <v>60</v>
      </c>
      <c r="N533" s="19">
        <v>-10</v>
      </c>
      <c r="O533" s="18">
        <v>-33658.300000000003</v>
      </c>
    </row>
    <row r="534" spans="1:15" ht="27.95" customHeight="1">
      <c r="A534" s="15" t="s">
        <v>708</v>
      </c>
      <c r="B534" s="15" t="s">
        <v>51</v>
      </c>
      <c r="C534" s="16" t="s">
        <v>1193</v>
      </c>
      <c r="D534" s="17">
        <v>43769</v>
      </c>
      <c r="E534" s="18">
        <v>1278.07</v>
      </c>
      <c r="F534" s="17">
        <v>43773</v>
      </c>
      <c r="G534" s="17">
        <v>43773.397326388891</v>
      </c>
      <c r="H534" s="17">
        <v>43833</v>
      </c>
      <c r="I534" s="42" t="s">
        <v>1192</v>
      </c>
      <c r="J534" s="42"/>
      <c r="K534" s="17">
        <v>43811</v>
      </c>
      <c r="L534" s="18">
        <v>1047.5999999999999</v>
      </c>
      <c r="M534" s="19">
        <v>60</v>
      </c>
      <c r="N534" s="19">
        <v>-22</v>
      </c>
      <c r="O534" s="18">
        <v>-23047.200000000001</v>
      </c>
    </row>
    <row r="535" spans="1:15" ht="27.95" customHeight="1">
      <c r="A535" s="15" t="s">
        <v>708</v>
      </c>
      <c r="B535" s="15" t="s">
        <v>51</v>
      </c>
      <c r="C535" s="16" t="s">
        <v>1194</v>
      </c>
      <c r="D535" s="17">
        <v>43762</v>
      </c>
      <c r="E535" s="18">
        <v>3089.38</v>
      </c>
      <c r="F535" s="17">
        <v>43763</v>
      </c>
      <c r="G535" s="17">
        <v>43763.381678240738</v>
      </c>
      <c r="H535" s="17">
        <v>43823</v>
      </c>
      <c r="I535" s="42" t="s">
        <v>1192</v>
      </c>
      <c r="J535" s="42"/>
      <c r="K535" s="17">
        <v>43811</v>
      </c>
      <c r="L535" s="18">
        <v>2532.2800000000002</v>
      </c>
      <c r="M535" s="19">
        <v>60</v>
      </c>
      <c r="N535" s="19">
        <v>-12</v>
      </c>
      <c r="O535" s="18">
        <v>-30387.360000000001</v>
      </c>
    </row>
    <row r="536" spans="1:15" ht="27.95" customHeight="1">
      <c r="A536" s="15" t="s">
        <v>708</v>
      </c>
      <c r="B536" s="15" t="s">
        <v>51</v>
      </c>
      <c r="C536" s="16" t="s">
        <v>1195</v>
      </c>
      <c r="D536" s="17">
        <v>43763</v>
      </c>
      <c r="E536" s="18">
        <v>488.78</v>
      </c>
      <c r="F536" s="17">
        <v>43766</v>
      </c>
      <c r="G536" s="17">
        <v>43766.398923611108</v>
      </c>
      <c r="H536" s="17">
        <v>43826</v>
      </c>
      <c r="I536" s="42" t="s">
        <v>1192</v>
      </c>
      <c r="J536" s="42"/>
      <c r="K536" s="17">
        <v>43811</v>
      </c>
      <c r="L536" s="18">
        <v>400.64</v>
      </c>
      <c r="M536" s="19">
        <v>60</v>
      </c>
      <c r="N536" s="19">
        <v>-15</v>
      </c>
      <c r="O536" s="18">
        <v>-6009.6</v>
      </c>
    </row>
    <row r="537" spans="1:15" ht="27.95" customHeight="1">
      <c r="A537" s="15" t="s">
        <v>708</v>
      </c>
      <c r="B537" s="15" t="s">
        <v>51</v>
      </c>
      <c r="C537" s="16" t="s">
        <v>1196</v>
      </c>
      <c r="D537" s="17">
        <v>43755</v>
      </c>
      <c r="E537" s="18">
        <v>1352.37</v>
      </c>
      <c r="F537" s="17">
        <v>43762</v>
      </c>
      <c r="G537" s="17">
        <v>43761.372581018521</v>
      </c>
      <c r="H537" s="17">
        <v>43821</v>
      </c>
      <c r="I537" s="42" t="s">
        <v>1192</v>
      </c>
      <c r="J537" s="42"/>
      <c r="K537" s="17">
        <v>43811</v>
      </c>
      <c r="L537" s="18">
        <v>1108.5</v>
      </c>
      <c r="M537" s="19">
        <v>60</v>
      </c>
      <c r="N537" s="19">
        <v>-10</v>
      </c>
      <c r="O537" s="18">
        <v>-11085</v>
      </c>
    </row>
    <row r="538" spans="1:15" ht="27.95" customHeight="1">
      <c r="A538" s="15" t="s">
        <v>708</v>
      </c>
      <c r="B538" s="15" t="s">
        <v>51</v>
      </c>
      <c r="C538" s="16" t="s">
        <v>1197</v>
      </c>
      <c r="D538" s="17">
        <v>43762</v>
      </c>
      <c r="E538" s="18">
        <v>6860.44</v>
      </c>
      <c r="F538" s="17">
        <v>43763</v>
      </c>
      <c r="G538" s="17">
        <v>43763.381666666668</v>
      </c>
      <c r="H538" s="17">
        <v>43823</v>
      </c>
      <c r="I538" s="42" t="s">
        <v>1192</v>
      </c>
      <c r="J538" s="42"/>
      <c r="K538" s="17">
        <v>43811</v>
      </c>
      <c r="L538" s="18">
        <v>5623.31</v>
      </c>
      <c r="M538" s="19">
        <v>60</v>
      </c>
      <c r="N538" s="19">
        <v>-12</v>
      </c>
      <c r="O538" s="18">
        <v>-67479.72</v>
      </c>
    </row>
    <row r="539" spans="1:15" ht="27.95" customHeight="1">
      <c r="A539" s="15" t="s">
        <v>708</v>
      </c>
      <c r="B539" s="15" t="s">
        <v>51</v>
      </c>
      <c r="C539" s="16" t="s">
        <v>1198</v>
      </c>
      <c r="D539" s="17">
        <v>43783</v>
      </c>
      <c r="E539" s="18">
        <v>610.61</v>
      </c>
      <c r="F539" s="17">
        <v>43787</v>
      </c>
      <c r="G539" s="17">
        <v>43787.374016203707</v>
      </c>
      <c r="H539" s="17">
        <v>43847</v>
      </c>
      <c r="I539" s="42" t="s">
        <v>1192</v>
      </c>
      <c r="J539" s="42"/>
      <c r="K539" s="17">
        <v>43811</v>
      </c>
      <c r="L539" s="18">
        <v>500.5</v>
      </c>
      <c r="M539" s="19">
        <v>60</v>
      </c>
      <c r="N539" s="19">
        <v>-36</v>
      </c>
      <c r="O539" s="18">
        <v>-18018</v>
      </c>
    </row>
    <row r="540" spans="1:15" ht="27.95" customHeight="1">
      <c r="A540" s="15" t="s">
        <v>708</v>
      </c>
      <c r="B540" s="15" t="s">
        <v>51</v>
      </c>
      <c r="C540" s="16" t="s">
        <v>1199</v>
      </c>
      <c r="D540" s="17">
        <v>43720</v>
      </c>
      <c r="E540" s="18">
        <v>610.61</v>
      </c>
      <c r="F540" s="17">
        <v>43724</v>
      </c>
      <c r="G540" s="17">
        <v>43721.369247685187</v>
      </c>
      <c r="H540" s="17">
        <v>43781</v>
      </c>
      <c r="I540" s="42" t="s">
        <v>1192</v>
      </c>
      <c r="J540" s="42"/>
      <c r="K540" s="17">
        <v>43811</v>
      </c>
      <c r="L540" s="18">
        <v>500.5</v>
      </c>
      <c r="M540" s="19">
        <v>60</v>
      </c>
      <c r="N540" s="19">
        <v>30</v>
      </c>
      <c r="O540" s="18">
        <v>15015</v>
      </c>
    </row>
    <row r="541" spans="1:15" ht="27.95" customHeight="1">
      <c r="A541" s="15" t="s">
        <v>708</v>
      </c>
      <c r="B541" s="15" t="s">
        <v>51</v>
      </c>
      <c r="C541" s="16" t="s">
        <v>1200</v>
      </c>
      <c r="D541" s="17">
        <v>43755</v>
      </c>
      <c r="E541" s="18">
        <v>6965.71</v>
      </c>
      <c r="F541" s="17">
        <v>43756</v>
      </c>
      <c r="G541" s="17">
        <v>43756.36681712963</v>
      </c>
      <c r="H541" s="17">
        <v>43816</v>
      </c>
      <c r="I541" s="42" t="s">
        <v>1192</v>
      </c>
      <c r="J541" s="42"/>
      <c r="K541" s="17">
        <v>43811</v>
      </c>
      <c r="L541" s="18">
        <v>5709.6</v>
      </c>
      <c r="M541" s="19">
        <v>60</v>
      </c>
      <c r="N541" s="19">
        <v>-5</v>
      </c>
      <c r="O541" s="18">
        <v>-28548</v>
      </c>
    </row>
    <row r="542" spans="1:15" ht="18.95" customHeight="1">
      <c r="A542" s="15" t="s">
        <v>284</v>
      </c>
      <c r="B542" s="15" t="s">
        <v>79</v>
      </c>
      <c r="C542" s="16" t="s">
        <v>1201</v>
      </c>
      <c r="D542" s="17">
        <v>43801</v>
      </c>
      <c r="E542" s="18">
        <v>2256.2199999999998</v>
      </c>
      <c r="F542" s="17">
        <v>43803</v>
      </c>
      <c r="G542" s="17">
        <v>43802.357581018521</v>
      </c>
      <c r="H542" s="17">
        <v>43862</v>
      </c>
      <c r="I542" s="42" t="s">
        <v>1202</v>
      </c>
      <c r="J542" s="42"/>
      <c r="K542" s="17">
        <v>43817</v>
      </c>
      <c r="L542" s="18">
        <v>2256.2199999999998</v>
      </c>
      <c r="M542" s="19">
        <v>60</v>
      </c>
      <c r="N542" s="19">
        <v>-45</v>
      </c>
      <c r="O542" s="18">
        <v>-101529.9</v>
      </c>
    </row>
    <row r="543" spans="1:15" ht="18.95" customHeight="1">
      <c r="A543" s="15" t="s">
        <v>1203</v>
      </c>
      <c r="B543" s="15" t="s">
        <v>95</v>
      </c>
      <c r="C543" s="16" t="s">
        <v>1204</v>
      </c>
      <c r="D543" s="17">
        <v>43811</v>
      </c>
      <c r="E543" s="18">
        <v>2737.71</v>
      </c>
      <c r="F543" s="17">
        <v>43815</v>
      </c>
      <c r="G543" s="17">
        <v>43815.399467592593</v>
      </c>
      <c r="H543" s="17">
        <v>43875</v>
      </c>
      <c r="I543" s="42" t="s">
        <v>1205</v>
      </c>
      <c r="J543" s="42"/>
      <c r="K543" s="17">
        <v>43817</v>
      </c>
      <c r="L543" s="18">
        <v>2737.71</v>
      </c>
      <c r="M543" s="19">
        <v>60</v>
      </c>
      <c r="N543" s="19">
        <v>-58</v>
      </c>
      <c r="O543" s="18">
        <v>-158787.18</v>
      </c>
    </row>
    <row r="544" spans="1:15" ht="18.95" customHeight="1">
      <c r="A544" s="15" t="s">
        <v>940</v>
      </c>
      <c r="B544" s="15" t="s">
        <v>8</v>
      </c>
      <c r="C544" s="16" t="s">
        <v>194</v>
      </c>
      <c r="D544" s="17">
        <v>43770</v>
      </c>
      <c r="E544" s="18">
        <v>3806.42</v>
      </c>
      <c r="F544" s="17">
        <v>43773</v>
      </c>
      <c r="G544" s="17">
        <v>43773.397465277776</v>
      </c>
      <c r="H544" s="17">
        <v>43833</v>
      </c>
      <c r="I544" s="42" t="s">
        <v>1206</v>
      </c>
      <c r="J544" s="42"/>
      <c r="K544" s="17">
        <v>43780</v>
      </c>
      <c r="L544" s="18">
        <v>3806.42</v>
      </c>
      <c r="M544" s="19">
        <v>60</v>
      </c>
      <c r="N544" s="19">
        <v>-53</v>
      </c>
      <c r="O544" s="18">
        <v>-201740.26</v>
      </c>
    </row>
    <row r="545" spans="1:15" ht="18.95" customHeight="1">
      <c r="A545" s="15" t="s">
        <v>368</v>
      </c>
      <c r="B545" s="15" t="s">
        <v>369</v>
      </c>
      <c r="C545" s="16" t="s">
        <v>9</v>
      </c>
      <c r="D545" s="17">
        <v>43773</v>
      </c>
      <c r="E545" s="18">
        <v>2797.2</v>
      </c>
      <c r="F545" s="17">
        <v>43774</v>
      </c>
      <c r="G545" s="17">
        <v>43774.368668981479</v>
      </c>
      <c r="H545" s="17">
        <v>43834</v>
      </c>
      <c r="I545" s="42" t="s">
        <v>1207</v>
      </c>
      <c r="J545" s="42"/>
      <c r="K545" s="17">
        <v>43782</v>
      </c>
      <c r="L545" s="18">
        <v>2797.2</v>
      </c>
      <c r="M545" s="19">
        <v>60</v>
      </c>
      <c r="N545" s="19">
        <v>-52</v>
      </c>
      <c r="O545" s="18">
        <v>-145454.39999999999</v>
      </c>
    </row>
    <row r="546" spans="1:15" ht="18.95" customHeight="1">
      <c r="A546" s="15" t="s">
        <v>368</v>
      </c>
      <c r="B546" s="15" t="s">
        <v>369</v>
      </c>
      <c r="C546" s="16" t="s">
        <v>9</v>
      </c>
      <c r="D546" s="17">
        <v>43773</v>
      </c>
      <c r="E546" s="18">
        <v>111.89</v>
      </c>
      <c r="F546" s="17">
        <v>43774</v>
      </c>
      <c r="G546" s="17">
        <v>43774.368668981479</v>
      </c>
      <c r="H546" s="17">
        <v>43834</v>
      </c>
      <c r="I546" s="42" t="s">
        <v>1207</v>
      </c>
      <c r="J546" s="42"/>
      <c r="K546" s="17">
        <v>43782</v>
      </c>
      <c r="L546" s="18">
        <v>111.89</v>
      </c>
      <c r="M546" s="19">
        <v>60</v>
      </c>
      <c r="N546" s="19">
        <v>-52</v>
      </c>
      <c r="O546" s="18">
        <v>-5818.28</v>
      </c>
    </row>
    <row r="547" spans="1:15" ht="18.95" customHeight="1">
      <c r="A547" s="15" t="s">
        <v>891</v>
      </c>
      <c r="B547" s="15" t="s">
        <v>892</v>
      </c>
      <c r="C547" s="16" t="s">
        <v>19</v>
      </c>
      <c r="D547" s="17">
        <v>43774</v>
      </c>
      <c r="E547" s="18">
        <v>2256.23</v>
      </c>
      <c r="F547" s="17">
        <v>43775</v>
      </c>
      <c r="G547" s="17">
        <v>43775.368831018517</v>
      </c>
      <c r="H547" s="17">
        <v>43835</v>
      </c>
      <c r="I547" s="42" t="s">
        <v>1208</v>
      </c>
      <c r="J547" s="42"/>
      <c r="K547" s="17">
        <v>43787</v>
      </c>
      <c r="L547" s="18">
        <v>2256.23</v>
      </c>
      <c r="M547" s="19">
        <v>60</v>
      </c>
      <c r="N547" s="19">
        <v>-48</v>
      </c>
      <c r="O547" s="18">
        <v>-108299.04</v>
      </c>
    </row>
    <row r="548" spans="1:15" ht="18.95" customHeight="1">
      <c r="A548" s="15" t="s">
        <v>514</v>
      </c>
      <c r="B548" s="15" t="s">
        <v>515</v>
      </c>
      <c r="C548" s="16" t="s">
        <v>1209</v>
      </c>
      <c r="D548" s="17">
        <v>43810</v>
      </c>
      <c r="E548" s="18">
        <v>1379.97</v>
      </c>
      <c r="F548" s="17">
        <v>43815</v>
      </c>
      <c r="G548" s="17">
        <v>43815.399444444447</v>
      </c>
      <c r="H548" s="17">
        <v>43875</v>
      </c>
      <c r="I548" s="42" t="s">
        <v>1210</v>
      </c>
      <c r="J548" s="42"/>
      <c r="K548" s="17">
        <v>43815</v>
      </c>
      <c r="L548" s="18">
        <v>1379.97</v>
      </c>
      <c r="M548" s="19">
        <v>60</v>
      </c>
      <c r="N548" s="19">
        <v>-60</v>
      </c>
      <c r="O548" s="18">
        <v>-82798.2</v>
      </c>
    </row>
    <row r="549" spans="1:15" ht="18.95" customHeight="1">
      <c r="A549" s="15" t="s">
        <v>844</v>
      </c>
      <c r="B549" s="15" t="s">
        <v>92</v>
      </c>
      <c r="C549" s="16" t="s">
        <v>1211</v>
      </c>
      <c r="D549" s="17">
        <v>43789</v>
      </c>
      <c r="E549" s="18">
        <v>1924</v>
      </c>
      <c r="F549" s="17">
        <v>43790</v>
      </c>
      <c r="G549" s="17">
        <v>43789.610868055555</v>
      </c>
      <c r="H549" s="17">
        <v>43849</v>
      </c>
      <c r="I549" s="42" t="s">
        <v>1212</v>
      </c>
      <c r="J549" s="42"/>
      <c r="K549" s="17">
        <v>43815</v>
      </c>
      <c r="L549" s="18">
        <v>1924</v>
      </c>
      <c r="M549" s="19">
        <v>60</v>
      </c>
      <c r="N549" s="19">
        <v>-34</v>
      </c>
      <c r="O549" s="18">
        <v>-65416</v>
      </c>
    </row>
    <row r="550" spans="1:15" ht="15" customHeight="1">
      <c r="A550" s="15" t="s">
        <v>1213</v>
      </c>
      <c r="B550" s="15" t="s">
        <v>1214</v>
      </c>
      <c r="C550" s="16" t="s">
        <v>1215</v>
      </c>
      <c r="D550" s="17">
        <v>43798</v>
      </c>
      <c r="E550" s="18">
        <v>219.6</v>
      </c>
      <c r="F550" s="17">
        <v>43803</v>
      </c>
      <c r="G550" s="17">
        <v>43803.368425925924</v>
      </c>
      <c r="H550" s="17">
        <v>43863</v>
      </c>
      <c r="I550" s="42" t="s">
        <v>1216</v>
      </c>
      <c r="J550" s="42"/>
      <c r="K550" s="17">
        <v>43817</v>
      </c>
      <c r="L550" s="18">
        <v>180</v>
      </c>
      <c r="M550" s="19">
        <v>60</v>
      </c>
      <c r="N550" s="19">
        <v>-46</v>
      </c>
      <c r="O550" s="18">
        <v>-8280</v>
      </c>
    </row>
    <row r="551" spans="1:15" ht="18.95" customHeight="1">
      <c r="A551" s="15" t="s">
        <v>237</v>
      </c>
      <c r="B551" s="15" t="s">
        <v>139</v>
      </c>
      <c r="C551" s="16" t="s">
        <v>9</v>
      </c>
      <c r="D551" s="17">
        <v>43739</v>
      </c>
      <c r="E551" s="18">
        <v>2475.1999999999998</v>
      </c>
      <c r="F551" s="17">
        <v>43741</v>
      </c>
      <c r="G551" s="17">
        <v>43740.704791666663</v>
      </c>
      <c r="H551" s="17">
        <v>43800</v>
      </c>
      <c r="I551" s="42" t="s">
        <v>1217</v>
      </c>
      <c r="J551" s="42"/>
      <c r="K551" s="17">
        <v>43748</v>
      </c>
      <c r="L551" s="18">
        <v>2475.1999999999998</v>
      </c>
      <c r="M551" s="19">
        <v>60</v>
      </c>
      <c r="N551" s="19">
        <v>-52</v>
      </c>
      <c r="O551" s="18">
        <v>-128710.39999999999</v>
      </c>
    </row>
    <row r="552" spans="1:15" ht="18.95" customHeight="1">
      <c r="A552" s="15" t="s">
        <v>428</v>
      </c>
      <c r="B552" s="15" t="s">
        <v>26</v>
      </c>
      <c r="C552" s="16" t="s">
        <v>80</v>
      </c>
      <c r="D552" s="17">
        <v>43739</v>
      </c>
      <c r="E552" s="18">
        <v>2458.2399999999998</v>
      </c>
      <c r="F552" s="17">
        <v>43741</v>
      </c>
      <c r="G552" s="17">
        <v>43740.704780092594</v>
      </c>
      <c r="H552" s="17">
        <v>43800</v>
      </c>
      <c r="I552" s="42" t="s">
        <v>1218</v>
      </c>
      <c r="J552" s="42"/>
      <c r="K552" s="17">
        <v>43748</v>
      </c>
      <c r="L552" s="18">
        <v>2458.2399999999998</v>
      </c>
      <c r="M552" s="19">
        <v>60</v>
      </c>
      <c r="N552" s="19">
        <v>-52</v>
      </c>
      <c r="O552" s="18">
        <v>-127828.48</v>
      </c>
    </row>
    <row r="553" spans="1:15" ht="18.95" customHeight="1">
      <c r="A553" s="15" t="s">
        <v>822</v>
      </c>
      <c r="B553" s="15" t="s">
        <v>169</v>
      </c>
      <c r="C553" s="16" t="s">
        <v>1219</v>
      </c>
      <c r="D553" s="17">
        <v>43740</v>
      </c>
      <c r="E553" s="18">
        <v>2715.44</v>
      </c>
      <c r="F553" s="17">
        <v>43745</v>
      </c>
      <c r="G553" s="17">
        <v>43742.362881944442</v>
      </c>
      <c r="H553" s="17">
        <v>43802</v>
      </c>
      <c r="I553" s="42" t="s">
        <v>1220</v>
      </c>
      <c r="J553" s="42"/>
      <c r="K553" s="17">
        <v>43748</v>
      </c>
      <c r="L553" s="18">
        <v>2715.44</v>
      </c>
      <c r="M553" s="19">
        <v>60</v>
      </c>
      <c r="N553" s="19">
        <v>-54</v>
      </c>
      <c r="O553" s="18">
        <v>-146633.76</v>
      </c>
    </row>
    <row r="554" spans="1:15" ht="18.95" customHeight="1">
      <c r="A554" s="15" t="s">
        <v>424</v>
      </c>
      <c r="B554" s="15" t="s">
        <v>425</v>
      </c>
      <c r="C554" s="16" t="s">
        <v>1221</v>
      </c>
      <c r="D554" s="17">
        <v>43741</v>
      </c>
      <c r="E554" s="18">
        <v>2477.3000000000002</v>
      </c>
      <c r="F554" s="17">
        <v>43745</v>
      </c>
      <c r="G554" s="17">
        <v>43745.368402777778</v>
      </c>
      <c r="H554" s="17">
        <v>43805</v>
      </c>
      <c r="I554" s="42" t="s">
        <v>1222</v>
      </c>
      <c r="J554" s="42"/>
      <c r="K554" s="17">
        <v>43748</v>
      </c>
      <c r="L554" s="18">
        <v>2477.3000000000002</v>
      </c>
      <c r="M554" s="19">
        <v>60</v>
      </c>
      <c r="N554" s="19">
        <v>-57</v>
      </c>
      <c r="O554" s="18">
        <v>-141206.1</v>
      </c>
    </row>
    <row r="555" spans="1:15" ht="18.95" customHeight="1">
      <c r="A555" s="15" t="s">
        <v>1223</v>
      </c>
      <c r="B555" s="15" t="s">
        <v>58</v>
      </c>
      <c r="C555" s="16" t="s">
        <v>1224</v>
      </c>
      <c r="D555" s="17">
        <v>43747</v>
      </c>
      <c r="E555" s="18">
        <v>2445.1849999999999</v>
      </c>
      <c r="F555" s="17">
        <v>43752</v>
      </c>
      <c r="G555" s="17">
        <v>43749.366886574076</v>
      </c>
      <c r="H555" s="17">
        <v>43809</v>
      </c>
      <c r="I555" s="42" t="s">
        <v>1225</v>
      </c>
      <c r="J555" s="42"/>
      <c r="K555" s="17">
        <v>43783</v>
      </c>
      <c r="L555" s="18">
        <v>2004.26</v>
      </c>
      <c r="M555" s="19">
        <v>60</v>
      </c>
      <c r="N555" s="19">
        <v>-26</v>
      </c>
      <c r="O555" s="18">
        <v>-52110.76</v>
      </c>
    </row>
    <row r="556" spans="1:15" ht="18.95" customHeight="1">
      <c r="A556" s="15" t="s">
        <v>1223</v>
      </c>
      <c r="B556" s="15" t="s">
        <v>58</v>
      </c>
      <c r="C556" s="16" t="s">
        <v>1224</v>
      </c>
      <c r="D556" s="17">
        <v>43747</v>
      </c>
      <c r="E556" s="18">
        <v>740</v>
      </c>
      <c r="F556" s="17">
        <v>43752</v>
      </c>
      <c r="G556" s="17">
        <v>43749.366886574076</v>
      </c>
      <c r="H556" s="17">
        <v>43809</v>
      </c>
      <c r="I556" s="42" t="s">
        <v>1225</v>
      </c>
      <c r="J556" s="42"/>
      <c r="K556" s="17">
        <v>43783</v>
      </c>
      <c r="L556" s="18">
        <v>740</v>
      </c>
      <c r="M556" s="19">
        <v>60</v>
      </c>
      <c r="N556" s="19">
        <v>-26</v>
      </c>
      <c r="O556" s="18">
        <v>-19240</v>
      </c>
    </row>
    <row r="557" spans="1:15" ht="18.95" customHeight="1">
      <c r="A557" s="15" t="s">
        <v>1223</v>
      </c>
      <c r="B557" s="15" t="s">
        <v>58</v>
      </c>
      <c r="C557" s="16" t="s">
        <v>1226</v>
      </c>
      <c r="D557" s="17">
        <v>43740</v>
      </c>
      <c r="E557" s="18">
        <v>333.06</v>
      </c>
      <c r="F557" s="17">
        <v>43745</v>
      </c>
      <c r="G557" s="17">
        <v>43745.368611111109</v>
      </c>
      <c r="H557" s="17">
        <v>43805</v>
      </c>
      <c r="I557" s="42" t="s">
        <v>1225</v>
      </c>
      <c r="J557" s="42"/>
      <c r="K557" s="17">
        <v>43783</v>
      </c>
      <c r="L557" s="18">
        <v>273</v>
      </c>
      <c r="M557" s="19">
        <v>60</v>
      </c>
      <c r="N557" s="19">
        <v>-22</v>
      </c>
      <c r="O557" s="18">
        <v>-6006</v>
      </c>
    </row>
    <row r="558" spans="1:15" ht="15" customHeight="1">
      <c r="A558" s="15" t="s">
        <v>343</v>
      </c>
      <c r="B558" s="15" t="s">
        <v>130</v>
      </c>
      <c r="C558" s="16" t="s">
        <v>1227</v>
      </c>
      <c r="D558" s="17">
        <v>43511</v>
      </c>
      <c r="E558" s="18">
        <v>85123.56</v>
      </c>
      <c r="F558" s="17">
        <v>43560</v>
      </c>
      <c r="G558" s="17">
        <v>43528.372835648152</v>
      </c>
      <c r="H558" s="17">
        <v>43588</v>
      </c>
      <c r="I558" s="42" t="s">
        <v>1228</v>
      </c>
      <c r="J558" s="42"/>
      <c r="K558" s="17">
        <v>43798</v>
      </c>
      <c r="L558" s="18">
        <v>69773.41</v>
      </c>
      <c r="M558" s="19">
        <v>60</v>
      </c>
      <c r="N558" s="19">
        <v>210</v>
      </c>
      <c r="O558" s="18">
        <v>14652416.1</v>
      </c>
    </row>
    <row r="559" spans="1:15" ht="18.95" customHeight="1">
      <c r="A559" s="15" t="s">
        <v>1229</v>
      </c>
      <c r="B559" s="15" t="s">
        <v>1230</v>
      </c>
      <c r="C559" s="16" t="s">
        <v>1231</v>
      </c>
      <c r="D559" s="17">
        <v>43719</v>
      </c>
      <c r="E559" s="18">
        <v>1.49</v>
      </c>
      <c r="F559" s="17">
        <v>43724</v>
      </c>
      <c r="G559" s="17">
        <v>43721.369201388887</v>
      </c>
      <c r="H559" s="17">
        <v>43781</v>
      </c>
      <c r="I559" s="42" t="s">
        <v>1232</v>
      </c>
      <c r="J559" s="42"/>
      <c r="K559" s="17">
        <v>43801</v>
      </c>
      <c r="L559" s="18">
        <v>1.35</v>
      </c>
      <c r="M559" s="19">
        <v>60</v>
      </c>
      <c r="N559" s="19">
        <v>20</v>
      </c>
      <c r="O559" s="18">
        <v>27</v>
      </c>
    </row>
    <row r="560" spans="1:15" ht="18.95" customHeight="1">
      <c r="A560" s="15" t="s">
        <v>1229</v>
      </c>
      <c r="B560" s="15" t="s">
        <v>1230</v>
      </c>
      <c r="C560" s="16" t="s">
        <v>1233</v>
      </c>
      <c r="D560" s="17">
        <v>43747</v>
      </c>
      <c r="E560" s="18">
        <v>2.23</v>
      </c>
      <c r="F560" s="17">
        <v>43752</v>
      </c>
      <c r="G560" s="17">
        <v>43749.3671875</v>
      </c>
      <c r="H560" s="17">
        <v>43809</v>
      </c>
      <c r="I560" s="42" t="s">
        <v>1232</v>
      </c>
      <c r="J560" s="42"/>
      <c r="K560" s="17">
        <v>43801</v>
      </c>
      <c r="L560" s="18">
        <v>2.0299999999999998</v>
      </c>
      <c r="M560" s="19">
        <v>60</v>
      </c>
      <c r="N560" s="19">
        <v>-8</v>
      </c>
      <c r="O560" s="18">
        <v>-16.239999999999998</v>
      </c>
    </row>
    <row r="561" spans="1:15" ht="18.95" customHeight="1">
      <c r="A561" s="15" t="s">
        <v>1229</v>
      </c>
      <c r="B561" s="15" t="s">
        <v>1230</v>
      </c>
      <c r="C561" s="16" t="s">
        <v>1234</v>
      </c>
      <c r="D561" s="17">
        <v>43761</v>
      </c>
      <c r="E561" s="18">
        <v>6.92</v>
      </c>
      <c r="F561" s="17">
        <v>43763</v>
      </c>
      <c r="G561" s="17">
        <v>43763.381458333337</v>
      </c>
      <c r="H561" s="17">
        <v>43823</v>
      </c>
      <c r="I561" s="42" t="s">
        <v>1232</v>
      </c>
      <c r="J561" s="42"/>
      <c r="K561" s="17">
        <v>43801</v>
      </c>
      <c r="L561" s="18">
        <v>6.28</v>
      </c>
      <c r="M561" s="19">
        <v>60</v>
      </c>
      <c r="N561" s="19">
        <v>-22</v>
      </c>
      <c r="O561" s="18">
        <v>-138.16</v>
      </c>
    </row>
    <row r="562" spans="1:15" ht="15" customHeight="1">
      <c r="A562" s="15" t="s">
        <v>835</v>
      </c>
      <c r="B562" s="15" t="s">
        <v>69</v>
      </c>
      <c r="C562" s="16" t="s">
        <v>1235</v>
      </c>
      <c r="D562" s="17">
        <v>43749</v>
      </c>
      <c r="E562" s="18">
        <v>74.25</v>
      </c>
      <c r="F562" s="17">
        <v>43760</v>
      </c>
      <c r="G562" s="17">
        <v>43760.367743055554</v>
      </c>
      <c r="H562" s="17">
        <v>43820</v>
      </c>
      <c r="I562" s="42" t="s">
        <v>1236</v>
      </c>
      <c r="J562" s="42"/>
      <c r="K562" s="17">
        <v>43801</v>
      </c>
      <c r="L562" s="18">
        <v>67.5</v>
      </c>
      <c r="M562" s="19">
        <v>60</v>
      </c>
      <c r="N562" s="19">
        <v>-19</v>
      </c>
      <c r="O562" s="18">
        <v>-1282.5</v>
      </c>
    </row>
    <row r="563" spans="1:15" ht="15" customHeight="1">
      <c r="A563" s="15" t="s">
        <v>835</v>
      </c>
      <c r="B563" s="15" t="s">
        <v>69</v>
      </c>
      <c r="C563" s="16" t="s">
        <v>1237</v>
      </c>
      <c r="D563" s="17">
        <v>43728</v>
      </c>
      <c r="E563" s="18">
        <v>12.1</v>
      </c>
      <c r="F563" s="17">
        <v>43741</v>
      </c>
      <c r="G563" s="17">
        <v>43740.703680555554</v>
      </c>
      <c r="H563" s="17">
        <v>43800</v>
      </c>
      <c r="I563" s="42" t="s">
        <v>1236</v>
      </c>
      <c r="J563" s="42"/>
      <c r="K563" s="17">
        <v>43801</v>
      </c>
      <c r="L563" s="18">
        <v>11</v>
      </c>
      <c r="M563" s="19">
        <v>60</v>
      </c>
      <c r="N563" s="19">
        <v>1</v>
      </c>
      <c r="O563" s="18">
        <v>11</v>
      </c>
    </row>
    <row r="564" spans="1:15" ht="15" customHeight="1">
      <c r="A564" s="15" t="s">
        <v>835</v>
      </c>
      <c r="B564" s="15" t="s">
        <v>69</v>
      </c>
      <c r="C564" s="16" t="s">
        <v>1238</v>
      </c>
      <c r="D564" s="17">
        <v>43728</v>
      </c>
      <c r="E564" s="18">
        <v>1320</v>
      </c>
      <c r="F564" s="17">
        <v>43741</v>
      </c>
      <c r="G564" s="17">
        <v>43740.703668981485</v>
      </c>
      <c r="H564" s="17">
        <v>43800</v>
      </c>
      <c r="I564" s="42" t="s">
        <v>1236</v>
      </c>
      <c r="J564" s="42"/>
      <c r="K564" s="17">
        <v>43801</v>
      </c>
      <c r="L564" s="18">
        <v>1200</v>
      </c>
      <c r="M564" s="19">
        <v>60</v>
      </c>
      <c r="N564" s="19">
        <v>1</v>
      </c>
      <c r="O564" s="18">
        <v>1200</v>
      </c>
    </row>
    <row r="565" spans="1:15" ht="18.95" customHeight="1">
      <c r="A565" s="15" t="s">
        <v>455</v>
      </c>
      <c r="B565" s="15" t="s">
        <v>456</v>
      </c>
      <c r="C565" s="16" t="s">
        <v>1239</v>
      </c>
      <c r="D565" s="17">
        <v>43776</v>
      </c>
      <c r="E565" s="18">
        <v>1566.67</v>
      </c>
      <c r="F565" s="17">
        <v>43780</v>
      </c>
      <c r="G565" s="17">
        <v>43780.375833333332</v>
      </c>
      <c r="H565" s="17">
        <v>43840</v>
      </c>
      <c r="I565" s="42" t="s">
        <v>1240</v>
      </c>
      <c r="J565" s="42"/>
      <c r="K565" s="17">
        <v>43782</v>
      </c>
      <c r="L565" s="18">
        <v>1566.67</v>
      </c>
      <c r="M565" s="19">
        <v>60</v>
      </c>
      <c r="N565" s="19">
        <v>-58</v>
      </c>
      <c r="O565" s="18">
        <v>-90866.86</v>
      </c>
    </row>
    <row r="566" spans="1:15" ht="18.95" customHeight="1">
      <c r="A566" s="15" t="s">
        <v>1241</v>
      </c>
      <c r="B566" s="15" t="s">
        <v>1242</v>
      </c>
      <c r="C566" s="16" t="s">
        <v>1243</v>
      </c>
      <c r="D566" s="17">
        <v>43733</v>
      </c>
      <c r="E566" s="18">
        <v>334.43</v>
      </c>
      <c r="F566" s="17">
        <v>43741</v>
      </c>
      <c r="G566" s="17">
        <v>43741.362881944442</v>
      </c>
      <c r="H566" s="17">
        <v>43801</v>
      </c>
      <c r="I566" s="42" t="s">
        <v>1244</v>
      </c>
      <c r="J566" s="42"/>
      <c r="K566" s="17">
        <v>43783</v>
      </c>
      <c r="L566" s="18">
        <v>334.43</v>
      </c>
      <c r="M566" s="19">
        <v>60</v>
      </c>
      <c r="N566" s="19">
        <v>-18</v>
      </c>
      <c r="O566" s="18">
        <v>-6019.74</v>
      </c>
    </row>
    <row r="567" spans="1:15" ht="15" customHeight="1">
      <c r="A567" s="15" t="s">
        <v>1245</v>
      </c>
      <c r="B567" s="15" t="s">
        <v>187</v>
      </c>
      <c r="C567" s="16" t="s">
        <v>1246</v>
      </c>
      <c r="D567" s="17">
        <v>43733</v>
      </c>
      <c r="E567" s="18">
        <v>1226.83</v>
      </c>
      <c r="F567" s="17">
        <v>43740</v>
      </c>
      <c r="G567" s="17">
        <v>43733.694305555553</v>
      </c>
      <c r="H567" s="17">
        <v>43793</v>
      </c>
      <c r="I567" s="42" t="s">
        <v>1247</v>
      </c>
      <c r="J567" s="42"/>
      <c r="K567" s="17">
        <v>43782</v>
      </c>
      <c r="L567" s="18">
        <v>1005.6</v>
      </c>
      <c r="M567" s="19">
        <v>60</v>
      </c>
      <c r="N567" s="19">
        <v>-11</v>
      </c>
      <c r="O567" s="18">
        <v>-11061.6</v>
      </c>
    </row>
    <row r="568" spans="1:15" ht="18.95" customHeight="1">
      <c r="A568" s="15" t="s">
        <v>1248</v>
      </c>
      <c r="B568" s="15" t="s">
        <v>1249</v>
      </c>
      <c r="C568" s="16" t="s">
        <v>1250</v>
      </c>
      <c r="D568" s="17">
        <v>43266</v>
      </c>
      <c r="E568" s="18">
        <v>17031.2</v>
      </c>
      <c r="F568" s="17">
        <v>43311</v>
      </c>
      <c r="G568" s="17">
        <v>43298.363506944443</v>
      </c>
      <c r="H568" s="17">
        <v>43358</v>
      </c>
      <c r="I568" s="42" t="s">
        <v>1251</v>
      </c>
      <c r="J568" s="42"/>
      <c r="K568" s="17">
        <v>43798</v>
      </c>
      <c r="L568" s="18">
        <v>13960</v>
      </c>
      <c r="M568" s="19">
        <v>60</v>
      </c>
      <c r="N568" s="19">
        <v>440</v>
      </c>
      <c r="O568" s="18">
        <v>6142400</v>
      </c>
    </row>
    <row r="569" spans="1:15" ht="15" customHeight="1">
      <c r="A569" s="15" t="s">
        <v>1252</v>
      </c>
      <c r="B569" s="15" t="s">
        <v>168</v>
      </c>
      <c r="C569" s="16" t="s">
        <v>1253</v>
      </c>
      <c r="D569" s="17">
        <v>43735</v>
      </c>
      <c r="E569" s="18">
        <v>1273.68</v>
      </c>
      <c r="F569" s="17">
        <v>43741</v>
      </c>
      <c r="G569" s="17">
        <v>43740.703946759262</v>
      </c>
      <c r="H569" s="17">
        <v>43800</v>
      </c>
      <c r="I569" s="42" t="s">
        <v>1254</v>
      </c>
      <c r="J569" s="42"/>
      <c r="K569" s="17">
        <v>43801</v>
      </c>
      <c r="L569" s="18">
        <v>1044</v>
      </c>
      <c r="M569" s="19">
        <v>60</v>
      </c>
      <c r="N569" s="19">
        <v>1</v>
      </c>
      <c r="O569" s="18">
        <v>1044</v>
      </c>
    </row>
    <row r="570" spans="1:15" ht="15" customHeight="1">
      <c r="A570" s="15" t="s">
        <v>1255</v>
      </c>
      <c r="B570" s="15" t="s">
        <v>66</v>
      </c>
      <c r="C570" s="16" t="s">
        <v>1256</v>
      </c>
      <c r="D570" s="17">
        <v>43742</v>
      </c>
      <c r="E570" s="18">
        <v>463.6</v>
      </c>
      <c r="F570" s="17">
        <v>43745</v>
      </c>
      <c r="G570" s="17">
        <v>43745.368692129632</v>
      </c>
      <c r="H570" s="17">
        <v>43805</v>
      </c>
      <c r="I570" s="42" t="s">
        <v>1257</v>
      </c>
      <c r="J570" s="42"/>
      <c r="K570" s="17">
        <v>43803</v>
      </c>
      <c r="L570" s="18">
        <v>380</v>
      </c>
      <c r="M570" s="19">
        <v>60</v>
      </c>
      <c r="N570" s="19">
        <v>-2</v>
      </c>
      <c r="O570" s="18">
        <v>-760</v>
      </c>
    </row>
    <row r="571" spans="1:15" ht="18.95" customHeight="1">
      <c r="A571" s="15" t="s">
        <v>1258</v>
      </c>
      <c r="B571" s="15" t="s">
        <v>152</v>
      </c>
      <c r="C571" s="16" t="s">
        <v>1259</v>
      </c>
      <c r="D571" s="17">
        <v>43726</v>
      </c>
      <c r="E571" s="18">
        <v>3294.72</v>
      </c>
      <c r="F571" s="17">
        <v>43731</v>
      </c>
      <c r="G571" s="17">
        <v>43731.450682870367</v>
      </c>
      <c r="H571" s="17">
        <v>43791</v>
      </c>
      <c r="I571" s="42" t="s">
        <v>1260</v>
      </c>
      <c r="J571" s="42"/>
      <c r="K571" s="17">
        <v>43803</v>
      </c>
      <c r="L571" s="18">
        <v>3168</v>
      </c>
      <c r="M571" s="19">
        <v>60</v>
      </c>
      <c r="N571" s="19">
        <v>12</v>
      </c>
      <c r="O571" s="18">
        <v>38016</v>
      </c>
    </row>
    <row r="572" spans="1:15" ht="18.95" customHeight="1">
      <c r="A572" s="15" t="s">
        <v>1258</v>
      </c>
      <c r="B572" s="15" t="s">
        <v>152</v>
      </c>
      <c r="C572" s="16" t="s">
        <v>1261</v>
      </c>
      <c r="D572" s="17">
        <v>43728</v>
      </c>
      <c r="E572" s="18">
        <v>99510.84</v>
      </c>
      <c r="F572" s="17">
        <v>43733</v>
      </c>
      <c r="G572" s="17">
        <v>43733.370405092595</v>
      </c>
      <c r="H572" s="17">
        <v>43793</v>
      </c>
      <c r="I572" s="42" t="s">
        <v>1260</v>
      </c>
      <c r="J572" s="42"/>
      <c r="K572" s="17">
        <v>43803</v>
      </c>
      <c r="L572" s="18">
        <v>95683.5</v>
      </c>
      <c r="M572" s="19">
        <v>60</v>
      </c>
      <c r="N572" s="19">
        <v>10</v>
      </c>
      <c r="O572" s="18">
        <v>956835</v>
      </c>
    </row>
    <row r="573" spans="1:15" ht="18.95" customHeight="1">
      <c r="A573" s="15" t="s">
        <v>1258</v>
      </c>
      <c r="B573" s="15" t="s">
        <v>152</v>
      </c>
      <c r="C573" s="16" t="s">
        <v>1262</v>
      </c>
      <c r="D573" s="17">
        <v>43728</v>
      </c>
      <c r="E573" s="18">
        <v>24658.92</v>
      </c>
      <c r="F573" s="17">
        <v>43733</v>
      </c>
      <c r="G573" s="17">
        <v>43733.370428240742</v>
      </c>
      <c r="H573" s="17">
        <v>43793</v>
      </c>
      <c r="I573" s="42" t="s">
        <v>1260</v>
      </c>
      <c r="J573" s="42"/>
      <c r="K573" s="17">
        <v>43803</v>
      </c>
      <c r="L573" s="18">
        <v>23710.5</v>
      </c>
      <c r="M573" s="19">
        <v>60</v>
      </c>
      <c r="N573" s="19">
        <v>10</v>
      </c>
      <c r="O573" s="18">
        <v>237105</v>
      </c>
    </row>
    <row r="574" spans="1:15" ht="18.95" customHeight="1">
      <c r="A574" s="15" t="s">
        <v>1263</v>
      </c>
      <c r="B574" s="15" t="s">
        <v>1264</v>
      </c>
      <c r="C574" s="16" t="s">
        <v>93</v>
      </c>
      <c r="D574" s="17">
        <v>43550</v>
      </c>
      <c r="E574" s="18">
        <v>23214.34</v>
      </c>
      <c r="F574" s="17">
        <v>43556</v>
      </c>
      <c r="G574" s="17">
        <v>43551.368993055556</v>
      </c>
      <c r="H574" s="17">
        <v>43611</v>
      </c>
      <c r="I574" s="42" t="s">
        <v>1265</v>
      </c>
      <c r="J574" s="42"/>
      <c r="K574" s="17">
        <v>43812</v>
      </c>
      <c r="L574" s="18">
        <v>23214.34</v>
      </c>
      <c r="M574" s="19">
        <v>60</v>
      </c>
      <c r="N574" s="19">
        <v>201</v>
      </c>
      <c r="O574" s="18">
        <v>4666082.34</v>
      </c>
    </row>
    <row r="575" spans="1:15" ht="15" customHeight="1">
      <c r="A575" s="15" t="s">
        <v>601</v>
      </c>
      <c r="B575" s="15" t="s">
        <v>112</v>
      </c>
      <c r="C575" s="16" t="s">
        <v>1266</v>
      </c>
      <c r="D575" s="17">
        <v>43794</v>
      </c>
      <c r="E575" s="18">
        <v>7480.02</v>
      </c>
      <c r="F575" s="17">
        <v>43795</v>
      </c>
      <c r="G575" s="17">
        <v>43795.363796296297</v>
      </c>
      <c r="H575" s="17">
        <v>43855</v>
      </c>
      <c r="I575" s="42" t="s">
        <v>1267</v>
      </c>
      <c r="J575" s="42"/>
      <c r="K575" s="17">
        <v>43816</v>
      </c>
      <c r="L575" s="18">
        <v>6800.02</v>
      </c>
      <c r="M575" s="19">
        <v>60</v>
      </c>
      <c r="N575" s="19">
        <v>-39</v>
      </c>
      <c r="O575" s="18">
        <v>-265200.78000000003</v>
      </c>
    </row>
    <row r="576" spans="1:15" ht="18.95" customHeight="1">
      <c r="A576" s="15" t="s">
        <v>1268</v>
      </c>
      <c r="B576" s="15" t="s">
        <v>1269</v>
      </c>
      <c r="C576" s="16" t="s">
        <v>1270</v>
      </c>
      <c r="D576" s="17">
        <v>43761</v>
      </c>
      <c r="E576" s="18">
        <v>2819.52</v>
      </c>
      <c r="F576" s="17">
        <v>43763</v>
      </c>
      <c r="G576" s="17">
        <v>43763.381249999999</v>
      </c>
      <c r="H576" s="17">
        <v>43823</v>
      </c>
      <c r="I576" s="42" t="s">
        <v>1271</v>
      </c>
      <c r="J576" s="42"/>
      <c r="K576" s="17">
        <v>43816</v>
      </c>
      <c r="L576" s="18">
        <v>2563.1999999999998</v>
      </c>
      <c r="M576" s="19">
        <v>60</v>
      </c>
      <c r="N576" s="19">
        <v>-7</v>
      </c>
      <c r="O576" s="18">
        <v>-17942.400000000001</v>
      </c>
    </row>
    <row r="577" spans="1:15" ht="18.95" customHeight="1">
      <c r="A577" s="15" t="s">
        <v>994</v>
      </c>
      <c r="B577" s="15" t="s">
        <v>22</v>
      </c>
      <c r="C577" s="16" t="s">
        <v>1272</v>
      </c>
      <c r="D577" s="17">
        <v>43809</v>
      </c>
      <c r="E577" s="18">
        <v>1955.4</v>
      </c>
      <c r="F577" s="17">
        <v>43815</v>
      </c>
      <c r="G577" s="17">
        <v>43811.373101851852</v>
      </c>
      <c r="H577" s="17">
        <v>43871</v>
      </c>
      <c r="I577" s="42" t="s">
        <v>1273</v>
      </c>
      <c r="J577" s="42"/>
      <c r="K577" s="17">
        <v>43817</v>
      </c>
      <c r="L577" s="18">
        <v>1955.4</v>
      </c>
      <c r="M577" s="19">
        <v>60</v>
      </c>
      <c r="N577" s="19">
        <v>-54</v>
      </c>
      <c r="O577" s="18">
        <v>-105591.6</v>
      </c>
    </row>
    <row r="578" spans="1:15" ht="18.95" customHeight="1">
      <c r="A578" s="15" t="s">
        <v>1274</v>
      </c>
      <c r="B578" s="15" t="s">
        <v>1275</v>
      </c>
      <c r="C578" s="16" t="s">
        <v>1276</v>
      </c>
      <c r="D578" s="17">
        <v>43812</v>
      </c>
      <c r="E578" s="18">
        <v>1395.34</v>
      </c>
      <c r="F578" s="17">
        <v>43815</v>
      </c>
      <c r="G578" s="17">
        <v>43815.3981712963</v>
      </c>
      <c r="H578" s="17">
        <v>43875</v>
      </c>
      <c r="I578" s="42" t="s">
        <v>1277</v>
      </c>
      <c r="J578" s="42"/>
      <c r="K578" s="17">
        <v>43817</v>
      </c>
      <c r="L578" s="18">
        <v>1395.34</v>
      </c>
      <c r="M578" s="19">
        <v>60</v>
      </c>
      <c r="N578" s="19">
        <v>-58</v>
      </c>
      <c r="O578" s="18">
        <v>-80929.72</v>
      </c>
    </row>
    <row r="579" spans="1:15" ht="15" customHeight="1">
      <c r="A579" s="15" t="s">
        <v>1032</v>
      </c>
      <c r="B579" s="15" t="s">
        <v>108</v>
      </c>
      <c r="C579" s="16" t="s">
        <v>1278</v>
      </c>
      <c r="D579" s="17">
        <v>43685</v>
      </c>
      <c r="E579" s="18">
        <v>244</v>
      </c>
      <c r="F579" s="17">
        <v>43686</v>
      </c>
      <c r="G579" s="17">
        <v>43686.352916666663</v>
      </c>
      <c r="H579" s="17">
        <v>43746</v>
      </c>
      <c r="I579" s="42" t="s">
        <v>1279</v>
      </c>
      <c r="J579" s="42"/>
      <c r="K579" s="17">
        <v>43741</v>
      </c>
      <c r="L579" s="18">
        <v>200</v>
      </c>
      <c r="M579" s="19">
        <v>60</v>
      </c>
      <c r="N579" s="19">
        <v>-5</v>
      </c>
      <c r="O579" s="18">
        <v>-1000</v>
      </c>
    </row>
    <row r="580" spans="1:15" ht="18.95" customHeight="1">
      <c r="A580" s="15" t="s">
        <v>1020</v>
      </c>
      <c r="B580" s="15" t="s">
        <v>23</v>
      </c>
      <c r="C580" s="16" t="s">
        <v>358</v>
      </c>
      <c r="D580" s="17">
        <v>43749</v>
      </c>
      <c r="E580" s="18">
        <v>2256.23</v>
      </c>
      <c r="F580" s="17">
        <v>43753</v>
      </c>
      <c r="G580" s="17">
        <v>43752.353391203702</v>
      </c>
      <c r="H580" s="17">
        <v>43812</v>
      </c>
      <c r="I580" s="42" t="s">
        <v>1280</v>
      </c>
      <c r="J580" s="42"/>
      <c r="K580" s="17">
        <v>43754</v>
      </c>
      <c r="L580" s="18">
        <v>2256.23</v>
      </c>
      <c r="M580" s="19">
        <v>60</v>
      </c>
      <c r="N580" s="19">
        <v>-58</v>
      </c>
      <c r="O580" s="18">
        <v>-130861.34</v>
      </c>
    </row>
    <row r="581" spans="1:15" ht="15" customHeight="1">
      <c r="A581" s="15" t="s">
        <v>588</v>
      </c>
      <c r="B581" s="15" t="s">
        <v>189</v>
      </c>
      <c r="C581" s="16" t="s">
        <v>1281</v>
      </c>
      <c r="D581" s="17">
        <v>43714</v>
      </c>
      <c r="E581" s="18">
        <v>576.45000000000005</v>
      </c>
      <c r="F581" s="17">
        <v>43728</v>
      </c>
      <c r="G581" s="17">
        <v>43728.361284722225</v>
      </c>
      <c r="H581" s="17">
        <v>43788</v>
      </c>
      <c r="I581" s="42" t="s">
        <v>1282</v>
      </c>
      <c r="J581" s="42"/>
      <c r="K581" s="17">
        <v>43755</v>
      </c>
      <c r="L581" s="18">
        <v>472.5</v>
      </c>
      <c r="M581" s="19">
        <v>60</v>
      </c>
      <c r="N581" s="19">
        <v>-33</v>
      </c>
      <c r="O581" s="18">
        <v>-15592.5</v>
      </c>
    </row>
    <row r="582" spans="1:15" ht="27.95" customHeight="1">
      <c r="A582" s="15" t="s">
        <v>462</v>
      </c>
      <c r="B582" s="15" t="s">
        <v>41</v>
      </c>
      <c r="C582" s="16" t="s">
        <v>1283</v>
      </c>
      <c r="D582" s="17">
        <v>43724</v>
      </c>
      <c r="E582" s="18">
        <v>390.4</v>
      </c>
      <c r="F582" s="17">
        <v>43725</v>
      </c>
      <c r="G582" s="17">
        <v>43726.659131944441</v>
      </c>
      <c r="H582" s="17">
        <v>43786</v>
      </c>
      <c r="I582" s="42" t="s">
        <v>1284</v>
      </c>
      <c r="J582" s="42"/>
      <c r="K582" s="17">
        <v>43755</v>
      </c>
      <c r="L582" s="18">
        <v>320</v>
      </c>
      <c r="M582" s="19">
        <v>60</v>
      </c>
      <c r="N582" s="19">
        <v>-31</v>
      </c>
      <c r="O582" s="18">
        <v>-9920</v>
      </c>
    </row>
    <row r="583" spans="1:15" ht="15" customHeight="1">
      <c r="A583" s="15" t="s">
        <v>565</v>
      </c>
      <c r="B583" s="15" t="s">
        <v>171</v>
      </c>
      <c r="C583" s="16" t="s">
        <v>1285</v>
      </c>
      <c r="D583" s="17">
        <v>43707</v>
      </c>
      <c r="E583" s="18">
        <v>2348.48</v>
      </c>
      <c r="F583" s="17">
        <v>43724</v>
      </c>
      <c r="G583" s="17">
        <v>43721.369074074071</v>
      </c>
      <c r="H583" s="17">
        <v>43781</v>
      </c>
      <c r="I583" s="42" t="s">
        <v>1286</v>
      </c>
      <c r="J583" s="42"/>
      <c r="K583" s="17">
        <v>43759</v>
      </c>
      <c r="L583" s="18">
        <v>2134.98</v>
      </c>
      <c r="M583" s="19">
        <v>60</v>
      </c>
      <c r="N583" s="19">
        <v>-22</v>
      </c>
      <c r="O583" s="18">
        <v>-46969.56</v>
      </c>
    </row>
    <row r="584" spans="1:15" ht="15" customHeight="1">
      <c r="A584" s="15" t="s">
        <v>565</v>
      </c>
      <c r="B584" s="15" t="s">
        <v>171</v>
      </c>
      <c r="C584" s="16" t="s">
        <v>1287</v>
      </c>
      <c r="D584" s="17">
        <v>43707</v>
      </c>
      <c r="E584" s="18">
        <v>2348.48</v>
      </c>
      <c r="F584" s="17">
        <v>43724</v>
      </c>
      <c r="G584" s="17">
        <v>43721.369085648148</v>
      </c>
      <c r="H584" s="17">
        <v>43781</v>
      </c>
      <c r="I584" s="42" t="s">
        <v>1286</v>
      </c>
      <c r="J584" s="42"/>
      <c r="K584" s="17">
        <v>43759</v>
      </c>
      <c r="L584" s="18">
        <v>2134.98</v>
      </c>
      <c r="M584" s="19">
        <v>60</v>
      </c>
      <c r="N584" s="19">
        <v>-22</v>
      </c>
      <c r="O584" s="18">
        <v>-46969.56</v>
      </c>
    </row>
    <row r="585" spans="1:15" ht="15" customHeight="1">
      <c r="A585" s="15" t="s">
        <v>565</v>
      </c>
      <c r="B585" s="15" t="s">
        <v>171</v>
      </c>
      <c r="C585" s="16" t="s">
        <v>1288</v>
      </c>
      <c r="D585" s="17">
        <v>43721</v>
      </c>
      <c r="E585" s="18">
        <v>979</v>
      </c>
      <c r="F585" s="17">
        <v>43724</v>
      </c>
      <c r="G585" s="17">
        <v>43724.714004629626</v>
      </c>
      <c r="H585" s="17">
        <v>43784</v>
      </c>
      <c r="I585" s="42" t="s">
        <v>1286</v>
      </c>
      <c r="J585" s="42"/>
      <c r="K585" s="17">
        <v>43759</v>
      </c>
      <c r="L585" s="18">
        <v>890</v>
      </c>
      <c r="M585" s="19">
        <v>60</v>
      </c>
      <c r="N585" s="19">
        <v>-25</v>
      </c>
      <c r="O585" s="18">
        <v>-22250</v>
      </c>
    </row>
    <row r="586" spans="1:15" ht="15" customHeight="1">
      <c r="A586" s="15" t="s">
        <v>1096</v>
      </c>
      <c r="B586" s="15" t="s">
        <v>100</v>
      </c>
      <c r="C586" s="16" t="s">
        <v>1289</v>
      </c>
      <c r="D586" s="17">
        <v>43724</v>
      </c>
      <c r="E586" s="18">
        <v>225.23</v>
      </c>
      <c r="F586" s="17">
        <v>43725</v>
      </c>
      <c r="G586" s="17">
        <v>43725.387766203705</v>
      </c>
      <c r="H586" s="17">
        <v>43785</v>
      </c>
      <c r="I586" s="42" t="s">
        <v>1290</v>
      </c>
      <c r="J586" s="42"/>
      <c r="K586" s="17">
        <v>43760</v>
      </c>
      <c r="L586" s="18">
        <v>204.75</v>
      </c>
      <c r="M586" s="19">
        <v>60</v>
      </c>
      <c r="N586" s="19">
        <v>-25</v>
      </c>
      <c r="O586" s="18">
        <v>-5118.75</v>
      </c>
    </row>
    <row r="587" spans="1:15" ht="18.95" customHeight="1">
      <c r="A587" s="15" t="s">
        <v>1291</v>
      </c>
      <c r="B587" s="15" t="s">
        <v>30</v>
      </c>
      <c r="C587" s="16" t="s">
        <v>1292</v>
      </c>
      <c r="D587" s="17">
        <v>43766</v>
      </c>
      <c r="E587" s="18">
        <v>1893</v>
      </c>
      <c r="F587" s="17">
        <v>43767</v>
      </c>
      <c r="G587" s="17">
        <v>43767.378206018519</v>
      </c>
      <c r="H587" s="17">
        <v>43827</v>
      </c>
      <c r="I587" s="42" t="s">
        <v>1293</v>
      </c>
      <c r="J587" s="42"/>
      <c r="K587" s="17">
        <v>43780</v>
      </c>
      <c r="L587" s="18">
        <v>1486.27</v>
      </c>
      <c r="M587" s="19">
        <v>60</v>
      </c>
      <c r="N587" s="19">
        <v>-47</v>
      </c>
      <c r="O587" s="18">
        <v>-69854.69</v>
      </c>
    </row>
    <row r="588" spans="1:15" ht="18.95" customHeight="1">
      <c r="A588" s="15" t="s">
        <v>1082</v>
      </c>
      <c r="B588" s="15" t="s">
        <v>87</v>
      </c>
      <c r="C588" s="16" t="s">
        <v>101</v>
      </c>
      <c r="D588" s="17">
        <v>43773</v>
      </c>
      <c r="E588" s="18">
        <v>2166.67</v>
      </c>
      <c r="F588" s="17">
        <v>43774</v>
      </c>
      <c r="G588" s="17">
        <v>43774.36891203704</v>
      </c>
      <c r="H588" s="17">
        <v>43834</v>
      </c>
      <c r="I588" s="42" t="s">
        <v>1294</v>
      </c>
      <c r="J588" s="42"/>
      <c r="K588" s="17">
        <v>43782</v>
      </c>
      <c r="L588" s="18">
        <v>2166.67</v>
      </c>
      <c r="M588" s="19">
        <v>60</v>
      </c>
      <c r="N588" s="19">
        <v>-52</v>
      </c>
      <c r="O588" s="18">
        <v>-112666.84</v>
      </c>
    </row>
    <row r="589" spans="1:15" ht="15" customHeight="1">
      <c r="A589" s="15" t="s">
        <v>1295</v>
      </c>
      <c r="B589" s="15" t="s">
        <v>183</v>
      </c>
      <c r="C589" s="16" t="s">
        <v>1296</v>
      </c>
      <c r="D589" s="17">
        <v>43641</v>
      </c>
      <c r="E589" s="18">
        <v>1218.6099999999999</v>
      </c>
      <c r="F589" s="17">
        <v>43642</v>
      </c>
      <c r="G589" s="17">
        <v>43643.363449074073</v>
      </c>
      <c r="H589" s="17">
        <v>43703</v>
      </c>
      <c r="I589" s="42" t="s">
        <v>1297</v>
      </c>
      <c r="J589" s="42"/>
      <c r="K589" s="17">
        <v>43787</v>
      </c>
      <c r="L589" s="18">
        <v>1218.6099999999999</v>
      </c>
      <c r="M589" s="19">
        <v>60</v>
      </c>
      <c r="N589" s="19">
        <v>84</v>
      </c>
      <c r="O589" s="18">
        <v>102363.24</v>
      </c>
    </row>
    <row r="590" spans="1:15" ht="15" customHeight="1">
      <c r="A590" s="15" t="s">
        <v>1295</v>
      </c>
      <c r="B590" s="15" t="s">
        <v>183</v>
      </c>
      <c r="C590" s="16" t="s">
        <v>1298</v>
      </c>
      <c r="D590" s="17">
        <v>43718</v>
      </c>
      <c r="E590" s="18">
        <v>488.37</v>
      </c>
      <c r="F590" s="17">
        <v>43718</v>
      </c>
      <c r="G590" s="17">
        <v>43719.368275462963</v>
      </c>
      <c r="H590" s="17">
        <v>43779</v>
      </c>
      <c r="I590" s="42" t="s">
        <v>1297</v>
      </c>
      <c r="J590" s="42"/>
      <c r="K590" s="17">
        <v>43787</v>
      </c>
      <c r="L590" s="18">
        <v>488.37</v>
      </c>
      <c r="M590" s="19">
        <v>60</v>
      </c>
      <c r="N590" s="19">
        <v>8</v>
      </c>
      <c r="O590" s="18">
        <v>3906.96</v>
      </c>
    </row>
    <row r="591" spans="1:15" ht="15" customHeight="1">
      <c r="A591" s="15" t="s">
        <v>1295</v>
      </c>
      <c r="B591" s="15" t="s">
        <v>183</v>
      </c>
      <c r="C591" s="16" t="s">
        <v>1299</v>
      </c>
      <c r="D591" s="17">
        <v>43648</v>
      </c>
      <c r="E591" s="18">
        <v>1160.71</v>
      </c>
      <c r="F591" s="17">
        <v>43676</v>
      </c>
      <c r="G591" s="17">
        <v>43675.389108796298</v>
      </c>
      <c r="H591" s="17">
        <v>43735</v>
      </c>
      <c r="I591" s="42" t="s">
        <v>1297</v>
      </c>
      <c r="J591" s="42"/>
      <c r="K591" s="17">
        <v>43787</v>
      </c>
      <c r="L591" s="18">
        <v>1160.71</v>
      </c>
      <c r="M591" s="19">
        <v>60</v>
      </c>
      <c r="N591" s="19">
        <v>52</v>
      </c>
      <c r="O591" s="18">
        <v>60356.92</v>
      </c>
    </row>
    <row r="592" spans="1:15" ht="15" customHeight="1">
      <c r="A592" s="15" t="s">
        <v>1295</v>
      </c>
      <c r="B592" s="15" t="s">
        <v>183</v>
      </c>
      <c r="C592" s="16" t="s">
        <v>1300</v>
      </c>
      <c r="D592" s="17">
        <v>43755</v>
      </c>
      <c r="E592" s="18">
        <v>868.37</v>
      </c>
      <c r="F592" s="17">
        <v>43761</v>
      </c>
      <c r="G592" s="17">
        <v>43761.372314814813</v>
      </c>
      <c r="H592" s="17">
        <v>43821</v>
      </c>
      <c r="I592" s="42" t="s">
        <v>1297</v>
      </c>
      <c r="J592" s="42"/>
      <c r="K592" s="17">
        <v>43787</v>
      </c>
      <c r="L592" s="18">
        <v>868.37</v>
      </c>
      <c r="M592" s="19">
        <v>60</v>
      </c>
      <c r="N592" s="19">
        <v>-34</v>
      </c>
      <c r="O592" s="18">
        <v>-29524.58</v>
      </c>
    </row>
    <row r="593" spans="1:15" ht="15" customHeight="1">
      <c r="A593" s="15" t="s">
        <v>1295</v>
      </c>
      <c r="B593" s="15" t="s">
        <v>183</v>
      </c>
      <c r="C593" s="16" t="s">
        <v>1301</v>
      </c>
      <c r="D593" s="17">
        <v>43699</v>
      </c>
      <c r="E593" s="18">
        <v>602</v>
      </c>
      <c r="F593" s="17">
        <v>43700</v>
      </c>
      <c r="G593" s="17">
        <v>43700.366909722223</v>
      </c>
      <c r="H593" s="17">
        <v>43760</v>
      </c>
      <c r="I593" s="42" t="s">
        <v>1297</v>
      </c>
      <c r="J593" s="42"/>
      <c r="K593" s="17">
        <v>43787</v>
      </c>
      <c r="L593" s="18">
        <v>602</v>
      </c>
      <c r="M593" s="19">
        <v>60</v>
      </c>
      <c r="N593" s="19">
        <v>27</v>
      </c>
      <c r="O593" s="18">
        <v>16254</v>
      </c>
    </row>
    <row r="594" spans="1:15" ht="15" customHeight="1">
      <c r="A594" s="15" t="s">
        <v>1295</v>
      </c>
      <c r="B594" s="15" t="s">
        <v>183</v>
      </c>
      <c r="C594" s="16" t="s">
        <v>1302</v>
      </c>
      <c r="D594" s="17">
        <v>43318</v>
      </c>
      <c r="E594" s="18">
        <v>38.42</v>
      </c>
      <c r="F594" s="17">
        <v>43318</v>
      </c>
      <c r="G594" s="17">
        <v>43319.354826388888</v>
      </c>
      <c r="H594" s="17">
        <v>43379</v>
      </c>
      <c r="I594" s="42" t="s">
        <v>1297</v>
      </c>
      <c r="J594" s="42"/>
      <c r="K594" s="17">
        <v>43787</v>
      </c>
      <c r="L594" s="18">
        <v>38.42</v>
      </c>
      <c r="M594" s="19">
        <v>60</v>
      </c>
      <c r="N594" s="19">
        <v>408</v>
      </c>
      <c r="O594" s="18">
        <v>15675.36</v>
      </c>
    </row>
    <row r="595" spans="1:15" ht="15" customHeight="1">
      <c r="A595" s="15" t="s">
        <v>243</v>
      </c>
      <c r="B595" s="15" t="s">
        <v>33</v>
      </c>
      <c r="C595" s="16" t="s">
        <v>1303</v>
      </c>
      <c r="D595" s="17">
        <v>43675</v>
      </c>
      <c r="E595" s="18">
        <v>486.78</v>
      </c>
      <c r="F595" s="17">
        <v>43684</v>
      </c>
      <c r="G595" s="17">
        <v>43683.350451388891</v>
      </c>
      <c r="H595" s="17">
        <v>43743</v>
      </c>
      <c r="I595" s="42" t="s">
        <v>1304</v>
      </c>
      <c r="J595" s="42"/>
      <c r="K595" s="17">
        <v>43741</v>
      </c>
      <c r="L595" s="18">
        <v>399</v>
      </c>
      <c r="M595" s="19">
        <v>60</v>
      </c>
      <c r="N595" s="19">
        <v>-2</v>
      </c>
      <c r="O595" s="18">
        <v>-798</v>
      </c>
    </row>
    <row r="596" spans="1:15" ht="18.95" customHeight="1">
      <c r="A596" s="15" t="s">
        <v>1305</v>
      </c>
      <c r="B596" s="15" t="s">
        <v>1306</v>
      </c>
      <c r="C596" s="16" t="s">
        <v>1272</v>
      </c>
      <c r="D596" s="17">
        <v>43725</v>
      </c>
      <c r="E596" s="18">
        <v>2</v>
      </c>
      <c r="F596" s="17">
        <v>43728</v>
      </c>
      <c r="G596" s="17">
        <v>43726.659212962964</v>
      </c>
      <c r="H596" s="17">
        <v>43786</v>
      </c>
      <c r="I596" s="42" t="s">
        <v>1307</v>
      </c>
      <c r="J596" s="42"/>
      <c r="K596" s="17">
        <v>43741</v>
      </c>
      <c r="L596" s="18">
        <v>2</v>
      </c>
      <c r="M596" s="19">
        <v>60</v>
      </c>
      <c r="N596" s="19">
        <v>-45</v>
      </c>
      <c r="O596" s="18">
        <v>-90</v>
      </c>
    </row>
    <row r="597" spans="1:15" ht="18.95" customHeight="1">
      <c r="A597" s="15" t="s">
        <v>1305</v>
      </c>
      <c r="B597" s="15" t="s">
        <v>1306</v>
      </c>
      <c r="C597" s="16" t="s">
        <v>1272</v>
      </c>
      <c r="D597" s="17">
        <v>43725</v>
      </c>
      <c r="E597" s="18">
        <v>2083</v>
      </c>
      <c r="F597" s="17">
        <v>43728</v>
      </c>
      <c r="G597" s="17">
        <v>43726.659212962964</v>
      </c>
      <c r="H597" s="17">
        <v>43786</v>
      </c>
      <c r="I597" s="42" t="s">
        <v>1307</v>
      </c>
      <c r="J597" s="42"/>
      <c r="K597" s="17">
        <v>43741</v>
      </c>
      <c r="L597" s="18">
        <v>2083</v>
      </c>
      <c r="M597" s="19">
        <v>60</v>
      </c>
      <c r="N597" s="19">
        <v>-45</v>
      </c>
      <c r="O597" s="18">
        <v>-93735</v>
      </c>
    </row>
    <row r="598" spans="1:15" ht="15" customHeight="1">
      <c r="A598" s="15" t="s">
        <v>381</v>
      </c>
      <c r="B598" s="15" t="s">
        <v>1308</v>
      </c>
      <c r="C598" s="16" t="s">
        <v>1309</v>
      </c>
      <c r="D598" s="17">
        <v>43731</v>
      </c>
      <c r="E598" s="18">
        <v>1845</v>
      </c>
      <c r="F598" s="17">
        <v>43752</v>
      </c>
      <c r="G598" s="17"/>
      <c r="H598" s="17">
        <v>43791</v>
      </c>
      <c r="I598" s="42" t="s">
        <v>1310</v>
      </c>
      <c r="J598" s="42"/>
      <c r="K598" s="17">
        <v>43766</v>
      </c>
      <c r="L598" s="18">
        <v>1845</v>
      </c>
      <c r="M598" s="19">
        <v>60</v>
      </c>
      <c r="N598" s="19">
        <v>-25</v>
      </c>
      <c r="O598" s="18">
        <v>-46125</v>
      </c>
    </row>
    <row r="599" spans="1:15" ht="15" customHeight="1">
      <c r="A599" s="15" t="s">
        <v>1311</v>
      </c>
      <c r="B599" s="15" t="s">
        <v>103</v>
      </c>
      <c r="C599" s="16" t="s">
        <v>1312</v>
      </c>
      <c r="D599" s="17">
        <v>43677</v>
      </c>
      <c r="E599" s="18">
        <v>16090.58</v>
      </c>
      <c r="F599" s="17">
        <v>43689</v>
      </c>
      <c r="G599" s="17">
        <v>43689.347025462965</v>
      </c>
      <c r="H599" s="17">
        <v>43749</v>
      </c>
      <c r="I599" s="42" t="s">
        <v>1313</v>
      </c>
      <c r="J599" s="42"/>
      <c r="K599" s="17">
        <v>43767</v>
      </c>
      <c r="L599" s="18">
        <v>13189</v>
      </c>
      <c r="M599" s="19">
        <v>60</v>
      </c>
      <c r="N599" s="19">
        <v>18</v>
      </c>
      <c r="O599" s="18">
        <v>237402</v>
      </c>
    </row>
    <row r="600" spans="1:15" ht="15" customHeight="1">
      <c r="A600" s="15" t="s">
        <v>1311</v>
      </c>
      <c r="B600" s="15" t="s">
        <v>103</v>
      </c>
      <c r="C600" s="16" t="s">
        <v>1314</v>
      </c>
      <c r="D600" s="17">
        <v>43708</v>
      </c>
      <c r="E600" s="18">
        <v>3590.46</v>
      </c>
      <c r="F600" s="17">
        <v>43711</v>
      </c>
      <c r="G600" s="17">
        <v>43711.361226851855</v>
      </c>
      <c r="H600" s="17">
        <v>43771</v>
      </c>
      <c r="I600" s="42" t="s">
        <v>1313</v>
      </c>
      <c r="J600" s="42"/>
      <c r="K600" s="17">
        <v>43767</v>
      </c>
      <c r="L600" s="18">
        <v>2943</v>
      </c>
      <c r="M600" s="19">
        <v>60</v>
      </c>
      <c r="N600" s="19">
        <v>-4</v>
      </c>
      <c r="O600" s="18">
        <v>-11772</v>
      </c>
    </row>
    <row r="601" spans="1:15" ht="15" customHeight="1">
      <c r="A601" s="15" t="s">
        <v>985</v>
      </c>
      <c r="B601" s="15" t="s">
        <v>133</v>
      </c>
      <c r="C601" s="16" t="s">
        <v>1315</v>
      </c>
      <c r="D601" s="17">
        <v>43735</v>
      </c>
      <c r="E601" s="18">
        <v>6.23</v>
      </c>
      <c r="F601" s="17">
        <v>43746</v>
      </c>
      <c r="G601" s="17">
        <v>43742.362997685188</v>
      </c>
      <c r="H601" s="17">
        <v>43802</v>
      </c>
      <c r="I601" s="42" t="s">
        <v>1316</v>
      </c>
      <c r="J601" s="42"/>
      <c r="K601" s="17">
        <v>43782</v>
      </c>
      <c r="L601" s="18">
        <v>6.23</v>
      </c>
      <c r="M601" s="19">
        <v>60</v>
      </c>
      <c r="N601" s="19">
        <v>-20</v>
      </c>
      <c r="O601" s="18">
        <v>-124.6</v>
      </c>
    </row>
    <row r="602" spans="1:15" ht="15" customHeight="1">
      <c r="A602" s="15" t="s">
        <v>985</v>
      </c>
      <c r="B602" s="15" t="s">
        <v>133</v>
      </c>
      <c r="C602" s="16" t="s">
        <v>1317</v>
      </c>
      <c r="D602" s="17">
        <v>43734</v>
      </c>
      <c r="E602" s="18">
        <v>12.19</v>
      </c>
      <c r="F602" s="17">
        <v>43746</v>
      </c>
      <c r="G602" s="17">
        <v>43740.705034722225</v>
      </c>
      <c r="H602" s="17">
        <v>43800</v>
      </c>
      <c r="I602" s="42" t="s">
        <v>1316</v>
      </c>
      <c r="J602" s="42"/>
      <c r="K602" s="17">
        <v>43782</v>
      </c>
      <c r="L602" s="18">
        <v>9.99</v>
      </c>
      <c r="M602" s="19">
        <v>60</v>
      </c>
      <c r="N602" s="19">
        <v>-18</v>
      </c>
      <c r="O602" s="18">
        <v>-179.82</v>
      </c>
    </row>
    <row r="603" spans="1:15" ht="15" customHeight="1">
      <c r="A603" s="15" t="s">
        <v>985</v>
      </c>
      <c r="B603" s="15" t="s">
        <v>133</v>
      </c>
      <c r="C603" s="16" t="s">
        <v>1315</v>
      </c>
      <c r="D603" s="17">
        <v>43735</v>
      </c>
      <c r="E603" s="18">
        <v>11.37</v>
      </c>
      <c r="F603" s="17">
        <v>43746</v>
      </c>
      <c r="G603" s="17">
        <v>43742.362997685188</v>
      </c>
      <c r="H603" s="17">
        <v>43802</v>
      </c>
      <c r="I603" s="42" t="s">
        <v>1316</v>
      </c>
      <c r="J603" s="42"/>
      <c r="K603" s="17">
        <v>43782</v>
      </c>
      <c r="L603" s="18">
        <v>9.32</v>
      </c>
      <c r="M603" s="19">
        <v>60</v>
      </c>
      <c r="N603" s="19">
        <v>-20</v>
      </c>
      <c r="O603" s="18">
        <v>-186.4</v>
      </c>
    </row>
    <row r="604" spans="1:15" ht="15" customHeight="1">
      <c r="A604" s="15" t="s">
        <v>985</v>
      </c>
      <c r="B604" s="15" t="s">
        <v>133</v>
      </c>
      <c r="C604" s="16" t="s">
        <v>1318</v>
      </c>
      <c r="D604" s="17">
        <v>43734</v>
      </c>
      <c r="E604" s="18">
        <v>12.99</v>
      </c>
      <c r="F604" s="17">
        <v>43746</v>
      </c>
      <c r="G604" s="17">
        <v>43742.362615740742</v>
      </c>
      <c r="H604" s="17">
        <v>43802</v>
      </c>
      <c r="I604" s="42" t="s">
        <v>1316</v>
      </c>
      <c r="J604" s="42"/>
      <c r="K604" s="17">
        <v>43782</v>
      </c>
      <c r="L604" s="18">
        <v>10.65</v>
      </c>
      <c r="M604" s="19">
        <v>60</v>
      </c>
      <c r="N604" s="19">
        <v>-20</v>
      </c>
      <c r="O604" s="18">
        <v>-213</v>
      </c>
    </row>
    <row r="605" spans="1:15" ht="15" customHeight="1">
      <c r="A605" s="15" t="s">
        <v>985</v>
      </c>
      <c r="B605" s="15" t="s">
        <v>133</v>
      </c>
      <c r="C605" s="16" t="s">
        <v>1318</v>
      </c>
      <c r="D605" s="17">
        <v>43734</v>
      </c>
      <c r="E605" s="18">
        <v>57.54</v>
      </c>
      <c r="F605" s="17">
        <v>43746</v>
      </c>
      <c r="G605" s="17">
        <v>43742.362615740742</v>
      </c>
      <c r="H605" s="17">
        <v>43802</v>
      </c>
      <c r="I605" s="42" t="s">
        <v>1316</v>
      </c>
      <c r="J605" s="42"/>
      <c r="K605" s="17">
        <v>43782</v>
      </c>
      <c r="L605" s="18">
        <v>52.31</v>
      </c>
      <c r="M605" s="19">
        <v>60</v>
      </c>
      <c r="N605" s="19">
        <v>-20</v>
      </c>
      <c r="O605" s="18">
        <v>-1046.2</v>
      </c>
    </row>
    <row r="606" spans="1:15" ht="15" customHeight="1">
      <c r="A606" s="15" t="s">
        <v>550</v>
      </c>
      <c r="B606" s="15" t="s">
        <v>146</v>
      </c>
      <c r="C606" s="16" t="s">
        <v>1319</v>
      </c>
      <c r="D606" s="17">
        <v>43734</v>
      </c>
      <c r="E606" s="18">
        <v>4604.83</v>
      </c>
      <c r="F606" s="17">
        <v>43741</v>
      </c>
      <c r="G606" s="17">
        <v>43740.703263888892</v>
      </c>
      <c r="H606" s="17">
        <v>43800</v>
      </c>
      <c r="I606" s="42" t="s">
        <v>1320</v>
      </c>
      <c r="J606" s="42"/>
      <c r="K606" s="17">
        <v>43795</v>
      </c>
      <c r="L606" s="18">
        <v>3774.45</v>
      </c>
      <c r="M606" s="19">
        <v>60</v>
      </c>
      <c r="N606" s="19">
        <v>-5</v>
      </c>
      <c r="O606" s="18">
        <v>-18872.25</v>
      </c>
    </row>
    <row r="607" spans="1:15" ht="15" customHeight="1">
      <c r="A607" s="15" t="s">
        <v>835</v>
      </c>
      <c r="B607" s="15" t="s">
        <v>69</v>
      </c>
      <c r="C607" s="16" t="s">
        <v>1321</v>
      </c>
      <c r="D607" s="17">
        <v>43646</v>
      </c>
      <c r="E607" s="18">
        <v>275.55</v>
      </c>
      <c r="F607" s="17">
        <v>43714</v>
      </c>
      <c r="G607" s="17">
        <v>43717.400277777779</v>
      </c>
      <c r="H607" s="17">
        <v>43777</v>
      </c>
      <c r="I607" s="42" t="s">
        <v>1322</v>
      </c>
      <c r="J607" s="42"/>
      <c r="K607" s="17">
        <v>43745</v>
      </c>
      <c r="L607" s="18">
        <v>250.5</v>
      </c>
      <c r="M607" s="19">
        <v>60</v>
      </c>
      <c r="N607" s="19">
        <v>-32</v>
      </c>
      <c r="O607" s="18">
        <v>-8016</v>
      </c>
    </row>
    <row r="608" spans="1:15" ht="15" customHeight="1">
      <c r="A608" s="15" t="s">
        <v>835</v>
      </c>
      <c r="B608" s="15" t="s">
        <v>69</v>
      </c>
      <c r="C608" s="16" t="s">
        <v>1323</v>
      </c>
      <c r="D608" s="17">
        <v>43616</v>
      </c>
      <c r="E608" s="18">
        <v>12.1</v>
      </c>
      <c r="F608" s="17">
        <v>43642</v>
      </c>
      <c r="G608" s="17">
        <v>43643.363611111112</v>
      </c>
      <c r="H608" s="17">
        <v>43703</v>
      </c>
      <c r="I608" s="42" t="s">
        <v>1322</v>
      </c>
      <c r="J608" s="42"/>
      <c r="K608" s="17">
        <v>43745</v>
      </c>
      <c r="L608" s="18">
        <v>11</v>
      </c>
      <c r="M608" s="19">
        <v>60</v>
      </c>
      <c r="N608" s="19">
        <v>42</v>
      </c>
      <c r="O608" s="18">
        <v>462</v>
      </c>
    </row>
    <row r="609" spans="1:15" ht="15" customHeight="1">
      <c r="A609" s="15" t="s">
        <v>835</v>
      </c>
      <c r="B609" s="15" t="s">
        <v>69</v>
      </c>
      <c r="C609" s="16" t="s">
        <v>1324</v>
      </c>
      <c r="D609" s="17">
        <v>43343</v>
      </c>
      <c r="E609" s="18">
        <v>103.73</v>
      </c>
      <c r="F609" s="17">
        <v>43357</v>
      </c>
      <c r="G609" s="17">
        <v>43357.353912037041</v>
      </c>
      <c r="H609" s="17">
        <v>43417</v>
      </c>
      <c r="I609" s="42" t="s">
        <v>1322</v>
      </c>
      <c r="J609" s="42"/>
      <c r="K609" s="17">
        <v>43745</v>
      </c>
      <c r="L609" s="18">
        <v>94.3</v>
      </c>
      <c r="M609" s="19">
        <v>60</v>
      </c>
      <c r="N609" s="19">
        <v>328</v>
      </c>
      <c r="O609" s="18">
        <v>30930.400000000001</v>
      </c>
    </row>
    <row r="610" spans="1:15" ht="15" customHeight="1">
      <c r="A610" s="15" t="s">
        <v>835</v>
      </c>
      <c r="B610" s="15" t="s">
        <v>69</v>
      </c>
      <c r="C610" s="16" t="s">
        <v>1325</v>
      </c>
      <c r="D610" s="17">
        <v>43539</v>
      </c>
      <c r="E610" s="18">
        <v>1701</v>
      </c>
      <c r="F610" s="17">
        <v>43619</v>
      </c>
      <c r="G610" s="17">
        <v>43619.382280092592</v>
      </c>
      <c r="H610" s="17">
        <v>43679</v>
      </c>
      <c r="I610" s="42" t="s">
        <v>1322</v>
      </c>
      <c r="J610" s="42"/>
      <c r="K610" s="17">
        <v>43745</v>
      </c>
      <c r="L610" s="18">
        <v>1546.36</v>
      </c>
      <c r="M610" s="19">
        <v>60</v>
      </c>
      <c r="N610" s="19">
        <v>66</v>
      </c>
      <c r="O610" s="18">
        <v>102059.76</v>
      </c>
    </row>
    <row r="611" spans="1:15" ht="15" customHeight="1">
      <c r="A611" s="15" t="s">
        <v>835</v>
      </c>
      <c r="B611" s="15" t="s">
        <v>69</v>
      </c>
      <c r="C611" s="16" t="s">
        <v>1326</v>
      </c>
      <c r="D611" s="17">
        <v>43609</v>
      </c>
      <c r="E611" s="18">
        <v>2640</v>
      </c>
      <c r="F611" s="17">
        <v>43714</v>
      </c>
      <c r="G611" s="17">
        <v>43717.400277777779</v>
      </c>
      <c r="H611" s="17">
        <v>43777</v>
      </c>
      <c r="I611" s="42" t="s">
        <v>1322</v>
      </c>
      <c r="J611" s="42"/>
      <c r="K611" s="17">
        <v>43745</v>
      </c>
      <c r="L611" s="18">
        <v>2400</v>
      </c>
      <c r="M611" s="19">
        <v>60</v>
      </c>
      <c r="N611" s="19">
        <v>-32</v>
      </c>
      <c r="O611" s="18">
        <v>-76800</v>
      </c>
    </row>
    <row r="612" spans="1:15" ht="15" customHeight="1">
      <c r="A612" s="15" t="s">
        <v>835</v>
      </c>
      <c r="B612" s="15" t="s">
        <v>69</v>
      </c>
      <c r="C612" s="16" t="s">
        <v>1327</v>
      </c>
      <c r="D612" s="17">
        <v>43567</v>
      </c>
      <c r="E612" s="18">
        <v>101.2</v>
      </c>
      <c r="F612" s="17">
        <v>43636</v>
      </c>
      <c r="G612" s="17">
        <v>43640.374618055554</v>
      </c>
      <c r="H612" s="17">
        <v>43700</v>
      </c>
      <c r="I612" s="42" t="s">
        <v>1322</v>
      </c>
      <c r="J612" s="42"/>
      <c r="K612" s="17">
        <v>43745</v>
      </c>
      <c r="L612" s="18">
        <v>92</v>
      </c>
      <c r="M612" s="19">
        <v>60</v>
      </c>
      <c r="N612" s="19">
        <v>45</v>
      </c>
      <c r="O612" s="18">
        <v>4140</v>
      </c>
    </row>
    <row r="613" spans="1:15" ht="15" customHeight="1">
      <c r="A613" s="15" t="s">
        <v>835</v>
      </c>
      <c r="B613" s="15" t="s">
        <v>69</v>
      </c>
      <c r="C613" s="16" t="s">
        <v>1328</v>
      </c>
      <c r="D613" s="17">
        <v>43539</v>
      </c>
      <c r="E613" s="18">
        <v>104.5</v>
      </c>
      <c r="F613" s="17">
        <v>43619</v>
      </c>
      <c r="G613" s="17">
        <v>43619.382291666669</v>
      </c>
      <c r="H613" s="17">
        <v>43679</v>
      </c>
      <c r="I613" s="42" t="s">
        <v>1322</v>
      </c>
      <c r="J613" s="42"/>
      <c r="K613" s="17">
        <v>43745</v>
      </c>
      <c r="L613" s="18">
        <v>95</v>
      </c>
      <c r="M613" s="19">
        <v>60</v>
      </c>
      <c r="N613" s="19">
        <v>66</v>
      </c>
      <c r="O613" s="18">
        <v>6270</v>
      </c>
    </row>
    <row r="614" spans="1:15" ht="15" customHeight="1">
      <c r="A614" s="15" t="s">
        <v>314</v>
      </c>
      <c r="B614" s="15" t="s">
        <v>18</v>
      </c>
      <c r="C614" s="16" t="s">
        <v>1329</v>
      </c>
      <c r="D614" s="17">
        <v>43671</v>
      </c>
      <c r="E614" s="18">
        <v>69.430000000000007</v>
      </c>
      <c r="F614" s="17">
        <v>43677</v>
      </c>
      <c r="G614" s="17">
        <v>43677.373657407406</v>
      </c>
      <c r="H614" s="17">
        <v>43737</v>
      </c>
      <c r="I614" s="42" t="s">
        <v>1330</v>
      </c>
      <c r="J614" s="42"/>
      <c r="K614" s="17">
        <v>43745</v>
      </c>
      <c r="L614" s="18">
        <v>56.91</v>
      </c>
      <c r="M614" s="19">
        <v>60</v>
      </c>
      <c r="N614" s="19">
        <v>8</v>
      </c>
      <c r="O614" s="18">
        <v>455.28</v>
      </c>
    </row>
    <row r="615" spans="1:15" ht="15" customHeight="1">
      <c r="A615" s="15" t="s">
        <v>265</v>
      </c>
      <c r="B615" s="15" t="s">
        <v>49</v>
      </c>
      <c r="C615" s="16" t="s">
        <v>1331</v>
      </c>
      <c r="D615" s="17">
        <v>43724</v>
      </c>
      <c r="E615" s="18">
        <v>1355.54</v>
      </c>
      <c r="F615" s="17">
        <v>43741</v>
      </c>
      <c r="G615" s="17">
        <v>43740.703206018516</v>
      </c>
      <c r="H615" s="17">
        <v>43800</v>
      </c>
      <c r="I615" s="42" t="s">
        <v>1332</v>
      </c>
      <c r="J615" s="42"/>
      <c r="K615" s="17">
        <v>43745</v>
      </c>
      <c r="L615" s="18">
        <v>1355.54</v>
      </c>
      <c r="M615" s="19">
        <v>60</v>
      </c>
      <c r="N615" s="19">
        <v>-55</v>
      </c>
      <c r="O615" s="18">
        <v>-74554.7</v>
      </c>
    </row>
    <row r="616" spans="1:15" ht="15" customHeight="1">
      <c r="A616" s="15" t="s">
        <v>265</v>
      </c>
      <c r="B616" s="15" t="s">
        <v>49</v>
      </c>
      <c r="C616" s="16" t="s">
        <v>1331</v>
      </c>
      <c r="D616" s="17">
        <v>43724</v>
      </c>
      <c r="E616" s="18">
        <v>2</v>
      </c>
      <c r="F616" s="17">
        <v>43741</v>
      </c>
      <c r="G616" s="17">
        <v>43740.703206018516</v>
      </c>
      <c r="H616" s="17">
        <v>43800</v>
      </c>
      <c r="I616" s="42" t="s">
        <v>1332</v>
      </c>
      <c r="J616" s="42"/>
      <c r="K616" s="17">
        <v>43745</v>
      </c>
      <c r="L616" s="18">
        <v>2</v>
      </c>
      <c r="M616" s="19">
        <v>60</v>
      </c>
      <c r="N616" s="19">
        <v>-55</v>
      </c>
      <c r="O616" s="18">
        <v>-110</v>
      </c>
    </row>
    <row r="617" spans="1:15" ht="18.95" customHeight="1">
      <c r="A617" s="15" t="s">
        <v>926</v>
      </c>
      <c r="B617" s="15" t="s">
        <v>42</v>
      </c>
      <c r="C617" s="16" t="s">
        <v>1333</v>
      </c>
      <c r="D617" s="17">
        <v>43739</v>
      </c>
      <c r="E617" s="18">
        <v>2256.23</v>
      </c>
      <c r="F617" s="17">
        <v>43741</v>
      </c>
      <c r="G617" s="17">
        <v>43740.704756944448</v>
      </c>
      <c r="H617" s="17">
        <v>43800</v>
      </c>
      <c r="I617" s="42" t="s">
        <v>1334</v>
      </c>
      <c r="J617" s="42"/>
      <c r="K617" s="17">
        <v>43745</v>
      </c>
      <c r="L617" s="18">
        <v>2256.23</v>
      </c>
      <c r="M617" s="19">
        <v>60</v>
      </c>
      <c r="N617" s="19">
        <v>-55</v>
      </c>
      <c r="O617" s="18">
        <v>-124092.65</v>
      </c>
    </row>
    <row r="618" spans="1:15" ht="18.95" customHeight="1">
      <c r="A618" s="15" t="s">
        <v>1203</v>
      </c>
      <c r="B618" s="15" t="s">
        <v>95</v>
      </c>
      <c r="C618" s="16" t="s">
        <v>1335</v>
      </c>
      <c r="D618" s="17">
        <v>43780</v>
      </c>
      <c r="E618" s="18">
        <v>2737.71</v>
      </c>
      <c r="F618" s="17">
        <v>43783</v>
      </c>
      <c r="G618" s="17">
        <v>43783.363310185188</v>
      </c>
      <c r="H618" s="17">
        <v>43843</v>
      </c>
      <c r="I618" s="42" t="s">
        <v>1336</v>
      </c>
      <c r="J618" s="42"/>
      <c r="K618" s="17">
        <v>43794</v>
      </c>
      <c r="L618" s="18">
        <v>2737.71</v>
      </c>
      <c r="M618" s="19">
        <v>60</v>
      </c>
      <c r="N618" s="19">
        <v>-49</v>
      </c>
      <c r="O618" s="18">
        <v>-134147.79</v>
      </c>
    </row>
    <row r="619" spans="1:15" ht="15" customHeight="1">
      <c r="A619" s="15" t="s">
        <v>381</v>
      </c>
      <c r="B619" s="15" t="s">
        <v>166</v>
      </c>
      <c r="C619" s="16" t="s">
        <v>1337</v>
      </c>
      <c r="D619" s="17">
        <v>43727</v>
      </c>
      <c r="E619" s="18">
        <v>598.67999999999995</v>
      </c>
      <c r="F619" s="17">
        <v>43752</v>
      </c>
      <c r="G619" s="17"/>
      <c r="H619" s="17">
        <v>43787</v>
      </c>
      <c r="I619" s="42" t="s">
        <v>1338</v>
      </c>
      <c r="J619" s="42"/>
      <c r="K619" s="17">
        <v>43801</v>
      </c>
      <c r="L619" s="18">
        <v>598.67999999999995</v>
      </c>
      <c r="M619" s="19">
        <v>60</v>
      </c>
      <c r="N619" s="19">
        <v>14</v>
      </c>
      <c r="O619" s="18">
        <v>8381.52</v>
      </c>
    </row>
    <row r="620" spans="1:15" ht="15" customHeight="1">
      <c r="A620" s="15" t="s">
        <v>295</v>
      </c>
      <c r="B620" s="15" t="s">
        <v>118</v>
      </c>
      <c r="C620" s="16" t="s">
        <v>1339</v>
      </c>
      <c r="D620" s="17">
        <v>43790</v>
      </c>
      <c r="E620" s="18">
        <v>1705.45</v>
      </c>
      <c r="F620" s="17">
        <v>43802</v>
      </c>
      <c r="G620" s="17">
        <v>43802.537233796298</v>
      </c>
      <c r="H620" s="17">
        <v>43862</v>
      </c>
      <c r="I620" s="42" t="s">
        <v>1340</v>
      </c>
      <c r="J620" s="42"/>
      <c r="K620" s="17">
        <v>43810</v>
      </c>
      <c r="L620" s="18">
        <v>1550.41</v>
      </c>
      <c r="M620" s="19">
        <v>60</v>
      </c>
      <c r="N620" s="19">
        <v>-52</v>
      </c>
      <c r="O620" s="18">
        <v>-80621.320000000007</v>
      </c>
    </row>
    <row r="621" spans="1:15" ht="18.95" customHeight="1">
      <c r="A621" s="15" t="s">
        <v>233</v>
      </c>
      <c r="B621" s="15" t="s">
        <v>476</v>
      </c>
      <c r="C621" s="16" t="s">
        <v>1341</v>
      </c>
      <c r="D621" s="17">
        <v>43671</v>
      </c>
      <c r="E621" s="18">
        <v>7625</v>
      </c>
      <c r="F621" s="17">
        <v>43703</v>
      </c>
      <c r="G621" s="17">
        <v>43672.343541666669</v>
      </c>
      <c r="H621" s="17">
        <v>43732</v>
      </c>
      <c r="I621" s="42" t="s">
        <v>1342</v>
      </c>
      <c r="J621" s="42"/>
      <c r="K621" s="17">
        <v>43742</v>
      </c>
      <c r="L621" s="18">
        <v>6250</v>
      </c>
      <c r="M621" s="19">
        <v>60</v>
      </c>
      <c r="N621" s="19">
        <v>10</v>
      </c>
      <c r="O621" s="18">
        <v>62500</v>
      </c>
    </row>
    <row r="622" spans="1:15" ht="15" customHeight="1">
      <c r="A622" s="15" t="s">
        <v>332</v>
      </c>
      <c r="B622" s="15" t="s">
        <v>333</v>
      </c>
      <c r="C622" s="16" t="s">
        <v>1343</v>
      </c>
      <c r="D622" s="17">
        <v>43600</v>
      </c>
      <c r="E622" s="18">
        <v>494.1</v>
      </c>
      <c r="F622" s="17">
        <v>43612</v>
      </c>
      <c r="G622" s="17">
        <v>43608.375150462962</v>
      </c>
      <c r="H622" s="17">
        <v>43668</v>
      </c>
      <c r="I622" s="42" t="s">
        <v>1344</v>
      </c>
      <c r="J622" s="42"/>
      <c r="K622" s="17">
        <v>43742</v>
      </c>
      <c r="L622" s="18">
        <v>405</v>
      </c>
      <c r="M622" s="19">
        <v>60</v>
      </c>
      <c r="N622" s="19">
        <v>74</v>
      </c>
      <c r="O622" s="18">
        <v>29970</v>
      </c>
    </row>
    <row r="623" spans="1:15" ht="15" customHeight="1">
      <c r="A623" s="15" t="s">
        <v>332</v>
      </c>
      <c r="B623" s="15" t="s">
        <v>333</v>
      </c>
      <c r="C623" s="16" t="s">
        <v>1345</v>
      </c>
      <c r="D623" s="17">
        <v>43600</v>
      </c>
      <c r="E623" s="18">
        <v>61.61</v>
      </c>
      <c r="F623" s="17">
        <v>43613</v>
      </c>
      <c r="G623" s="17">
        <v>43608.375138888892</v>
      </c>
      <c r="H623" s="17">
        <v>43668</v>
      </c>
      <c r="I623" s="42" t="s">
        <v>1344</v>
      </c>
      <c r="J623" s="42"/>
      <c r="K623" s="17">
        <v>43742</v>
      </c>
      <c r="L623" s="18">
        <v>50.5</v>
      </c>
      <c r="M623" s="19">
        <v>60</v>
      </c>
      <c r="N623" s="19">
        <v>74</v>
      </c>
      <c r="O623" s="18">
        <v>3737</v>
      </c>
    </row>
    <row r="624" spans="1:15" ht="15" customHeight="1">
      <c r="A624" s="15" t="s">
        <v>599</v>
      </c>
      <c r="B624" s="15" t="s">
        <v>47</v>
      </c>
      <c r="C624" s="16" t="s">
        <v>263</v>
      </c>
      <c r="D624" s="17">
        <v>43739</v>
      </c>
      <c r="E624" s="18">
        <v>2496</v>
      </c>
      <c r="F624" s="17">
        <v>43741</v>
      </c>
      <c r="G624" s="17">
        <v>43741.362997685188</v>
      </c>
      <c r="H624" s="17">
        <v>43801</v>
      </c>
      <c r="I624" s="42" t="s">
        <v>1346</v>
      </c>
      <c r="J624" s="42"/>
      <c r="K624" s="17">
        <v>43745</v>
      </c>
      <c r="L624" s="18">
        <v>2496</v>
      </c>
      <c r="M624" s="19">
        <v>60</v>
      </c>
      <c r="N624" s="19">
        <v>-56</v>
      </c>
      <c r="O624" s="18">
        <v>-139776</v>
      </c>
    </row>
    <row r="625" spans="1:15" ht="15" customHeight="1">
      <c r="A625" s="15" t="s">
        <v>381</v>
      </c>
      <c r="B625" s="15" t="s">
        <v>1347</v>
      </c>
      <c r="C625" s="16" t="s">
        <v>1348</v>
      </c>
      <c r="D625" s="17">
        <v>43651</v>
      </c>
      <c r="E625" s="18">
        <v>3608</v>
      </c>
      <c r="F625" s="17">
        <v>43672</v>
      </c>
      <c r="G625" s="17"/>
      <c r="H625" s="17">
        <v>43711</v>
      </c>
      <c r="I625" s="42" t="s">
        <v>1349</v>
      </c>
      <c r="J625" s="42"/>
      <c r="K625" s="17">
        <v>43747</v>
      </c>
      <c r="L625" s="18">
        <v>2957.37</v>
      </c>
      <c r="M625" s="19">
        <v>60</v>
      </c>
      <c r="N625" s="19">
        <v>36</v>
      </c>
      <c r="O625" s="18">
        <v>106465.32</v>
      </c>
    </row>
    <row r="626" spans="1:15" ht="15" customHeight="1">
      <c r="A626" s="15" t="s">
        <v>999</v>
      </c>
      <c r="B626" s="15" t="s">
        <v>1000</v>
      </c>
      <c r="C626" s="16" t="s">
        <v>1350</v>
      </c>
      <c r="D626" s="17">
        <v>43714</v>
      </c>
      <c r="E626" s="18">
        <v>849.12</v>
      </c>
      <c r="F626" s="17">
        <v>43718</v>
      </c>
      <c r="G626" s="17">
        <v>43718.545543981483</v>
      </c>
      <c r="H626" s="17">
        <v>43778</v>
      </c>
      <c r="I626" s="42" t="s">
        <v>1351</v>
      </c>
      <c r="J626" s="42"/>
      <c r="K626" s="17">
        <v>43754</v>
      </c>
      <c r="L626" s="18">
        <v>696</v>
      </c>
      <c r="M626" s="19">
        <v>60</v>
      </c>
      <c r="N626" s="19">
        <v>-24</v>
      </c>
      <c r="O626" s="18">
        <v>-16704</v>
      </c>
    </row>
    <row r="627" spans="1:15" ht="27.95" customHeight="1">
      <c r="A627" s="15" t="s">
        <v>708</v>
      </c>
      <c r="B627" s="15" t="s">
        <v>51</v>
      </c>
      <c r="C627" s="16" t="s">
        <v>1352</v>
      </c>
      <c r="D627" s="17">
        <v>43714</v>
      </c>
      <c r="E627" s="18">
        <v>4106.3100000000004</v>
      </c>
      <c r="F627" s="17">
        <v>43714</v>
      </c>
      <c r="G627" s="17">
        <v>43717.400231481479</v>
      </c>
      <c r="H627" s="17">
        <v>43777</v>
      </c>
      <c r="I627" s="42" t="s">
        <v>1353</v>
      </c>
      <c r="J627" s="42"/>
      <c r="K627" s="17">
        <v>43762</v>
      </c>
      <c r="L627" s="18">
        <v>3365.83</v>
      </c>
      <c r="M627" s="19">
        <v>60</v>
      </c>
      <c r="N627" s="19">
        <v>-15</v>
      </c>
      <c r="O627" s="18">
        <v>-50487.45</v>
      </c>
    </row>
    <row r="628" spans="1:15" ht="15" customHeight="1">
      <c r="A628" s="15" t="s">
        <v>608</v>
      </c>
      <c r="B628" s="15" t="s">
        <v>180</v>
      </c>
      <c r="C628" s="16" t="s">
        <v>1354</v>
      </c>
      <c r="D628" s="17">
        <v>43726</v>
      </c>
      <c r="E628" s="18">
        <v>1461.98</v>
      </c>
      <c r="F628" s="17">
        <v>43728</v>
      </c>
      <c r="G628" s="17">
        <v>43728.361863425926</v>
      </c>
      <c r="H628" s="17">
        <v>43788</v>
      </c>
      <c r="I628" s="42" t="s">
        <v>1355</v>
      </c>
      <c r="J628" s="42"/>
      <c r="K628" s="17">
        <v>43763</v>
      </c>
      <c r="L628" s="18">
        <v>1329.07</v>
      </c>
      <c r="M628" s="19">
        <v>60</v>
      </c>
      <c r="N628" s="19">
        <v>-25</v>
      </c>
      <c r="O628" s="18">
        <v>-33226.75</v>
      </c>
    </row>
    <row r="629" spans="1:15" ht="15" customHeight="1">
      <c r="A629" s="15" t="s">
        <v>547</v>
      </c>
      <c r="B629" s="15" t="s">
        <v>90</v>
      </c>
      <c r="C629" s="16" t="s">
        <v>1356</v>
      </c>
      <c r="D629" s="17">
        <v>43727</v>
      </c>
      <c r="E629" s="18">
        <v>442.37</v>
      </c>
      <c r="F629" s="17">
        <v>43740</v>
      </c>
      <c r="G629" s="17">
        <v>43733.694525462961</v>
      </c>
      <c r="H629" s="17">
        <v>43793</v>
      </c>
      <c r="I629" s="42" t="s">
        <v>1357</v>
      </c>
      <c r="J629" s="42"/>
      <c r="K629" s="17">
        <v>43787</v>
      </c>
      <c r="L629" s="18">
        <v>362.6</v>
      </c>
      <c r="M629" s="19">
        <v>60</v>
      </c>
      <c r="N629" s="19">
        <v>-6</v>
      </c>
      <c r="O629" s="18">
        <v>-2175.6</v>
      </c>
    </row>
    <row r="630" spans="1:15" ht="15" customHeight="1">
      <c r="A630" s="15" t="s">
        <v>1358</v>
      </c>
      <c r="B630" s="15" t="s">
        <v>1359</v>
      </c>
      <c r="C630" s="16" t="s">
        <v>978</v>
      </c>
      <c r="D630" s="17">
        <v>43615</v>
      </c>
      <c r="E630" s="18">
        <v>42344.98</v>
      </c>
      <c r="F630" s="17">
        <v>43633</v>
      </c>
      <c r="G630" s="17">
        <v>43619.382245370369</v>
      </c>
      <c r="H630" s="17">
        <v>43679</v>
      </c>
      <c r="I630" s="42" t="s">
        <v>1360</v>
      </c>
      <c r="J630" s="42"/>
      <c r="K630" s="17">
        <v>43798</v>
      </c>
      <c r="L630" s="18">
        <v>34709</v>
      </c>
      <c r="M630" s="19">
        <v>60</v>
      </c>
      <c r="N630" s="19">
        <v>119</v>
      </c>
      <c r="O630" s="18">
        <v>4130371</v>
      </c>
    </row>
    <row r="631" spans="1:15" ht="18.95" customHeight="1">
      <c r="A631" s="15" t="s">
        <v>1361</v>
      </c>
      <c r="B631" s="15" t="s">
        <v>1362</v>
      </c>
      <c r="C631" s="16" t="s">
        <v>1363</v>
      </c>
      <c r="D631" s="17">
        <v>43644</v>
      </c>
      <c r="E631" s="18">
        <v>44621.5</v>
      </c>
      <c r="F631" s="17">
        <v>43655</v>
      </c>
      <c r="G631" s="17">
        <v>43651.39739583333</v>
      </c>
      <c r="H631" s="17">
        <v>43711</v>
      </c>
      <c r="I631" s="42" t="s">
        <v>25</v>
      </c>
      <c r="J631" s="42"/>
      <c r="K631" s="17">
        <v>43798</v>
      </c>
      <c r="L631" s="18">
        <v>36575</v>
      </c>
      <c r="M631" s="19">
        <v>60</v>
      </c>
      <c r="N631" s="19">
        <v>87</v>
      </c>
      <c r="O631" s="18">
        <v>3182025</v>
      </c>
    </row>
    <row r="632" spans="1:15" ht="15" customHeight="1">
      <c r="A632" s="15" t="s">
        <v>435</v>
      </c>
      <c r="B632" s="15" t="s">
        <v>436</v>
      </c>
      <c r="C632" s="16" t="s">
        <v>1364</v>
      </c>
      <c r="D632" s="17">
        <v>43747</v>
      </c>
      <c r="E632" s="18">
        <v>3233.98</v>
      </c>
      <c r="F632" s="17">
        <v>43752</v>
      </c>
      <c r="G632" s="17">
        <v>43749.367002314815</v>
      </c>
      <c r="H632" s="17">
        <v>43809</v>
      </c>
      <c r="I632" s="42" t="s">
        <v>1365</v>
      </c>
      <c r="J632" s="42"/>
      <c r="K632" s="17">
        <v>43802</v>
      </c>
      <c r="L632" s="18">
        <v>2939.98</v>
      </c>
      <c r="M632" s="19">
        <v>60</v>
      </c>
      <c r="N632" s="19">
        <v>-7</v>
      </c>
      <c r="O632" s="18">
        <v>-20579.86</v>
      </c>
    </row>
    <row r="633" spans="1:15" ht="15" customHeight="1">
      <c r="A633" s="15" t="s">
        <v>435</v>
      </c>
      <c r="B633" s="15" t="s">
        <v>436</v>
      </c>
      <c r="C633" s="16" t="s">
        <v>1366</v>
      </c>
      <c r="D633" s="17">
        <v>43752</v>
      </c>
      <c r="E633" s="18">
        <v>808.5</v>
      </c>
      <c r="F633" s="17">
        <v>43754</v>
      </c>
      <c r="G633" s="17">
        <v>43754.359884259262</v>
      </c>
      <c r="H633" s="17">
        <v>43814</v>
      </c>
      <c r="I633" s="42" t="s">
        <v>1365</v>
      </c>
      <c r="J633" s="42"/>
      <c r="K633" s="17">
        <v>43802</v>
      </c>
      <c r="L633" s="18">
        <v>735</v>
      </c>
      <c r="M633" s="19">
        <v>60</v>
      </c>
      <c r="N633" s="19">
        <v>-12</v>
      </c>
      <c r="O633" s="18">
        <v>-8820</v>
      </c>
    </row>
    <row r="634" spans="1:15" ht="15" customHeight="1">
      <c r="A634" s="15" t="s">
        <v>435</v>
      </c>
      <c r="B634" s="15" t="s">
        <v>436</v>
      </c>
      <c r="C634" s="16" t="s">
        <v>1367</v>
      </c>
      <c r="D634" s="17">
        <v>43768</v>
      </c>
      <c r="E634" s="18">
        <v>3233.98</v>
      </c>
      <c r="F634" s="17">
        <v>43773</v>
      </c>
      <c r="G634" s="17">
        <v>43773.396817129629</v>
      </c>
      <c r="H634" s="17">
        <v>43833</v>
      </c>
      <c r="I634" s="42" t="s">
        <v>1365</v>
      </c>
      <c r="J634" s="42"/>
      <c r="K634" s="17">
        <v>43802</v>
      </c>
      <c r="L634" s="18">
        <v>2939.98</v>
      </c>
      <c r="M634" s="19">
        <v>60</v>
      </c>
      <c r="N634" s="19">
        <v>-31</v>
      </c>
      <c r="O634" s="18">
        <v>-91139.38</v>
      </c>
    </row>
    <row r="635" spans="1:15" ht="15" customHeight="1">
      <c r="A635" s="15" t="s">
        <v>381</v>
      </c>
      <c r="B635" s="15" t="s">
        <v>1368</v>
      </c>
      <c r="C635" s="16" t="s">
        <v>1369</v>
      </c>
      <c r="D635" s="17">
        <v>43763</v>
      </c>
      <c r="E635" s="18">
        <v>2990</v>
      </c>
      <c r="F635" s="17">
        <v>43794</v>
      </c>
      <c r="G635" s="17"/>
      <c r="H635" s="17">
        <v>43823</v>
      </c>
      <c r="I635" s="42" t="s">
        <v>1370</v>
      </c>
      <c r="J635" s="42"/>
      <c r="K635" s="17">
        <v>43815</v>
      </c>
      <c r="L635" s="18">
        <v>2990</v>
      </c>
      <c r="M635" s="19">
        <v>60</v>
      </c>
      <c r="N635" s="19">
        <v>-8</v>
      </c>
      <c r="O635" s="18">
        <v>-23920</v>
      </c>
    </row>
    <row r="636" spans="1:15" ht="15" customHeight="1">
      <c r="A636" s="15" t="s">
        <v>1371</v>
      </c>
      <c r="B636" s="15" t="s">
        <v>1372</v>
      </c>
      <c r="C636" s="16" t="s">
        <v>1373</v>
      </c>
      <c r="D636" s="17">
        <v>43797</v>
      </c>
      <c r="E636" s="18">
        <v>750</v>
      </c>
      <c r="F636" s="17">
        <v>43801</v>
      </c>
      <c r="G636" s="17">
        <v>43798.375474537039</v>
      </c>
      <c r="H636" s="17">
        <v>43858</v>
      </c>
      <c r="I636" s="42" t="s">
        <v>1374</v>
      </c>
      <c r="J636" s="42"/>
      <c r="K636" s="17">
        <v>43817</v>
      </c>
      <c r="L636" s="18">
        <v>750</v>
      </c>
      <c r="M636" s="19">
        <v>60</v>
      </c>
      <c r="N636" s="19">
        <v>-41</v>
      </c>
      <c r="O636" s="18">
        <v>-30750</v>
      </c>
    </row>
    <row r="637" spans="1:15" ht="15" customHeight="1">
      <c r="A637" s="15" t="s">
        <v>1371</v>
      </c>
      <c r="B637" s="15" t="s">
        <v>1372</v>
      </c>
      <c r="C637" s="16" t="s">
        <v>1373</v>
      </c>
      <c r="D637" s="17">
        <v>43797</v>
      </c>
      <c r="E637" s="18">
        <v>2</v>
      </c>
      <c r="F637" s="17">
        <v>43801</v>
      </c>
      <c r="G637" s="17">
        <v>43798.375474537039</v>
      </c>
      <c r="H637" s="17">
        <v>43858</v>
      </c>
      <c r="I637" s="42" t="s">
        <v>1374</v>
      </c>
      <c r="J637" s="42"/>
      <c r="K637" s="17">
        <v>43817</v>
      </c>
      <c r="L637" s="18">
        <v>2</v>
      </c>
      <c r="M637" s="19">
        <v>60</v>
      </c>
      <c r="N637" s="19">
        <v>-41</v>
      </c>
      <c r="O637" s="18">
        <v>-82</v>
      </c>
    </row>
    <row r="638" spans="1:15" ht="18.95" customHeight="1">
      <c r="A638" s="15" t="s">
        <v>1060</v>
      </c>
      <c r="B638" s="15" t="s">
        <v>88</v>
      </c>
      <c r="C638" s="16" t="s">
        <v>902</v>
      </c>
      <c r="D638" s="17">
        <v>43742</v>
      </c>
      <c r="E638" s="18">
        <v>1160</v>
      </c>
      <c r="F638" s="17">
        <v>43745</v>
      </c>
      <c r="G638" s="17">
        <v>43745.368692129632</v>
      </c>
      <c r="H638" s="17">
        <v>43805</v>
      </c>
      <c r="I638" s="42" t="s">
        <v>1375</v>
      </c>
      <c r="J638" s="42"/>
      <c r="K638" s="17">
        <v>43754</v>
      </c>
      <c r="L638" s="18">
        <v>1160</v>
      </c>
      <c r="M638" s="19">
        <v>60</v>
      </c>
      <c r="N638" s="19">
        <v>-51</v>
      </c>
      <c r="O638" s="18">
        <v>-59160</v>
      </c>
    </row>
    <row r="639" spans="1:15" ht="18.95" customHeight="1">
      <c r="A639" s="15" t="s">
        <v>292</v>
      </c>
      <c r="B639" s="15" t="s">
        <v>124</v>
      </c>
      <c r="C639" s="16" t="s">
        <v>1376</v>
      </c>
      <c r="D639" s="17">
        <v>43719</v>
      </c>
      <c r="E639" s="18">
        <v>4636</v>
      </c>
      <c r="F639" s="17">
        <v>43724</v>
      </c>
      <c r="G639" s="17">
        <v>43724.369409722225</v>
      </c>
      <c r="H639" s="17">
        <v>43784</v>
      </c>
      <c r="I639" s="42" t="s">
        <v>1377</v>
      </c>
      <c r="J639" s="42"/>
      <c r="K639" s="17">
        <v>43801</v>
      </c>
      <c r="L639" s="18">
        <v>3800</v>
      </c>
      <c r="M639" s="19">
        <v>60</v>
      </c>
      <c r="N639" s="19">
        <v>17</v>
      </c>
      <c r="O639" s="18">
        <v>64600</v>
      </c>
    </row>
    <row r="640" spans="1:15" ht="18.95" customHeight="1">
      <c r="A640" s="15" t="s">
        <v>292</v>
      </c>
      <c r="B640" s="15" t="s">
        <v>124</v>
      </c>
      <c r="C640" s="16" t="s">
        <v>1378</v>
      </c>
      <c r="D640" s="17">
        <v>43720</v>
      </c>
      <c r="E640" s="18">
        <v>180.07</v>
      </c>
      <c r="F640" s="17">
        <v>43724</v>
      </c>
      <c r="G640" s="17">
        <v>43724.369398148148</v>
      </c>
      <c r="H640" s="17">
        <v>43784</v>
      </c>
      <c r="I640" s="42" t="s">
        <v>1377</v>
      </c>
      <c r="J640" s="42"/>
      <c r="K640" s="17">
        <v>43801</v>
      </c>
      <c r="L640" s="18">
        <v>147.6</v>
      </c>
      <c r="M640" s="19">
        <v>60</v>
      </c>
      <c r="N640" s="19">
        <v>17</v>
      </c>
      <c r="O640" s="18">
        <v>2509.1999999999998</v>
      </c>
    </row>
    <row r="641" spans="1:15" ht="15" customHeight="1">
      <c r="A641" s="15" t="s">
        <v>1379</v>
      </c>
      <c r="B641" s="15" t="s">
        <v>52</v>
      </c>
      <c r="C641" s="16" t="s">
        <v>1380</v>
      </c>
      <c r="D641" s="17">
        <v>43500</v>
      </c>
      <c r="E641" s="18">
        <v>3579.48</v>
      </c>
      <c r="F641" s="17">
        <v>43810</v>
      </c>
      <c r="G641" s="17">
        <v>43810.357858796298</v>
      </c>
      <c r="H641" s="17">
        <v>43870</v>
      </c>
      <c r="I641" s="42" t="s">
        <v>1381</v>
      </c>
      <c r="J641" s="42"/>
      <c r="K641" s="17">
        <v>43812</v>
      </c>
      <c r="L641" s="18">
        <v>2934</v>
      </c>
      <c r="M641" s="19">
        <v>60</v>
      </c>
      <c r="N641" s="19">
        <v>-58</v>
      </c>
      <c r="O641" s="18">
        <v>-170172</v>
      </c>
    </row>
    <row r="642" spans="1:15" ht="15" customHeight="1">
      <c r="A642" s="15" t="s">
        <v>1379</v>
      </c>
      <c r="B642" s="15" t="s">
        <v>52</v>
      </c>
      <c r="C642" s="16" t="s">
        <v>1382</v>
      </c>
      <c r="D642" s="17">
        <v>43637</v>
      </c>
      <c r="E642" s="18">
        <v>3579.48</v>
      </c>
      <c r="F642" s="17">
        <v>43642</v>
      </c>
      <c r="G642" s="17">
        <v>43643.363692129627</v>
      </c>
      <c r="H642" s="17">
        <v>43703</v>
      </c>
      <c r="I642" s="42" t="s">
        <v>1381</v>
      </c>
      <c r="J642" s="42"/>
      <c r="K642" s="17">
        <v>43812</v>
      </c>
      <c r="L642" s="18">
        <v>2934</v>
      </c>
      <c r="M642" s="19">
        <v>60</v>
      </c>
      <c r="N642" s="19">
        <v>109</v>
      </c>
      <c r="O642" s="18">
        <v>319806</v>
      </c>
    </row>
    <row r="643" spans="1:15" ht="15" customHeight="1">
      <c r="A643" s="15" t="s">
        <v>381</v>
      </c>
      <c r="B643" s="15" t="s">
        <v>1383</v>
      </c>
      <c r="C643" s="16" t="s">
        <v>1384</v>
      </c>
      <c r="D643" s="17">
        <v>43480</v>
      </c>
      <c r="E643" s="18">
        <v>874.96</v>
      </c>
      <c r="F643" s="17">
        <v>43509</v>
      </c>
      <c r="G643" s="17"/>
      <c r="H643" s="17">
        <v>43540</v>
      </c>
      <c r="I643" s="42" t="s">
        <v>1385</v>
      </c>
      <c r="J643" s="42"/>
      <c r="K643" s="17">
        <v>43740</v>
      </c>
      <c r="L643" s="18">
        <v>874.96</v>
      </c>
      <c r="M643" s="19">
        <v>60</v>
      </c>
      <c r="N643" s="19">
        <v>200</v>
      </c>
      <c r="O643" s="18">
        <v>174992</v>
      </c>
    </row>
    <row r="644" spans="1:15" ht="18.95" customHeight="1">
      <c r="A644" s="15" t="s">
        <v>1386</v>
      </c>
      <c r="B644" s="15" t="s">
        <v>96</v>
      </c>
      <c r="C644" s="16" t="s">
        <v>1387</v>
      </c>
      <c r="D644" s="17">
        <v>43714</v>
      </c>
      <c r="E644" s="18">
        <v>1164.67</v>
      </c>
      <c r="F644" s="17">
        <v>43725</v>
      </c>
      <c r="G644" s="17">
        <v>43726.659097222226</v>
      </c>
      <c r="H644" s="17">
        <v>43786</v>
      </c>
      <c r="I644" s="42" t="s">
        <v>1388</v>
      </c>
      <c r="J644" s="42"/>
      <c r="K644" s="17">
        <v>43740</v>
      </c>
      <c r="L644" s="18">
        <v>1164.67</v>
      </c>
      <c r="M644" s="19">
        <v>60</v>
      </c>
      <c r="N644" s="19">
        <v>-46</v>
      </c>
      <c r="O644" s="18">
        <v>-53574.82</v>
      </c>
    </row>
    <row r="645" spans="1:15" ht="18.95" customHeight="1">
      <c r="A645" s="15" t="s">
        <v>1386</v>
      </c>
      <c r="B645" s="15" t="s">
        <v>96</v>
      </c>
      <c r="C645" s="16" t="s">
        <v>1387</v>
      </c>
      <c r="D645" s="17">
        <v>43714</v>
      </c>
      <c r="E645" s="18">
        <v>2</v>
      </c>
      <c r="F645" s="17">
        <v>43725</v>
      </c>
      <c r="G645" s="17">
        <v>43726.659097222226</v>
      </c>
      <c r="H645" s="17">
        <v>43786</v>
      </c>
      <c r="I645" s="42" t="s">
        <v>1388</v>
      </c>
      <c r="J645" s="42"/>
      <c r="K645" s="17">
        <v>43740</v>
      </c>
      <c r="L645" s="18">
        <v>2</v>
      </c>
      <c r="M645" s="19">
        <v>60</v>
      </c>
      <c r="N645" s="19">
        <v>-46</v>
      </c>
      <c r="O645" s="18">
        <v>-92</v>
      </c>
    </row>
    <row r="646" spans="1:15" ht="18.95" customHeight="1">
      <c r="A646" s="15" t="s">
        <v>1386</v>
      </c>
      <c r="B646" s="15" t="s">
        <v>96</v>
      </c>
      <c r="C646" s="16" t="s">
        <v>1389</v>
      </c>
      <c r="D646" s="17">
        <v>43725</v>
      </c>
      <c r="E646" s="18">
        <v>2</v>
      </c>
      <c r="F646" s="17">
        <v>43725</v>
      </c>
      <c r="G646" s="17">
        <v>43726.659108796295</v>
      </c>
      <c r="H646" s="17">
        <v>43786</v>
      </c>
      <c r="I646" s="42" t="s">
        <v>1388</v>
      </c>
      <c r="J646" s="42"/>
      <c r="K646" s="17">
        <v>43740</v>
      </c>
      <c r="L646" s="18">
        <v>2</v>
      </c>
      <c r="M646" s="19">
        <v>60</v>
      </c>
      <c r="N646" s="19">
        <v>-46</v>
      </c>
      <c r="O646" s="18">
        <v>-92</v>
      </c>
    </row>
    <row r="647" spans="1:15" ht="18.95" customHeight="1">
      <c r="A647" s="15" t="s">
        <v>1386</v>
      </c>
      <c r="B647" s="15" t="s">
        <v>96</v>
      </c>
      <c r="C647" s="16" t="s">
        <v>1389</v>
      </c>
      <c r="D647" s="17">
        <v>43725</v>
      </c>
      <c r="E647" s="18">
        <v>1164.67</v>
      </c>
      <c r="F647" s="17">
        <v>43725</v>
      </c>
      <c r="G647" s="17">
        <v>43726.659108796295</v>
      </c>
      <c r="H647" s="17">
        <v>43786</v>
      </c>
      <c r="I647" s="42" t="s">
        <v>1388</v>
      </c>
      <c r="J647" s="42"/>
      <c r="K647" s="17">
        <v>43740</v>
      </c>
      <c r="L647" s="18">
        <v>1164.67</v>
      </c>
      <c r="M647" s="19">
        <v>60</v>
      </c>
      <c r="N647" s="19">
        <v>-46</v>
      </c>
      <c r="O647" s="18">
        <v>-53574.82</v>
      </c>
    </row>
    <row r="648" spans="1:15" ht="15" customHeight="1">
      <c r="A648" s="15" t="s">
        <v>826</v>
      </c>
      <c r="B648" s="15" t="s">
        <v>75</v>
      </c>
      <c r="C648" s="16" t="s">
        <v>1390</v>
      </c>
      <c r="D648" s="17">
        <v>43677</v>
      </c>
      <c r="E648" s="18">
        <v>2440</v>
      </c>
      <c r="F648" s="17">
        <v>43689</v>
      </c>
      <c r="G648" s="17">
        <v>43689.347002314818</v>
      </c>
      <c r="H648" s="17">
        <v>43749</v>
      </c>
      <c r="I648" s="42" t="s">
        <v>1391</v>
      </c>
      <c r="J648" s="42"/>
      <c r="K648" s="17">
        <v>43741</v>
      </c>
      <c r="L648" s="18">
        <v>2000</v>
      </c>
      <c r="M648" s="19">
        <v>60</v>
      </c>
      <c r="N648" s="19">
        <v>-8</v>
      </c>
      <c r="O648" s="18">
        <v>-16000</v>
      </c>
    </row>
    <row r="649" spans="1:15" ht="18.95" customHeight="1">
      <c r="A649" s="15" t="s">
        <v>1392</v>
      </c>
      <c r="B649" s="15" t="s">
        <v>1393</v>
      </c>
      <c r="C649" s="16" t="s">
        <v>1394</v>
      </c>
      <c r="D649" s="17">
        <v>43643</v>
      </c>
      <c r="E649" s="18">
        <v>25376</v>
      </c>
      <c r="F649" s="17">
        <v>43691</v>
      </c>
      <c r="G649" s="17">
        <v>43669.351817129631</v>
      </c>
      <c r="H649" s="17">
        <v>43729</v>
      </c>
      <c r="I649" s="42" t="s">
        <v>1395</v>
      </c>
      <c r="J649" s="42"/>
      <c r="K649" s="17">
        <v>43741</v>
      </c>
      <c r="L649" s="18">
        <v>20800</v>
      </c>
      <c r="M649" s="19">
        <v>60</v>
      </c>
      <c r="N649" s="19">
        <v>12</v>
      </c>
      <c r="O649" s="18">
        <v>249600</v>
      </c>
    </row>
    <row r="650" spans="1:15" ht="18.95" customHeight="1">
      <c r="A650" s="15" t="s">
        <v>891</v>
      </c>
      <c r="B650" s="15" t="s">
        <v>892</v>
      </c>
      <c r="C650" s="16" t="s">
        <v>114</v>
      </c>
      <c r="D650" s="17">
        <v>43714</v>
      </c>
      <c r="E650" s="18">
        <v>4514.46</v>
      </c>
      <c r="F650" s="17">
        <v>43714</v>
      </c>
      <c r="G650" s="17">
        <v>43717.400185185186</v>
      </c>
      <c r="H650" s="17">
        <v>43777</v>
      </c>
      <c r="I650" s="42" t="s">
        <v>1396</v>
      </c>
      <c r="J650" s="42"/>
      <c r="K650" s="17">
        <v>43754</v>
      </c>
      <c r="L650" s="18">
        <v>4514.46</v>
      </c>
      <c r="M650" s="19">
        <v>60</v>
      </c>
      <c r="N650" s="19">
        <v>-23</v>
      </c>
      <c r="O650" s="18">
        <v>-103832.58</v>
      </c>
    </row>
    <row r="651" spans="1:15" ht="18.95" customHeight="1">
      <c r="A651" s="15" t="s">
        <v>891</v>
      </c>
      <c r="B651" s="15" t="s">
        <v>892</v>
      </c>
      <c r="C651" s="16" t="s">
        <v>131</v>
      </c>
      <c r="D651" s="17">
        <v>43725</v>
      </c>
      <c r="E651" s="18">
        <v>2258.23</v>
      </c>
      <c r="F651" s="17">
        <v>43725</v>
      </c>
      <c r="G651" s="17">
        <v>43726.659618055557</v>
      </c>
      <c r="H651" s="17">
        <v>43786</v>
      </c>
      <c r="I651" s="42" t="s">
        <v>1396</v>
      </c>
      <c r="J651" s="42"/>
      <c r="K651" s="17">
        <v>43754</v>
      </c>
      <c r="L651" s="18">
        <v>2258.23</v>
      </c>
      <c r="M651" s="19">
        <v>60</v>
      </c>
      <c r="N651" s="19">
        <v>-32</v>
      </c>
      <c r="O651" s="18">
        <v>-72263.360000000001</v>
      </c>
    </row>
    <row r="652" spans="1:15" ht="18.95" customHeight="1">
      <c r="A652" s="15" t="s">
        <v>800</v>
      </c>
      <c r="B652" s="15" t="s">
        <v>159</v>
      </c>
      <c r="C652" s="16" t="s">
        <v>1397</v>
      </c>
      <c r="D652" s="17">
        <v>43742</v>
      </c>
      <c r="E652" s="18">
        <v>2500</v>
      </c>
      <c r="F652" s="17">
        <v>43745</v>
      </c>
      <c r="G652" s="17">
        <v>43745.36855324074</v>
      </c>
      <c r="H652" s="17">
        <v>43805</v>
      </c>
      <c r="I652" s="42" t="s">
        <v>1398</v>
      </c>
      <c r="J652" s="42"/>
      <c r="K652" s="17">
        <v>43754</v>
      </c>
      <c r="L652" s="18">
        <v>2500</v>
      </c>
      <c r="M652" s="19">
        <v>60</v>
      </c>
      <c r="N652" s="19">
        <v>-51</v>
      </c>
      <c r="O652" s="18">
        <v>-127500</v>
      </c>
    </row>
    <row r="653" spans="1:15" ht="18.95" customHeight="1">
      <c r="A653" s="15" t="s">
        <v>1203</v>
      </c>
      <c r="B653" s="15" t="s">
        <v>95</v>
      </c>
      <c r="C653" s="16" t="s">
        <v>1399</v>
      </c>
      <c r="D653" s="17">
        <v>43752</v>
      </c>
      <c r="E653" s="18">
        <v>2737.71</v>
      </c>
      <c r="F653" s="17">
        <v>43759</v>
      </c>
      <c r="G653" s="17">
        <v>43759.363946759258</v>
      </c>
      <c r="H653" s="17">
        <v>43819</v>
      </c>
      <c r="I653" s="42" t="s">
        <v>1400</v>
      </c>
      <c r="J653" s="42"/>
      <c r="K653" s="17">
        <v>43760</v>
      </c>
      <c r="L653" s="18">
        <v>2737.71</v>
      </c>
      <c r="M653" s="19">
        <v>60</v>
      </c>
      <c r="N653" s="19">
        <v>-59</v>
      </c>
      <c r="O653" s="18">
        <v>-161524.89000000001</v>
      </c>
    </row>
    <row r="654" spans="1:15" ht="18.95" customHeight="1">
      <c r="A654" s="15" t="s">
        <v>1386</v>
      </c>
      <c r="B654" s="15" t="s">
        <v>96</v>
      </c>
      <c r="C654" s="16" t="s">
        <v>1401</v>
      </c>
      <c r="D654" s="17">
        <v>43760</v>
      </c>
      <c r="E654" s="18">
        <v>1164.67</v>
      </c>
      <c r="F654" s="17">
        <v>43761</v>
      </c>
      <c r="G654" s="17">
        <v>43761.372256944444</v>
      </c>
      <c r="H654" s="17">
        <v>43821</v>
      </c>
      <c r="I654" s="42" t="s">
        <v>1402</v>
      </c>
      <c r="J654" s="42"/>
      <c r="K654" s="17">
        <v>43768</v>
      </c>
      <c r="L654" s="18">
        <v>1164.67</v>
      </c>
      <c r="M654" s="19">
        <v>60</v>
      </c>
      <c r="N654" s="19">
        <v>-53</v>
      </c>
      <c r="O654" s="18">
        <v>-61727.51</v>
      </c>
    </row>
    <row r="655" spans="1:15" ht="18.95" customHeight="1">
      <c r="A655" s="15" t="s">
        <v>1386</v>
      </c>
      <c r="B655" s="15" t="s">
        <v>96</v>
      </c>
      <c r="C655" s="16" t="s">
        <v>1401</v>
      </c>
      <c r="D655" s="17">
        <v>43760</v>
      </c>
      <c r="E655" s="18">
        <v>2</v>
      </c>
      <c r="F655" s="17">
        <v>43761</v>
      </c>
      <c r="G655" s="17">
        <v>43761.372256944444</v>
      </c>
      <c r="H655" s="17">
        <v>43821</v>
      </c>
      <c r="I655" s="42" t="s">
        <v>1402</v>
      </c>
      <c r="J655" s="42"/>
      <c r="K655" s="17">
        <v>43768</v>
      </c>
      <c r="L655" s="18">
        <v>2</v>
      </c>
      <c r="M655" s="19">
        <v>60</v>
      </c>
      <c r="N655" s="19">
        <v>-53</v>
      </c>
      <c r="O655" s="18">
        <v>-106</v>
      </c>
    </row>
    <row r="656" spans="1:15" ht="15" customHeight="1">
      <c r="A656" s="15" t="s">
        <v>1403</v>
      </c>
      <c r="B656" s="15" t="s">
        <v>1404</v>
      </c>
      <c r="C656" s="16" t="s">
        <v>1405</v>
      </c>
      <c r="D656" s="17">
        <v>43714</v>
      </c>
      <c r="E656" s="18">
        <v>9973.35</v>
      </c>
      <c r="F656" s="17">
        <v>43714</v>
      </c>
      <c r="G656" s="17">
        <v>43717.665578703702</v>
      </c>
      <c r="H656" s="17">
        <v>43777</v>
      </c>
      <c r="I656" s="42" t="s">
        <v>1406</v>
      </c>
      <c r="J656" s="42"/>
      <c r="K656" s="17">
        <v>43768</v>
      </c>
      <c r="L656" s="18">
        <v>8174.88</v>
      </c>
      <c r="M656" s="19">
        <v>60</v>
      </c>
      <c r="N656" s="19">
        <v>-9</v>
      </c>
      <c r="O656" s="18">
        <v>-73573.919999999998</v>
      </c>
    </row>
    <row r="657" spans="1:15" ht="15" customHeight="1">
      <c r="A657" s="15" t="s">
        <v>346</v>
      </c>
      <c r="B657" s="15" t="s">
        <v>91</v>
      </c>
      <c r="C657" s="16" t="s">
        <v>1407</v>
      </c>
      <c r="D657" s="17">
        <v>43726</v>
      </c>
      <c r="E657" s="18">
        <v>10024.74</v>
      </c>
      <c r="F657" s="17">
        <v>43731</v>
      </c>
      <c r="G657" s="17">
        <v>43731.450821759259</v>
      </c>
      <c r="H657" s="17">
        <v>43791</v>
      </c>
      <c r="I657" s="42" t="s">
        <v>1408</v>
      </c>
      <c r="J657" s="42"/>
      <c r="K657" s="17">
        <v>43768</v>
      </c>
      <c r="L657" s="18">
        <v>8217</v>
      </c>
      <c r="M657" s="19">
        <v>60</v>
      </c>
      <c r="N657" s="19">
        <v>-23</v>
      </c>
      <c r="O657" s="18">
        <v>-188991</v>
      </c>
    </row>
    <row r="658" spans="1:15" ht="15" customHeight="1">
      <c r="A658" s="15" t="s">
        <v>346</v>
      </c>
      <c r="B658" s="15" t="s">
        <v>91</v>
      </c>
      <c r="C658" s="16" t="s">
        <v>1409</v>
      </c>
      <c r="D658" s="17">
        <v>43718</v>
      </c>
      <c r="E658" s="18">
        <v>9796.6</v>
      </c>
      <c r="F658" s="17">
        <v>43725</v>
      </c>
      <c r="G658" s="17">
        <v>43725.387696759259</v>
      </c>
      <c r="H658" s="17">
        <v>43785</v>
      </c>
      <c r="I658" s="42" t="s">
        <v>1408</v>
      </c>
      <c r="J658" s="42"/>
      <c r="K658" s="17">
        <v>43768</v>
      </c>
      <c r="L658" s="18">
        <v>8030</v>
      </c>
      <c r="M658" s="19">
        <v>60</v>
      </c>
      <c r="N658" s="19">
        <v>-17</v>
      </c>
      <c r="O658" s="18">
        <v>-136510</v>
      </c>
    </row>
    <row r="659" spans="1:15" ht="15" customHeight="1">
      <c r="A659" s="15" t="s">
        <v>1410</v>
      </c>
      <c r="B659" s="15" t="s">
        <v>1411</v>
      </c>
      <c r="C659" s="16" t="s">
        <v>1412</v>
      </c>
      <c r="D659" s="17">
        <v>43623</v>
      </c>
      <c r="E659" s="18">
        <v>1206.4000000000001</v>
      </c>
      <c r="F659" s="17">
        <v>43629</v>
      </c>
      <c r="G659" s="17">
        <v>43629.373159722221</v>
      </c>
      <c r="H659" s="17">
        <v>43689</v>
      </c>
      <c r="I659" s="42" t="s">
        <v>1413</v>
      </c>
      <c r="J659" s="42"/>
      <c r="K659" s="17">
        <v>43768</v>
      </c>
      <c r="L659" s="18">
        <v>1160</v>
      </c>
      <c r="M659" s="19">
        <v>60</v>
      </c>
      <c r="N659" s="19">
        <v>79</v>
      </c>
      <c r="O659" s="18">
        <v>91640</v>
      </c>
    </row>
    <row r="660" spans="1:15" ht="15" customHeight="1">
      <c r="A660" s="15" t="s">
        <v>1029</v>
      </c>
      <c r="B660" s="15" t="s">
        <v>1030</v>
      </c>
      <c r="C660" s="16" t="s">
        <v>114</v>
      </c>
      <c r="D660" s="17">
        <v>43769</v>
      </c>
      <c r="E660" s="18">
        <v>2286.67</v>
      </c>
      <c r="F660" s="17">
        <v>43774</v>
      </c>
      <c r="G660" s="17">
        <v>43773.396874999999</v>
      </c>
      <c r="H660" s="17">
        <v>43833</v>
      </c>
      <c r="I660" s="42" t="s">
        <v>1414</v>
      </c>
      <c r="J660" s="42"/>
      <c r="K660" s="17">
        <v>43782</v>
      </c>
      <c r="L660" s="18">
        <v>2286.67</v>
      </c>
      <c r="M660" s="19">
        <v>60</v>
      </c>
      <c r="N660" s="19">
        <v>-51</v>
      </c>
      <c r="O660" s="18">
        <v>-116620.17</v>
      </c>
    </row>
    <row r="661" spans="1:15" ht="18.95" customHeight="1">
      <c r="A661" s="15" t="s">
        <v>1291</v>
      </c>
      <c r="B661" s="15" t="s">
        <v>30</v>
      </c>
      <c r="C661" s="16" t="s">
        <v>1415</v>
      </c>
      <c r="D661" s="17">
        <v>43738</v>
      </c>
      <c r="E661" s="18">
        <v>944.4</v>
      </c>
      <c r="F661" s="17">
        <v>43741</v>
      </c>
      <c r="G661" s="17">
        <v>43740.704421296294</v>
      </c>
      <c r="H661" s="17">
        <v>43800</v>
      </c>
      <c r="I661" s="42" t="s">
        <v>1416</v>
      </c>
      <c r="J661" s="42"/>
      <c r="K661" s="17">
        <v>43748</v>
      </c>
      <c r="L661" s="18">
        <v>944.4</v>
      </c>
      <c r="M661" s="19">
        <v>60</v>
      </c>
      <c r="N661" s="19">
        <v>-52</v>
      </c>
      <c r="O661" s="18">
        <v>-49108.800000000003</v>
      </c>
    </row>
    <row r="662" spans="1:15" ht="18.95" customHeight="1">
      <c r="A662" s="15" t="s">
        <v>940</v>
      </c>
      <c r="B662" s="15" t="s">
        <v>8</v>
      </c>
      <c r="C662" s="16" t="s">
        <v>358</v>
      </c>
      <c r="D662" s="17">
        <v>43739</v>
      </c>
      <c r="E662" s="18">
        <v>3806.42</v>
      </c>
      <c r="F662" s="17">
        <v>43741</v>
      </c>
      <c r="G662" s="17">
        <v>43740.704699074071</v>
      </c>
      <c r="H662" s="17">
        <v>43800</v>
      </c>
      <c r="I662" s="42" t="s">
        <v>1417</v>
      </c>
      <c r="J662" s="42"/>
      <c r="K662" s="17">
        <v>43748</v>
      </c>
      <c r="L662" s="18">
        <v>3806.42</v>
      </c>
      <c r="M662" s="19">
        <v>60</v>
      </c>
      <c r="N662" s="19">
        <v>-52</v>
      </c>
      <c r="O662" s="18">
        <v>-197933.84</v>
      </c>
    </row>
    <row r="663" spans="1:15" ht="18.95" customHeight="1">
      <c r="A663" s="15" t="s">
        <v>1418</v>
      </c>
      <c r="B663" s="15" t="s">
        <v>1419</v>
      </c>
      <c r="C663" s="16" t="s">
        <v>1</v>
      </c>
      <c r="D663" s="17">
        <v>43318</v>
      </c>
      <c r="E663" s="18">
        <v>1810.48</v>
      </c>
      <c r="F663" s="17">
        <v>43517</v>
      </c>
      <c r="G663" s="17">
        <v>43518.361712962964</v>
      </c>
      <c r="H663" s="17">
        <v>43578</v>
      </c>
      <c r="I663" s="42" t="s">
        <v>1420</v>
      </c>
      <c r="J663" s="42"/>
      <c r="K663" s="17">
        <v>43791</v>
      </c>
      <c r="L663" s="18">
        <v>1484</v>
      </c>
      <c r="M663" s="19">
        <v>60</v>
      </c>
      <c r="N663" s="19">
        <v>213</v>
      </c>
      <c r="O663" s="18">
        <v>316092</v>
      </c>
    </row>
    <row r="664" spans="1:15" ht="18.95" customHeight="1">
      <c r="A664" s="15" t="s">
        <v>1418</v>
      </c>
      <c r="B664" s="15" t="s">
        <v>1419</v>
      </c>
      <c r="C664" s="16" t="s">
        <v>164</v>
      </c>
      <c r="D664" s="17">
        <v>43571</v>
      </c>
      <c r="E664" s="18">
        <v>590.48</v>
      </c>
      <c r="F664" s="17">
        <v>43600</v>
      </c>
      <c r="G664" s="17">
        <v>43599.368009259262</v>
      </c>
      <c r="H664" s="17">
        <v>43659</v>
      </c>
      <c r="I664" s="42" t="s">
        <v>1420</v>
      </c>
      <c r="J664" s="42"/>
      <c r="K664" s="17">
        <v>43791</v>
      </c>
      <c r="L664" s="18">
        <v>484</v>
      </c>
      <c r="M664" s="19">
        <v>60</v>
      </c>
      <c r="N664" s="19">
        <v>132</v>
      </c>
      <c r="O664" s="18">
        <v>63888</v>
      </c>
    </row>
    <row r="665" spans="1:15" ht="18.95" customHeight="1">
      <c r="A665" s="15" t="s">
        <v>1421</v>
      </c>
      <c r="B665" s="15" t="s">
        <v>1422</v>
      </c>
      <c r="C665" s="16" t="s">
        <v>1423</v>
      </c>
      <c r="D665" s="17">
        <v>43311</v>
      </c>
      <c r="E665" s="18">
        <v>82960</v>
      </c>
      <c r="F665" s="17">
        <v>43315</v>
      </c>
      <c r="G665" s="17">
        <v>43312.597048611111</v>
      </c>
      <c r="H665" s="17">
        <v>43372</v>
      </c>
      <c r="I665" s="42" t="s">
        <v>1424</v>
      </c>
      <c r="J665" s="42"/>
      <c r="K665" s="17">
        <v>43798</v>
      </c>
      <c r="L665" s="18">
        <v>68000</v>
      </c>
      <c r="M665" s="19">
        <v>60</v>
      </c>
      <c r="N665" s="19">
        <v>426</v>
      </c>
      <c r="O665" s="18">
        <v>28968000</v>
      </c>
    </row>
    <row r="666" spans="1:15" ht="15" customHeight="1">
      <c r="A666" s="15" t="s">
        <v>1425</v>
      </c>
      <c r="B666" s="15" t="s">
        <v>1426</v>
      </c>
      <c r="C666" s="16" t="s">
        <v>1427</v>
      </c>
      <c r="D666" s="17">
        <v>43645</v>
      </c>
      <c r="E666" s="18">
        <v>180572.2</v>
      </c>
      <c r="F666" s="17">
        <v>43656</v>
      </c>
      <c r="G666" s="17">
        <v>43654.422673611109</v>
      </c>
      <c r="H666" s="17">
        <v>43714</v>
      </c>
      <c r="I666" s="42" t="s">
        <v>1428</v>
      </c>
      <c r="J666" s="42"/>
      <c r="K666" s="17">
        <v>43801</v>
      </c>
      <c r="L666" s="18">
        <v>148010</v>
      </c>
      <c r="M666" s="19">
        <v>60</v>
      </c>
      <c r="N666" s="19">
        <v>87</v>
      </c>
      <c r="O666" s="18">
        <v>12876870</v>
      </c>
    </row>
    <row r="667" spans="1:15" ht="18.95" customHeight="1">
      <c r="A667" s="15" t="s">
        <v>725</v>
      </c>
      <c r="B667" s="15" t="s">
        <v>150</v>
      </c>
      <c r="C667" s="16" t="s">
        <v>1429</v>
      </c>
      <c r="D667" s="17">
        <v>43734</v>
      </c>
      <c r="E667" s="18">
        <v>6011.55</v>
      </c>
      <c r="F667" s="17">
        <v>43746</v>
      </c>
      <c r="G667" s="17">
        <v>43742.363136574073</v>
      </c>
      <c r="H667" s="17">
        <v>43802</v>
      </c>
      <c r="I667" s="42" t="s">
        <v>1430</v>
      </c>
      <c r="J667" s="42"/>
      <c r="K667" s="17">
        <v>43812</v>
      </c>
      <c r="L667" s="18">
        <v>4927.5</v>
      </c>
      <c r="M667" s="19">
        <v>60</v>
      </c>
      <c r="N667" s="19">
        <v>10</v>
      </c>
      <c r="O667" s="18">
        <v>49275</v>
      </c>
    </row>
    <row r="668" spans="1:15" ht="18.95" customHeight="1">
      <c r="A668" s="15" t="s">
        <v>1291</v>
      </c>
      <c r="B668" s="15" t="s">
        <v>30</v>
      </c>
      <c r="C668" s="16" t="s">
        <v>1431</v>
      </c>
      <c r="D668" s="17">
        <v>43801</v>
      </c>
      <c r="E668" s="18">
        <v>1893</v>
      </c>
      <c r="F668" s="17">
        <v>43803</v>
      </c>
      <c r="G668" s="17">
        <v>43802.357557870368</v>
      </c>
      <c r="H668" s="17">
        <v>43862</v>
      </c>
      <c r="I668" s="42" t="s">
        <v>1432</v>
      </c>
      <c r="J668" s="42"/>
      <c r="K668" s="17">
        <v>43816</v>
      </c>
      <c r="L668" s="18">
        <v>1893</v>
      </c>
      <c r="M668" s="19">
        <v>60</v>
      </c>
      <c r="N668" s="19">
        <v>-46</v>
      </c>
      <c r="O668" s="18">
        <v>-87078</v>
      </c>
    </row>
    <row r="669" spans="1:15" ht="18.95" customHeight="1">
      <c r="A669" s="15" t="s">
        <v>850</v>
      </c>
      <c r="B669" s="15" t="s">
        <v>67</v>
      </c>
      <c r="C669" s="16" t="s">
        <v>56</v>
      </c>
      <c r="D669" s="17">
        <v>43808</v>
      </c>
      <c r="E669" s="18">
        <v>1950.83</v>
      </c>
      <c r="F669" s="17">
        <v>43809</v>
      </c>
      <c r="G669" s="17">
        <v>43809.352743055555</v>
      </c>
      <c r="H669" s="17">
        <v>43869</v>
      </c>
      <c r="I669" s="42" t="s">
        <v>1433</v>
      </c>
      <c r="J669" s="42"/>
      <c r="K669" s="17">
        <v>43816</v>
      </c>
      <c r="L669" s="18">
        <v>1950.83</v>
      </c>
      <c r="M669" s="19">
        <v>60</v>
      </c>
      <c r="N669" s="19">
        <v>-53</v>
      </c>
      <c r="O669" s="18">
        <v>-103393.99</v>
      </c>
    </row>
    <row r="670" spans="1:15" ht="18.95" customHeight="1">
      <c r="A670" s="15" t="s">
        <v>621</v>
      </c>
      <c r="B670" s="15" t="s">
        <v>622</v>
      </c>
      <c r="C670" s="16" t="s">
        <v>1434</v>
      </c>
      <c r="D670" s="17">
        <v>43799</v>
      </c>
      <c r="E670" s="18">
        <v>1844.03</v>
      </c>
      <c r="F670" s="17">
        <v>43803</v>
      </c>
      <c r="G670" s="17">
        <v>43802.357673611114</v>
      </c>
      <c r="H670" s="17">
        <v>43862</v>
      </c>
      <c r="I670" s="42" t="s">
        <v>1435</v>
      </c>
      <c r="J670" s="42"/>
      <c r="K670" s="17">
        <v>43816</v>
      </c>
      <c r="L670" s="18">
        <v>1844.03</v>
      </c>
      <c r="M670" s="19">
        <v>60</v>
      </c>
      <c r="N670" s="19">
        <v>-46</v>
      </c>
      <c r="O670" s="18">
        <v>-84825.38</v>
      </c>
    </row>
    <row r="671" spans="1:15" ht="18.95" customHeight="1">
      <c r="A671" s="15" t="s">
        <v>1092</v>
      </c>
      <c r="B671" s="15" t="s">
        <v>102</v>
      </c>
      <c r="C671" s="16" t="s">
        <v>1436</v>
      </c>
      <c r="D671" s="17">
        <v>43725</v>
      </c>
      <c r="E671" s="18">
        <v>1500</v>
      </c>
      <c r="F671" s="17">
        <v>43725</v>
      </c>
      <c r="G671" s="17">
        <v>43726.659166666665</v>
      </c>
      <c r="H671" s="17">
        <v>43786</v>
      </c>
      <c r="I671" s="42" t="s">
        <v>1437</v>
      </c>
      <c r="J671" s="42"/>
      <c r="K671" s="17">
        <v>43741</v>
      </c>
      <c r="L671" s="18">
        <v>1500</v>
      </c>
      <c r="M671" s="19">
        <v>60</v>
      </c>
      <c r="N671" s="19">
        <v>-45</v>
      </c>
      <c r="O671" s="18">
        <v>-67500</v>
      </c>
    </row>
    <row r="672" spans="1:15" ht="18.95" customHeight="1">
      <c r="A672" s="15" t="s">
        <v>1092</v>
      </c>
      <c r="B672" s="15" t="s">
        <v>102</v>
      </c>
      <c r="C672" s="16" t="s">
        <v>578</v>
      </c>
      <c r="D672" s="17">
        <v>43725</v>
      </c>
      <c r="E672" s="18">
        <v>1500</v>
      </c>
      <c r="F672" s="17">
        <v>43725</v>
      </c>
      <c r="G672" s="17">
        <v>43726.659155092595</v>
      </c>
      <c r="H672" s="17">
        <v>43786</v>
      </c>
      <c r="I672" s="42" t="s">
        <v>1437</v>
      </c>
      <c r="J672" s="42"/>
      <c r="K672" s="17">
        <v>43741</v>
      </c>
      <c r="L672" s="18">
        <v>1500</v>
      </c>
      <c r="M672" s="19">
        <v>60</v>
      </c>
      <c r="N672" s="19">
        <v>-45</v>
      </c>
      <c r="O672" s="18">
        <v>-67500</v>
      </c>
    </row>
    <row r="673" spans="1:15" ht="15" customHeight="1">
      <c r="A673" s="15" t="s">
        <v>1438</v>
      </c>
      <c r="B673" s="15" t="s">
        <v>1439</v>
      </c>
      <c r="C673" s="16" t="s">
        <v>1440</v>
      </c>
      <c r="D673" s="17">
        <v>43706</v>
      </c>
      <c r="E673" s="18">
        <v>1500.6</v>
      </c>
      <c r="F673" s="17">
        <v>43707</v>
      </c>
      <c r="G673" s="17">
        <v>43707.375243055554</v>
      </c>
      <c r="H673" s="17">
        <v>43767</v>
      </c>
      <c r="I673" s="42" t="s">
        <v>1441</v>
      </c>
      <c r="J673" s="42"/>
      <c r="K673" s="17">
        <v>43742</v>
      </c>
      <c r="L673" s="18">
        <v>1230</v>
      </c>
      <c r="M673" s="19">
        <v>60</v>
      </c>
      <c r="N673" s="19">
        <v>-25</v>
      </c>
      <c r="O673" s="18">
        <v>-30750</v>
      </c>
    </row>
    <row r="674" spans="1:15" ht="15" customHeight="1">
      <c r="A674" s="15" t="s">
        <v>295</v>
      </c>
      <c r="B674" s="15" t="s">
        <v>118</v>
      </c>
      <c r="C674" s="16" t="s">
        <v>1442</v>
      </c>
      <c r="D674" s="17">
        <v>43664</v>
      </c>
      <c r="E674" s="18">
        <v>2131.81</v>
      </c>
      <c r="F674" s="17">
        <v>43670</v>
      </c>
      <c r="G674" s="17">
        <v>43670.374247685184</v>
      </c>
      <c r="H674" s="17">
        <v>43730</v>
      </c>
      <c r="I674" s="42" t="s">
        <v>1443</v>
      </c>
      <c r="J674" s="42"/>
      <c r="K674" s="17">
        <v>43745</v>
      </c>
      <c r="L674" s="18">
        <v>1938.01</v>
      </c>
      <c r="M674" s="19">
        <v>60</v>
      </c>
      <c r="N674" s="19">
        <v>15</v>
      </c>
      <c r="O674" s="18">
        <v>29070.15</v>
      </c>
    </row>
    <row r="675" spans="1:15" ht="18.95" customHeight="1">
      <c r="A675" s="15" t="s">
        <v>1444</v>
      </c>
      <c r="B675" s="15" t="s">
        <v>45</v>
      </c>
      <c r="C675" s="16" t="s">
        <v>101</v>
      </c>
      <c r="D675" s="17">
        <v>43740</v>
      </c>
      <c r="E675" s="18">
        <v>1131</v>
      </c>
      <c r="F675" s="17">
        <v>43741</v>
      </c>
      <c r="G675" s="17">
        <v>43740.705104166664</v>
      </c>
      <c r="H675" s="17">
        <v>43800</v>
      </c>
      <c r="I675" s="42" t="s">
        <v>1445</v>
      </c>
      <c r="J675" s="42"/>
      <c r="K675" s="17">
        <v>43745</v>
      </c>
      <c r="L675" s="18">
        <v>1131</v>
      </c>
      <c r="M675" s="19">
        <v>60</v>
      </c>
      <c r="N675" s="19">
        <v>-55</v>
      </c>
      <c r="O675" s="18">
        <v>-62205</v>
      </c>
    </row>
    <row r="676" spans="1:15" ht="15" customHeight="1">
      <c r="A676" s="15" t="s">
        <v>617</v>
      </c>
      <c r="B676" s="15" t="s">
        <v>618</v>
      </c>
      <c r="C676" s="16" t="s">
        <v>1446</v>
      </c>
      <c r="D676" s="17">
        <v>43718</v>
      </c>
      <c r="E676" s="18">
        <v>1441.55</v>
      </c>
      <c r="F676" s="17">
        <v>43720</v>
      </c>
      <c r="G676" s="17">
        <v>43720.402268518519</v>
      </c>
      <c r="H676" s="17">
        <v>43780</v>
      </c>
      <c r="I676" s="42" t="s">
        <v>1447</v>
      </c>
      <c r="J676" s="42"/>
      <c r="K676" s="17">
        <v>43746</v>
      </c>
      <c r="L676" s="18">
        <v>1310.5</v>
      </c>
      <c r="M676" s="19">
        <v>60</v>
      </c>
      <c r="N676" s="19">
        <v>-34</v>
      </c>
      <c r="O676" s="18">
        <v>-44557</v>
      </c>
    </row>
    <row r="677" spans="1:15" ht="15" customHeight="1">
      <c r="A677" s="15" t="s">
        <v>381</v>
      </c>
      <c r="B677" s="15" t="s">
        <v>142</v>
      </c>
      <c r="C677" s="16" t="s">
        <v>1448</v>
      </c>
      <c r="D677" s="17">
        <v>43698</v>
      </c>
      <c r="E677" s="18">
        <v>1666.06</v>
      </c>
      <c r="F677" s="17">
        <v>43731</v>
      </c>
      <c r="G677" s="17"/>
      <c r="H677" s="17">
        <v>43758</v>
      </c>
      <c r="I677" s="42" t="s">
        <v>1449</v>
      </c>
      <c r="J677" s="42"/>
      <c r="K677" s="17">
        <v>43754</v>
      </c>
      <c r="L677" s="18">
        <v>1666.06</v>
      </c>
      <c r="M677" s="19">
        <v>60</v>
      </c>
      <c r="N677" s="19">
        <v>-4</v>
      </c>
      <c r="O677" s="18">
        <v>-6664.24</v>
      </c>
    </row>
    <row r="678" spans="1:15" ht="15" customHeight="1">
      <c r="A678" s="15" t="s">
        <v>287</v>
      </c>
      <c r="B678" s="15" t="s">
        <v>288</v>
      </c>
      <c r="C678" s="16" t="s">
        <v>1450</v>
      </c>
      <c r="D678" s="17">
        <v>43686</v>
      </c>
      <c r="E678" s="18">
        <v>536.79999999999995</v>
      </c>
      <c r="F678" s="17">
        <v>43714</v>
      </c>
      <c r="G678" s="17">
        <v>43717.400208333333</v>
      </c>
      <c r="H678" s="17">
        <v>43777</v>
      </c>
      <c r="I678" s="42" t="s">
        <v>1451</v>
      </c>
      <c r="J678" s="42"/>
      <c r="K678" s="17">
        <v>43756</v>
      </c>
      <c r="L678" s="18">
        <v>440</v>
      </c>
      <c r="M678" s="19">
        <v>60</v>
      </c>
      <c r="N678" s="19">
        <v>-21</v>
      </c>
      <c r="O678" s="18">
        <v>-9240</v>
      </c>
    </row>
    <row r="679" spans="1:15" ht="15" customHeight="1">
      <c r="A679" s="15" t="s">
        <v>287</v>
      </c>
      <c r="B679" s="15" t="s">
        <v>288</v>
      </c>
      <c r="C679" s="16" t="s">
        <v>1452</v>
      </c>
      <c r="D679" s="17">
        <v>43686</v>
      </c>
      <c r="E679" s="18">
        <v>268.39999999999998</v>
      </c>
      <c r="F679" s="17">
        <v>43714</v>
      </c>
      <c r="G679" s="17">
        <v>43717.400219907409</v>
      </c>
      <c r="H679" s="17">
        <v>43777</v>
      </c>
      <c r="I679" s="42" t="s">
        <v>1451</v>
      </c>
      <c r="J679" s="42"/>
      <c r="K679" s="17">
        <v>43756</v>
      </c>
      <c r="L679" s="18">
        <v>220</v>
      </c>
      <c r="M679" s="19">
        <v>60</v>
      </c>
      <c r="N679" s="19">
        <v>-21</v>
      </c>
      <c r="O679" s="18">
        <v>-4620</v>
      </c>
    </row>
    <row r="680" spans="1:15" ht="18.95" customHeight="1">
      <c r="A680" s="15" t="s">
        <v>450</v>
      </c>
      <c r="B680" s="15" t="s">
        <v>94</v>
      </c>
      <c r="C680" s="16" t="s">
        <v>1453</v>
      </c>
      <c r="D680" s="17">
        <v>43635</v>
      </c>
      <c r="E680" s="18">
        <v>1898.52</v>
      </c>
      <c r="F680" s="17">
        <v>43636</v>
      </c>
      <c r="G680" s="17">
        <v>43640.373923611114</v>
      </c>
      <c r="H680" s="17">
        <v>43700</v>
      </c>
      <c r="I680" s="42" t="s">
        <v>1454</v>
      </c>
      <c r="J680" s="42"/>
      <c r="K680" s="17">
        <v>43781</v>
      </c>
      <c r="L680" s="18">
        <v>1556.16</v>
      </c>
      <c r="M680" s="19">
        <v>60</v>
      </c>
      <c r="N680" s="19">
        <v>81</v>
      </c>
      <c r="O680" s="18">
        <v>126048.96000000001</v>
      </c>
    </row>
    <row r="681" spans="1:15" ht="18.95" customHeight="1">
      <c r="A681" s="15" t="s">
        <v>1305</v>
      </c>
      <c r="B681" s="15" t="s">
        <v>1306</v>
      </c>
      <c r="C681" s="16" t="s">
        <v>1455</v>
      </c>
      <c r="D681" s="17">
        <v>43754</v>
      </c>
      <c r="E681" s="18">
        <v>2081</v>
      </c>
      <c r="F681" s="17">
        <v>43755</v>
      </c>
      <c r="G681" s="17">
        <v>43755.369780092595</v>
      </c>
      <c r="H681" s="17">
        <v>43815</v>
      </c>
      <c r="I681" s="42" t="s">
        <v>1456</v>
      </c>
      <c r="J681" s="42"/>
      <c r="K681" s="17">
        <v>43782</v>
      </c>
      <c r="L681" s="18">
        <v>2081</v>
      </c>
      <c r="M681" s="19">
        <v>60</v>
      </c>
      <c r="N681" s="19">
        <v>-33</v>
      </c>
      <c r="O681" s="18">
        <v>-68673</v>
      </c>
    </row>
    <row r="682" spans="1:15" ht="15" customHeight="1">
      <c r="A682" s="15" t="s">
        <v>1457</v>
      </c>
      <c r="B682" s="15" t="s">
        <v>182</v>
      </c>
      <c r="C682" s="16" t="s">
        <v>1458</v>
      </c>
      <c r="D682" s="17">
        <v>43746</v>
      </c>
      <c r="E682" s="18">
        <v>3739.89</v>
      </c>
      <c r="F682" s="17">
        <v>43748</v>
      </c>
      <c r="G682" s="17">
        <v>43748.391342592593</v>
      </c>
      <c r="H682" s="17">
        <v>43808</v>
      </c>
      <c r="I682" s="42" t="s">
        <v>1459</v>
      </c>
      <c r="J682" s="42"/>
      <c r="K682" s="17">
        <v>43802</v>
      </c>
      <c r="L682" s="18">
        <v>3399.9</v>
      </c>
      <c r="M682" s="19">
        <v>60</v>
      </c>
      <c r="N682" s="19">
        <v>-6</v>
      </c>
      <c r="O682" s="18">
        <v>-20399.400000000001</v>
      </c>
    </row>
    <row r="683" spans="1:15" ht="15" customHeight="1">
      <c r="A683" s="15" t="s">
        <v>1457</v>
      </c>
      <c r="B683" s="15" t="s">
        <v>182</v>
      </c>
      <c r="C683" s="16" t="s">
        <v>1460</v>
      </c>
      <c r="D683" s="17">
        <v>43727</v>
      </c>
      <c r="E683" s="18">
        <v>3905</v>
      </c>
      <c r="F683" s="17">
        <v>43728</v>
      </c>
      <c r="G683" s="17">
        <v>43728.362361111111</v>
      </c>
      <c r="H683" s="17">
        <v>43788</v>
      </c>
      <c r="I683" s="42" t="s">
        <v>1459</v>
      </c>
      <c r="J683" s="42"/>
      <c r="K683" s="17">
        <v>43802</v>
      </c>
      <c r="L683" s="18">
        <v>3550</v>
      </c>
      <c r="M683" s="19">
        <v>60</v>
      </c>
      <c r="N683" s="19">
        <v>14</v>
      </c>
      <c r="O683" s="18">
        <v>49700</v>
      </c>
    </row>
    <row r="684" spans="1:15" ht="15" customHeight="1">
      <c r="A684" s="15" t="s">
        <v>1457</v>
      </c>
      <c r="B684" s="15" t="s">
        <v>182</v>
      </c>
      <c r="C684" s="16" t="s">
        <v>1461</v>
      </c>
      <c r="D684" s="17">
        <v>43746</v>
      </c>
      <c r="E684" s="18">
        <v>269.98</v>
      </c>
      <c r="F684" s="17">
        <v>43748</v>
      </c>
      <c r="G684" s="17">
        <v>43748.39135416667</v>
      </c>
      <c r="H684" s="17">
        <v>43808</v>
      </c>
      <c r="I684" s="42" t="s">
        <v>1459</v>
      </c>
      <c r="J684" s="42"/>
      <c r="K684" s="17">
        <v>43802</v>
      </c>
      <c r="L684" s="18">
        <v>245.44</v>
      </c>
      <c r="M684" s="19">
        <v>60</v>
      </c>
      <c r="N684" s="19">
        <v>-6</v>
      </c>
      <c r="O684" s="18">
        <v>-1472.64</v>
      </c>
    </row>
    <row r="685" spans="1:15" ht="15" customHeight="1">
      <c r="A685" s="15" t="s">
        <v>1457</v>
      </c>
      <c r="B685" s="15" t="s">
        <v>182</v>
      </c>
      <c r="C685" s="16" t="s">
        <v>1462</v>
      </c>
      <c r="D685" s="17">
        <v>43741</v>
      </c>
      <c r="E685" s="18">
        <v>4808.43</v>
      </c>
      <c r="F685" s="17">
        <v>43745</v>
      </c>
      <c r="G685" s="17">
        <v>43745.368425925924</v>
      </c>
      <c r="H685" s="17">
        <v>43805</v>
      </c>
      <c r="I685" s="42" t="s">
        <v>1459</v>
      </c>
      <c r="J685" s="42"/>
      <c r="K685" s="17">
        <v>43802</v>
      </c>
      <c r="L685" s="18">
        <v>4371.3</v>
      </c>
      <c r="M685" s="19">
        <v>60</v>
      </c>
      <c r="N685" s="19">
        <v>-3</v>
      </c>
      <c r="O685" s="18">
        <v>-13113.9</v>
      </c>
    </row>
    <row r="686" spans="1:15" ht="18.95" customHeight="1">
      <c r="A686" s="15" t="s">
        <v>1386</v>
      </c>
      <c r="B686" s="15" t="s">
        <v>96</v>
      </c>
      <c r="C686" s="16" t="s">
        <v>1463</v>
      </c>
      <c r="D686" s="17">
        <v>43788</v>
      </c>
      <c r="E686" s="18">
        <v>1164.67</v>
      </c>
      <c r="F686" s="17">
        <v>43790</v>
      </c>
      <c r="G686" s="17">
        <v>43789.364895833336</v>
      </c>
      <c r="H686" s="17">
        <v>43849</v>
      </c>
      <c r="I686" s="42" t="s">
        <v>1464</v>
      </c>
      <c r="J686" s="42"/>
      <c r="K686" s="17">
        <v>43804</v>
      </c>
      <c r="L686" s="18">
        <v>1164.67</v>
      </c>
      <c r="M686" s="19">
        <v>60</v>
      </c>
      <c r="N686" s="19">
        <v>-45</v>
      </c>
      <c r="O686" s="18">
        <v>-52410.15</v>
      </c>
    </row>
    <row r="687" spans="1:15" ht="18.95" customHeight="1">
      <c r="A687" s="15" t="s">
        <v>1386</v>
      </c>
      <c r="B687" s="15" t="s">
        <v>96</v>
      </c>
      <c r="C687" s="16" t="s">
        <v>1463</v>
      </c>
      <c r="D687" s="17">
        <v>43788</v>
      </c>
      <c r="E687" s="18">
        <v>2</v>
      </c>
      <c r="F687" s="17">
        <v>43790</v>
      </c>
      <c r="G687" s="17">
        <v>43789.364895833336</v>
      </c>
      <c r="H687" s="17">
        <v>43849</v>
      </c>
      <c r="I687" s="42" t="s">
        <v>1464</v>
      </c>
      <c r="J687" s="42"/>
      <c r="K687" s="17">
        <v>43804</v>
      </c>
      <c r="L687" s="18">
        <v>2</v>
      </c>
      <c r="M687" s="19">
        <v>60</v>
      </c>
      <c r="N687" s="19">
        <v>-45</v>
      </c>
      <c r="O687" s="18">
        <v>-90</v>
      </c>
    </row>
    <row r="688" spans="1:15" ht="18.95" customHeight="1">
      <c r="A688" s="15" t="s">
        <v>949</v>
      </c>
      <c r="B688" s="15" t="s">
        <v>2</v>
      </c>
      <c r="C688" s="16" t="s">
        <v>1465</v>
      </c>
      <c r="D688" s="17">
        <v>43768</v>
      </c>
      <c r="E688" s="18">
        <v>464.6</v>
      </c>
      <c r="F688" s="17">
        <v>43773</v>
      </c>
      <c r="G688" s="17">
        <v>43773.396805555552</v>
      </c>
      <c r="H688" s="17">
        <v>43833</v>
      </c>
      <c r="I688" s="42" t="s">
        <v>1466</v>
      </c>
      <c r="J688" s="42"/>
      <c r="K688" s="17">
        <v>43815</v>
      </c>
      <c r="L688" s="18">
        <v>464.6</v>
      </c>
      <c r="M688" s="19">
        <v>60</v>
      </c>
      <c r="N688" s="19">
        <v>-18</v>
      </c>
      <c r="O688" s="18">
        <v>-8362.7999999999993</v>
      </c>
    </row>
    <row r="689" spans="1:15" ht="15" customHeight="1">
      <c r="A689" s="15" t="s">
        <v>1467</v>
      </c>
      <c r="B689" s="15" t="s">
        <v>1468</v>
      </c>
      <c r="C689" s="16" t="s">
        <v>1469</v>
      </c>
      <c r="D689" s="17">
        <v>43578</v>
      </c>
      <c r="E689" s="18">
        <v>187.66</v>
      </c>
      <c r="F689" s="17">
        <v>43591</v>
      </c>
      <c r="G689" s="17">
        <v>43591.366215277776</v>
      </c>
      <c r="H689" s="17">
        <v>43651</v>
      </c>
      <c r="I689" s="42" t="s">
        <v>1470</v>
      </c>
      <c r="J689" s="42"/>
      <c r="K689" s="17">
        <v>43742</v>
      </c>
      <c r="L689" s="18">
        <v>153.82</v>
      </c>
      <c r="M689" s="19">
        <v>60</v>
      </c>
      <c r="N689" s="19">
        <v>91</v>
      </c>
      <c r="O689" s="18">
        <v>13997.62</v>
      </c>
    </row>
    <row r="690" spans="1:15" ht="15" customHeight="1">
      <c r="A690" s="15" t="s">
        <v>1467</v>
      </c>
      <c r="B690" s="15" t="s">
        <v>1468</v>
      </c>
      <c r="C690" s="16" t="s">
        <v>1471</v>
      </c>
      <c r="D690" s="17">
        <v>43578</v>
      </c>
      <c r="E690" s="18">
        <v>77.27</v>
      </c>
      <c r="F690" s="17">
        <v>43591</v>
      </c>
      <c r="G690" s="17">
        <v>43591.366203703707</v>
      </c>
      <c r="H690" s="17">
        <v>43651</v>
      </c>
      <c r="I690" s="42" t="s">
        <v>1470</v>
      </c>
      <c r="J690" s="42"/>
      <c r="K690" s="17">
        <v>43742</v>
      </c>
      <c r="L690" s="18">
        <v>63.34</v>
      </c>
      <c r="M690" s="19">
        <v>60</v>
      </c>
      <c r="N690" s="19">
        <v>91</v>
      </c>
      <c r="O690" s="18">
        <v>5763.94</v>
      </c>
    </row>
    <row r="691" spans="1:15" ht="15" customHeight="1">
      <c r="A691" s="15" t="s">
        <v>1467</v>
      </c>
      <c r="B691" s="15" t="s">
        <v>1468</v>
      </c>
      <c r="C691" s="16" t="s">
        <v>1472</v>
      </c>
      <c r="D691" s="17">
        <v>43578</v>
      </c>
      <c r="E691" s="18">
        <v>87.62</v>
      </c>
      <c r="F691" s="17">
        <v>43591</v>
      </c>
      <c r="G691" s="17">
        <v>43591.366261574076</v>
      </c>
      <c r="H691" s="17">
        <v>43651</v>
      </c>
      <c r="I691" s="42" t="s">
        <v>1470</v>
      </c>
      <c r="J691" s="42"/>
      <c r="K691" s="17">
        <v>43742</v>
      </c>
      <c r="L691" s="18">
        <v>71.819999999999993</v>
      </c>
      <c r="M691" s="19">
        <v>60</v>
      </c>
      <c r="N691" s="19">
        <v>91</v>
      </c>
      <c r="O691" s="18">
        <v>6535.62</v>
      </c>
    </row>
    <row r="692" spans="1:15" ht="15" customHeight="1">
      <c r="A692" s="15" t="s">
        <v>1467</v>
      </c>
      <c r="B692" s="15" t="s">
        <v>1468</v>
      </c>
      <c r="C692" s="16" t="s">
        <v>1473</v>
      </c>
      <c r="D692" s="17">
        <v>43578</v>
      </c>
      <c r="E692" s="18">
        <v>43.13</v>
      </c>
      <c r="F692" s="17">
        <v>43591</v>
      </c>
      <c r="G692" s="17">
        <v>43591.366168981483</v>
      </c>
      <c r="H692" s="17">
        <v>43651</v>
      </c>
      <c r="I692" s="42" t="s">
        <v>1470</v>
      </c>
      <c r="J692" s="42"/>
      <c r="K692" s="17">
        <v>43742</v>
      </c>
      <c r="L692" s="18">
        <v>35.35</v>
      </c>
      <c r="M692" s="19">
        <v>60</v>
      </c>
      <c r="N692" s="19">
        <v>91</v>
      </c>
      <c r="O692" s="18">
        <v>3216.85</v>
      </c>
    </row>
    <row r="693" spans="1:15" ht="15" customHeight="1">
      <c r="A693" s="15" t="s">
        <v>1252</v>
      </c>
      <c r="B693" s="15" t="s">
        <v>168</v>
      </c>
      <c r="C693" s="16" t="s">
        <v>1474</v>
      </c>
      <c r="D693" s="17">
        <v>43676</v>
      </c>
      <c r="E693" s="18">
        <v>1485.96</v>
      </c>
      <c r="F693" s="17">
        <v>43678</v>
      </c>
      <c r="G693" s="17">
        <v>43678.356608796297</v>
      </c>
      <c r="H693" s="17">
        <v>43738</v>
      </c>
      <c r="I693" s="42" t="s">
        <v>1475</v>
      </c>
      <c r="J693" s="42"/>
      <c r="K693" s="17">
        <v>43742</v>
      </c>
      <c r="L693" s="18">
        <v>1218</v>
      </c>
      <c r="M693" s="19">
        <v>60</v>
      </c>
      <c r="N693" s="19">
        <v>4</v>
      </c>
      <c r="O693" s="18">
        <v>4872</v>
      </c>
    </row>
    <row r="694" spans="1:15" ht="15" customHeight="1">
      <c r="A694" s="15" t="s">
        <v>1252</v>
      </c>
      <c r="B694" s="15" t="s">
        <v>168</v>
      </c>
      <c r="C694" s="16" t="s">
        <v>1476</v>
      </c>
      <c r="D694" s="17">
        <v>43706</v>
      </c>
      <c r="E694" s="18">
        <v>1485.96</v>
      </c>
      <c r="F694" s="17">
        <v>43707</v>
      </c>
      <c r="G694" s="17">
        <v>43707.375347222223</v>
      </c>
      <c r="H694" s="17">
        <v>43767</v>
      </c>
      <c r="I694" s="42" t="s">
        <v>1475</v>
      </c>
      <c r="J694" s="42"/>
      <c r="K694" s="17">
        <v>43742</v>
      </c>
      <c r="L694" s="18">
        <v>1218</v>
      </c>
      <c r="M694" s="19">
        <v>60</v>
      </c>
      <c r="N694" s="19">
        <v>-25</v>
      </c>
      <c r="O694" s="18">
        <v>-30450</v>
      </c>
    </row>
    <row r="695" spans="1:15" ht="27.95" customHeight="1">
      <c r="A695" s="15" t="s">
        <v>462</v>
      </c>
      <c r="B695" s="15" t="s">
        <v>41</v>
      </c>
      <c r="C695" s="16" t="s">
        <v>1477</v>
      </c>
      <c r="D695" s="17">
        <v>43710</v>
      </c>
      <c r="E695" s="18">
        <v>3154.19</v>
      </c>
      <c r="F695" s="17">
        <v>43712</v>
      </c>
      <c r="G695" s="17">
        <v>43713.367523148147</v>
      </c>
      <c r="H695" s="17">
        <v>43773</v>
      </c>
      <c r="I695" s="42" t="s">
        <v>1478</v>
      </c>
      <c r="J695" s="42"/>
      <c r="K695" s="17">
        <v>43742</v>
      </c>
      <c r="L695" s="18">
        <v>2585.4</v>
      </c>
      <c r="M695" s="19">
        <v>60</v>
      </c>
      <c r="N695" s="19">
        <v>-31</v>
      </c>
      <c r="O695" s="18">
        <v>-80147.399999999994</v>
      </c>
    </row>
    <row r="696" spans="1:15" ht="15" customHeight="1">
      <c r="A696" s="15" t="s">
        <v>601</v>
      </c>
      <c r="B696" s="15" t="s">
        <v>112</v>
      </c>
      <c r="C696" s="16" t="s">
        <v>1479</v>
      </c>
      <c r="D696" s="17">
        <v>43759</v>
      </c>
      <c r="E696" s="18">
        <v>11220.03</v>
      </c>
      <c r="F696" s="17">
        <v>43760</v>
      </c>
      <c r="G696" s="17">
        <v>43760.367789351854</v>
      </c>
      <c r="H696" s="17">
        <v>43820</v>
      </c>
      <c r="I696" s="42" t="s">
        <v>1480</v>
      </c>
      <c r="J696" s="42"/>
      <c r="K696" s="17">
        <v>43801</v>
      </c>
      <c r="L696" s="18">
        <v>10200.030000000001</v>
      </c>
      <c r="M696" s="19">
        <v>60</v>
      </c>
      <c r="N696" s="19">
        <v>-19</v>
      </c>
      <c r="O696" s="18">
        <v>-193800.57</v>
      </c>
    </row>
    <row r="697" spans="1:15" ht="15" customHeight="1">
      <c r="A697" s="15" t="s">
        <v>601</v>
      </c>
      <c r="B697" s="15" t="s">
        <v>112</v>
      </c>
      <c r="C697" s="16" t="s">
        <v>1481</v>
      </c>
      <c r="D697" s="17">
        <v>43753</v>
      </c>
      <c r="E697" s="18">
        <v>11220.03</v>
      </c>
      <c r="F697" s="17">
        <v>43754</v>
      </c>
      <c r="G697" s="17">
        <v>43754.360381944447</v>
      </c>
      <c r="H697" s="17">
        <v>43814</v>
      </c>
      <c r="I697" s="42" t="s">
        <v>1480</v>
      </c>
      <c r="J697" s="42"/>
      <c r="K697" s="17">
        <v>43801</v>
      </c>
      <c r="L697" s="18">
        <v>10200.030000000001</v>
      </c>
      <c r="M697" s="19">
        <v>60</v>
      </c>
      <c r="N697" s="19">
        <v>-13</v>
      </c>
      <c r="O697" s="18">
        <v>-132600.39000000001</v>
      </c>
    </row>
    <row r="698" spans="1:15" ht="18.95" customHeight="1">
      <c r="A698" s="15" t="s">
        <v>360</v>
      </c>
      <c r="B698" s="15" t="s">
        <v>116</v>
      </c>
      <c r="C698" s="16" t="s">
        <v>1482</v>
      </c>
      <c r="D698" s="17">
        <v>43739</v>
      </c>
      <c r="E698" s="18">
        <v>2000</v>
      </c>
      <c r="F698" s="17">
        <v>43741</v>
      </c>
      <c r="G698" s="17">
        <v>43740.704814814817</v>
      </c>
      <c r="H698" s="17">
        <v>43800</v>
      </c>
      <c r="I698" s="42" t="s">
        <v>1483</v>
      </c>
      <c r="J698" s="42"/>
      <c r="K698" s="17">
        <v>43745</v>
      </c>
      <c r="L698" s="18">
        <v>2000</v>
      </c>
      <c r="M698" s="19">
        <v>60</v>
      </c>
      <c r="N698" s="19">
        <v>-55</v>
      </c>
      <c r="O698" s="18">
        <v>-110000</v>
      </c>
    </row>
    <row r="699" spans="1:15" ht="18.95" customHeight="1">
      <c r="A699" s="15" t="s">
        <v>531</v>
      </c>
      <c r="B699" s="15" t="s">
        <v>162</v>
      </c>
      <c r="C699" s="16" t="s">
        <v>594</v>
      </c>
      <c r="D699" s="17">
        <v>43739</v>
      </c>
      <c r="E699" s="18">
        <v>3450</v>
      </c>
      <c r="F699" s="17">
        <v>43741</v>
      </c>
      <c r="G699" s="17">
        <v>43741.362858796296</v>
      </c>
      <c r="H699" s="17">
        <v>43801</v>
      </c>
      <c r="I699" s="42" t="s">
        <v>1484</v>
      </c>
      <c r="J699" s="42"/>
      <c r="K699" s="17">
        <v>43745</v>
      </c>
      <c r="L699" s="18">
        <v>3450</v>
      </c>
      <c r="M699" s="19">
        <v>60</v>
      </c>
      <c r="N699" s="19">
        <v>-56</v>
      </c>
      <c r="O699" s="18">
        <v>-193200</v>
      </c>
    </row>
    <row r="700" spans="1:15" ht="15" customHeight="1">
      <c r="A700" s="15" t="s">
        <v>985</v>
      </c>
      <c r="B700" s="15" t="s">
        <v>133</v>
      </c>
      <c r="C700" s="16" t="s">
        <v>1485</v>
      </c>
      <c r="D700" s="17">
        <v>43622</v>
      </c>
      <c r="E700" s="18">
        <v>37.15</v>
      </c>
      <c r="F700" s="17">
        <v>43629</v>
      </c>
      <c r="G700" s="17">
        <v>43627.504780092589</v>
      </c>
      <c r="H700" s="17">
        <v>43687</v>
      </c>
      <c r="I700" s="42" t="s">
        <v>1486</v>
      </c>
      <c r="J700" s="42"/>
      <c r="K700" s="17">
        <v>43746</v>
      </c>
      <c r="L700" s="18">
        <v>30.45</v>
      </c>
      <c r="M700" s="19">
        <v>60</v>
      </c>
      <c r="N700" s="19">
        <v>59</v>
      </c>
      <c r="O700" s="18">
        <v>1796.55</v>
      </c>
    </row>
    <row r="701" spans="1:15" ht="15" customHeight="1">
      <c r="A701" s="15" t="s">
        <v>985</v>
      </c>
      <c r="B701" s="15" t="s">
        <v>133</v>
      </c>
      <c r="C701" s="16" t="s">
        <v>1487</v>
      </c>
      <c r="D701" s="17">
        <v>43622</v>
      </c>
      <c r="E701" s="18">
        <v>37.15</v>
      </c>
      <c r="F701" s="17">
        <v>43629</v>
      </c>
      <c r="G701" s="17">
        <v>43627.504791666666</v>
      </c>
      <c r="H701" s="17">
        <v>43687</v>
      </c>
      <c r="I701" s="42" t="s">
        <v>1486</v>
      </c>
      <c r="J701" s="42"/>
      <c r="K701" s="17">
        <v>43746</v>
      </c>
      <c r="L701" s="18">
        <v>30.45</v>
      </c>
      <c r="M701" s="19">
        <v>60</v>
      </c>
      <c r="N701" s="19">
        <v>59</v>
      </c>
      <c r="O701" s="18">
        <v>1796.55</v>
      </c>
    </row>
    <row r="702" spans="1:15" ht="15" customHeight="1">
      <c r="A702" s="15" t="s">
        <v>985</v>
      </c>
      <c r="B702" s="15" t="s">
        <v>133</v>
      </c>
      <c r="C702" s="16" t="s">
        <v>1488</v>
      </c>
      <c r="D702" s="17">
        <v>43644</v>
      </c>
      <c r="E702" s="18">
        <v>211.21</v>
      </c>
      <c r="F702" s="17">
        <v>43650</v>
      </c>
      <c r="G702" s="17">
        <v>43650.382337962961</v>
      </c>
      <c r="H702" s="17">
        <v>43710</v>
      </c>
      <c r="I702" s="42" t="s">
        <v>1486</v>
      </c>
      <c r="J702" s="42"/>
      <c r="K702" s="17">
        <v>43746</v>
      </c>
      <c r="L702" s="18">
        <v>173.12</v>
      </c>
      <c r="M702" s="19">
        <v>60</v>
      </c>
      <c r="N702" s="19">
        <v>36</v>
      </c>
      <c r="O702" s="18">
        <v>6232.32</v>
      </c>
    </row>
    <row r="703" spans="1:15" ht="15" customHeight="1">
      <c r="A703" s="15" t="s">
        <v>985</v>
      </c>
      <c r="B703" s="15" t="s">
        <v>133</v>
      </c>
      <c r="C703" s="16" t="s">
        <v>1489</v>
      </c>
      <c r="D703" s="17">
        <v>43629</v>
      </c>
      <c r="E703" s="18">
        <v>2005.24</v>
      </c>
      <c r="F703" s="17">
        <v>43636</v>
      </c>
      <c r="G703" s="17">
        <v>43640.37394675926</v>
      </c>
      <c r="H703" s="17">
        <v>43700</v>
      </c>
      <c r="I703" s="42" t="s">
        <v>1486</v>
      </c>
      <c r="J703" s="42"/>
      <c r="K703" s="17">
        <v>43746</v>
      </c>
      <c r="L703" s="18">
        <v>1643.64</v>
      </c>
      <c r="M703" s="19">
        <v>60</v>
      </c>
      <c r="N703" s="19">
        <v>46</v>
      </c>
      <c r="O703" s="18">
        <v>75607.44</v>
      </c>
    </row>
    <row r="704" spans="1:15" ht="15" customHeight="1">
      <c r="A704" s="15" t="s">
        <v>985</v>
      </c>
      <c r="B704" s="15" t="s">
        <v>133</v>
      </c>
      <c r="C704" s="16" t="s">
        <v>1488</v>
      </c>
      <c r="D704" s="17">
        <v>43644</v>
      </c>
      <c r="E704" s="18">
        <v>4.6900000000000004</v>
      </c>
      <c r="F704" s="17">
        <v>43650</v>
      </c>
      <c r="G704" s="17">
        <v>43650.382337962961</v>
      </c>
      <c r="H704" s="17">
        <v>43710</v>
      </c>
      <c r="I704" s="42" t="s">
        <v>1486</v>
      </c>
      <c r="J704" s="42"/>
      <c r="K704" s="17">
        <v>43746</v>
      </c>
      <c r="L704" s="18">
        <v>4.6900000000000004</v>
      </c>
      <c r="M704" s="19">
        <v>60</v>
      </c>
      <c r="N704" s="19">
        <v>36</v>
      </c>
      <c r="O704" s="18">
        <v>168.84</v>
      </c>
    </row>
    <row r="705" spans="1:15" ht="15" customHeight="1">
      <c r="A705" s="15" t="s">
        <v>985</v>
      </c>
      <c r="B705" s="15" t="s">
        <v>133</v>
      </c>
      <c r="C705" s="16" t="s">
        <v>1489</v>
      </c>
      <c r="D705" s="17">
        <v>43629</v>
      </c>
      <c r="E705" s="18">
        <v>-0.35</v>
      </c>
      <c r="F705" s="17">
        <v>43636</v>
      </c>
      <c r="G705" s="17">
        <v>43640.37394675926</v>
      </c>
      <c r="H705" s="17">
        <v>43700</v>
      </c>
      <c r="I705" s="42" t="s">
        <v>1486</v>
      </c>
      <c r="J705" s="42"/>
      <c r="K705" s="17">
        <v>43746</v>
      </c>
      <c r="L705" s="18">
        <v>-0.32</v>
      </c>
      <c r="M705" s="19">
        <v>60</v>
      </c>
      <c r="N705" s="19">
        <v>46</v>
      </c>
      <c r="O705" s="18">
        <v>-14.72</v>
      </c>
    </row>
    <row r="706" spans="1:15" ht="15" customHeight="1">
      <c r="A706" s="15" t="s">
        <v>985</v>
      </c>
      <c r="B706" s="15" t="s">
        <v>133</v>
      </c>
      <c r="C706" s="16" t="s">
        <v>1485</v>
      </c>
      <c r="D706" s="17">
        <v>43622</v>
      </c>
      <c r="E706" s="18">
        <v>5.57</v>
      </c>
      <c r="F706" s="17">
        <v>43629</v>
      </c>
      <c r="G706" s="17">
        <v>43627.504780092589</v>
      </c>
      <c r="H706" s="17">
        <v>43687</v>
      </c>
      <c r="I706" s="42" t="s">
        <v>1486</v>
      </c>
      <c r="J706" s="42"/>
      <c r="K706" s="17">
        <v>43746</v>
      </c>
      <c r="L706" s="18">
        <v>5.0599999999999996</v>
      </c>
      <c r="M706" s="19">
        <v>60</v>
      </c>
      <c r="N706" s="19">
        <v>59</v>
      </c>
      <c r="O706" s="18">
        <v>298.54000000000002</v>
      </c>
    </row>
    <row r="707" spans="1:15" ht="15" customHeight="1">
      <c r="A707" s="15" t="s">
        <v>985</v>
      </c>
      <c r="B707" s="15" t="s">
        <v>133</v>
      </c>
      <c r="C707" s="16" t="s">
        <v>1490</v>
      </c>
      <c r="D707" s="17">
        <v>43676</v>
      </c>
      <c r="E707" s="18">
        <v>76.209999999999994</v>
      </c>
      <c r="F707" s="17">
        <v>43684</v>
      </c>
      <c r="G707" s="17">
        <v>43683.350439814814</v>
      </c>
      <c r="H707" s="17">
        <v>43743</v>
      </c>
      <c r="I707" s="42" t="s">
        <v>1486</v>
      </c>
      <c r="J707" s="42"/>
      <c r="K707" s="17">
        <v>43746</v>
      </c>
      <c r="L707" s="18">
        <v>62.47</v>
      </c>
      <c r="M707" s="19">
        <v>60</v>
      </c>
      <c r="N707" s="19">
        <v>3</v>
      </c>
      <c r="O707" s="18">
        <v>187.41</v>
      </c>
    </row>
    <row r="708" spans="1:15" ht="15" customHeight="1">
      <c r="A708" s="15" t="s">
        <v>1491</v>
      </c>
      <c r="B708" s="15" t="s">
        <v>1492</v>
      </c>
      <c r="C708" s="16" t="s">
        <v>84</v>
      </c>
      <c r="D708" s="17">
        <v>43719</v>
      </c>
      <c r="E708" s="18">
        <v>13327.59</v>
      </c>
      <c r="F708" s="17">
        <v>43720</v>
      </c>
      <c r="G708" s="17">
        <v>43720.40253472222</v>
      </c>
      <c r="H708" s="17">
        <v>43780</v>
      </c>
      <c r="I708" s="42" t="s">
        <v>1493</v>
      </c>
      <c r="J708" s="42"/>
      <c r="K708" s="17">
        <v>43747</v>
      </c>
      <c r="L708" s="18">
        <v>13327.59</v>
      </c>
      <c r="M708" s="19">
        <v>60</v>
      </c>
      <c r="N708" s="19">
        <v>-33</v>
      </c>
      <c r="O708" s="18">
        <v>-439810.47</v>
      </c>
    </row>
    <row r="709" spans="1:15" ht="18.95" customHeight="1">
      <c r="A709" s="15" t="s">
        <v>381</v>
      </c>
      <c r="B709" s="15" t="s">
        <v>382</v>
      </c>
      <c r="C709" s="16" t="s">
        <v>1494</v>
      </c>
      <c r="D709" s="17">
        <v>43425</v>
      </c>
      <c r="E709" s="18">
        <v>1660.9</v>
      </c>
      <c r="F709" s="17">
        <v>43430</v>
      </c>
      <c r="G709" s="17"/>
      <c r="H709" s="17">
        <v>43485</v>
      </c>
      <c r="I709" s="42" t="s">
        <v>1495</v>
      </c>
      <c r="J709" s="42"/>
      <c r="K709" s="17">
        <v>43747</v>
      </c>
      <c r="L709" s="18">
        <v>1660.9</v>
      </c>
      <c r="M709" s="19">
        <v>60</v>
      </c>
      <c r="N709" s="19">
        <v>262</v>
      </c>
      <c r="O709" s="18">
        <v>435155.8</v>
      </c>
    </row>
    <row r="710" spans="1:15" ht="15" customHeight="1">
      <c r="A710" s="15" t="s">
        <v>1104</v>
      </c>
      <c r="B710" s="15" t="s">
        <v>143</v>
      </c>
      <c r="C710" s="16" t="s">
        <v>1496</v>
      </c>
      <c r="D710" s="17">
        <v>43641</v>
      </c>
      <c r="E710" s="18">
        <v>232.29</v>
      </c>
      <c r="F710" s="17">
        <v>43658</v>
      </c>
      <c r="G710" s="17">
        <v>43657.353148148148</v>
      </c>
      <c r="H710" s="17">
        <v>43717</v>
      </c>
      <c r="I710" s="42" t="s">
        <v>1497</v>
      </c>
      <c r="J710" s="42"/>
      <c r="K710" s="17">
        <v>43749</v>
      </c>
      <c r="L710" s="18">
        <v>190.4</v>
      </c>
      <c r="M710" s="19">
        <v>60</v>
      </c>
      <c r="N710" s="19">
        <v>32</v>
      </c>
      <c r="O710" s="18">
        <v>6092.8</v>
      </c>
    </row>
    <row r="711" spans="1:15" ht="15" customHeight="1">
      <c r="A711" s="15" t="s">
        <v>271</v>
      </c>
      <c r="B711" s="15" t="s">
        <v>134</v>
      </c>
      <c r="C711" s="16" t="s">
        <v>1498</v>
      </c>
      <c r="D711" s="17">
        <v>43708</v>
      </c>
      <c r="E711" s="18">
        <v>126.88</v>
      </c>
      <c r="F711" s="17">
        <v>43714</v>
      </c>
      <c r="G711" s="17">
        <v>43714.415925925925</v>
      </c>
      <c r="H711" s="17">
        <v>43774</v>
      </c>
      <c r="I711" s="42" t="s">
        <v>1499</v>
      </c>
      <c r="J711" s="42"/>
      <c r="K711" s="17">
        <v>43749</v>
      </c>
      <c r="L711" s="18">
        <v>104</v>
      </c>
      <c r="M711" s="19">
        <v>60</v>
      </c>
      <c r="N711" s="19">
        <v>-25</v>
      </c>
      <c r="O711" s="18">
        <v>-2600</v>
      </c>
    </row>
    <row r="712" spans="1:15" ht="18.95" customHeight="1">
      <c r="A712" s="15" t="s">
        <v>982</v>
      </c>
      <c r="B712" s="15" t="s">
        <v>15</v>
      </c>
      <c r="C712" s="16" t="s">
        <v>1500</v>
      </c>
      <c r="D712" s="17">
        <v>43740</v>
      </c>
      <c r="E712" s="18">
        <v>2191.89</v>
      </c>
      <c r="F712" s="17">
        <v>43745</v>
      </c>
      <c r="G712" s="17">
        <v>43742.363032407404</v>
      </c>
      <c r="H712" s="17">
        <v>43802</v>
      </c>
      <c r="I712" s="42" t="s">
        <v>1501</v>
      </c>
      <c r="J712" s="42"/>
      <c r="K712" s="17">
        <v>43748</v>
      </c>
      <c r="L712" s="18">
        <v>2191.89</v>
      </c>
      <c r="M712" s="19">
        <v>60</v>
      </c>
      <c r="N712" s="19">
        <v>-54</v>
      </c>
      <c r="O712" s="18">
        <v>-118362.06</v>
      </c>
    </row>
    <row r="713" spans="1:15" ht="15" customHeight="1">
      <c r="A713" s="15" t="s">
        <v>357</v>
      </c>
      <c r="B713" s="15" t="s">
        <v>82</v>
      </c>
      <c r="C713" s="16" t="s">
        <v>1436</v>
      </c>
      <c r="D713" s="17">
        <v>43739</v>
      </c>
      <c r="E713" s="18">
        <v>2666.67</v>
      </c>
      <c r="F713" s="17">
        <v>43742</v>
      </c>
      <c r="G713" s="17">
        <v>43740.704710648148</v>
      </c>
      <c r="H713" s="17">
        <v>43800</v>
      </c>
      <c r="I713" s="42" t="s">
        <v>1502</v>
      </c>
      <c r="J713" s="42"/>
      <c r="K713" s="17">
        <v>43754</v>
      </c>
      <c r="L713" s="18">
        <v>2666.67</v>
      </c>
      <c r="M713" s="19">
        <v>60</v>
      </c>
      <c r="N713" s="19">
        <v>-46</v>
      </c>
      <c r="O713" s="18">
        <v>-122666.82</v>
      </c>
    </row>
    <row r="714" spans="1:15" ht="18.95" customHeight="1">
      <c r="A714" s="15" t="s">
        <v>431</v>
      </c>
      <c r="B714" s="15" t="s">
        <v>432</v>
      </c>
      <c r="C714" s="16" t="s">
        <v>65</v>
      </c>
      <c r="D714" s="17">
        <v>43748</v>
      </c>
      <c r="E714" s="18">
        <v>2256.23</v>
      </c>
      <c r="F714" s="17">
        <v>43752</v>
      </c>
      <c r="G714" s="17">
        <v>43752.353171296294</v>
      </c>
      <c r="H714" s="17">
        <v>43812</v>
      </c>
      <c r="I714" s="42" t="s">
        <v>1503</v>
      </c>
      <c r="J714" s="42"/>
      <c r="K714" s="17">
        <v>43754</v>
      </c>
      <c r="L714" s="18">
        <v>2256.23</v>
      </c>
      <c r="M714" s="19">
        <v>60</v>
      </c>
      <c r="N714" s="19">
        <v>-58</v>
      </c>
      <c r="O714" s="18">
        <v>-130861.34</v>
      </c>
    </row>
    <row r="715" spans="1:15" ht="18.95" customHeight="1">
      <c r="A715" s="15" t="s">
        <v>994</v>
      </c>
      <c r="B715" s="15" t="s">
        <v>22</v>
      </c>
      <c r="C715" s="16" t="s">
        <v>194</v>
      </c>
      <c r="D715" s="17">
        <v>43753</v>
      </c>
      <c r="E715" s="18">
        <v>2256.23</v>
      </c>
      <c r="F715" s="17">
        <v>43754</v>
      </c>
      <c r="G715" s="17">
        <v>43754.360300925924</v>
      </c>
      <c r="H715" s="17">
        <v>43814</v>
      </c>
      <c r="I715" s="42" t="s">
        <v>1504</v>
      </c>
      <c r="J715" s="42"/>
      <c r="K715" s="17">
        <v>43760</v>
      </c>
      <c r="L715" s="18">
        <v>2256.23</v>
      </c>
      <c r="M715" s="19">
        <v>60</v>
      </c>
      <c r="N715" s="19">
        <v>-54</v>
      </c>
      <c r="O715" s="18">
        <v>-121836.42</v>
      </c>
    </row>
    <row r="716" spans="1:15" ht="18.95" customHeight="1">
      <c r="A716" s="15" t="s">
        <v>1131</v>
      </c>
      <c r="B716" s="15" t="s">
        <v>1132</v>
      </c>
      <c r="C716" s="16" t="s">
        <v>46</v>
      </c>
      <c r="D716" s="17">
        <v>43749</v>
      </c>
      <c r="E716" s="18">
        <v>2425.25</v>
      </c>
      <c r="F716" s="17">
        <v>43753</v>
      </c>
      <c r="G716" s="17">
        <v>43752.353437500002</v>
      </c>
      <c r="H716" s="17">
        <v>43812</v>
      </c>
      <c r="I716" s="42" t="s">
        <v>1505</v>
      </c>
      <c r="J716" s="42"/>
      <c r="K716" s="17">
        <v>43761</v>
      </c>
      <c r="L716" s="18">
        <v>2425.25</v>
      </c>
      <c r="M716" s="19">
        <v>60</v>
      </c>
      <c r="N716" s="19">
        <v>-51</v>
      </c>
      <c r="O716" s="18">
        <v>-123687.75</v>
      </c>
    </row>
    <row r="717" spans="1:15" ht="18.95" customHeight="1">
      <c r="A717" s="15" t="s">
        <v>864</v>
      </c>
      <c r="B717" s="15" t="s">
        <v>174</v>
      </c>
      <c r="C717" s="16" t="s">
        <v>1506</v>
      </c>
      <c r="D717" s="17">
        <v>43685</v>
      </c>
      <c r="E717" s="18">
        <v>495.32</v>
      </c>
      <c r="F717" s="17">
        <v>43686</v>
      </c>
      <c r="G717" s="17">
        <v>43686.353009259263</v>
      </c>
      <c r="H717" s="17">
        <v>43746</v>
      </c>
      <c r="I717" s="42" t="s">
        <v>1507</v>
      </c>
      <c r="J717" s="42"/>
      <c r="K717" s="17">
        <v>43766</v>
      </c>
      <c r="L717" s="18">
        <v>406</v>
      </c>
      <c r="M717" s="19">
        <v>60</v>
      </c>
      <c r="N717" s="19">
        <v>20</v>
      </c>
      <c r="O717" s="18">
        <v>8120</v>
      </c>
    </row>
    <row r="718" spans="1:15" ht="18.95" customHeight="1">
      <c r="A718" s="15" t="s">
        <v>795</v>
      </c>
      <c r="B718" s="15" t="s">
        <v>796</v>
      </c>
      <c r="C718" s="16" t="s">
        <v>114</v>
      </c>
      <c r="D718" s="17">
        <v>43742</v>
      </c>
      <c r="E718" s="18">
        <v>1000</v>
      </c>
      <c r="F718" s="17">
        <v>43747</v>
      </c>
      <c r="G718" s="17">
        <v>43745.368541666663</v>
      </c>
      <c r="H718" s="17">
        <v>43805</v>
      </c>
      <c r="I718" s="42" t="s">
        <v>1508</v>
      </c>
      <c r="J718" s="42"/>
      <c r="K718" s="17">
        <v>43766</v>
      </c>
      <c r="L718" s="18">
        <v>1000</v>
      </c>
      <c r="M718" s="19">
        <v>60</v>
      </c>
      <c r="N718" s="19">
        <v>-39</v>
      </c>
      <c r="O718" s="18">
        <v>-39000</v>
      </c>
    </row>
    <row r="719" spans="1:15" ht="15" customHeight="1">
      <c r="A719" s="15" t="s">
        <v>1509</v>
      </c>
      <c r="B719" s="15" t="s">
        <v>48</v>
      </c>
      <c r="C719" s="16" t="s">
        <v>74</v>
      </c>
      <c r="D719" s="17">
        <v>43685</v>
      </c>
      <c r="E719" s="18">
        <v>2404.8000000000002</v>
      </c>
      <c r="F719" s="17">
        <v>43686</v>
      </c>
      <c r="G719" s="17">
        <v>43686.35292824074</v>
      </c>
      <c r="H719" s="17">
        <v>43746</v>
      </c>
      <c r="I719" s="42" t="s">
        <v>1510</v>
      </c>
      <c r="J719" s="42"/>
      <c r="K719" s="17">
        <v>43766</v>
      </c>
      <c r="L719" s="18">
        <v>2404.8000000000002</v>
      </c>
      <c r="M719" s="19">
        <v>60</v>
      </c>
      <c r="N719" s="19">
        <v>20</v>
      </c>
      <c r="O719" s="18">
        <v>48096</v>
      </c>
    </row>
    <row r="720" spans="1:15" ht="15" customHeight="1">
      <c r="A720" s="15" t="s">
        <v>1509</v>
      </c>
      <c r="B720" s="15" t="s">
        <v>48</v>
      </c>
      <c r="C720" s="16" t="s">
        <v>148</v>
      </c>
      <c r="D720" s="17">
        <v>43738</v>
      </c>
      <c r="E720" s="18">
        <v>2404.8000000000002</v>
      </c>
      <c r="F720" s="17">
        <v>43741</v>
      </c>
      <c r="G720" s="17">
        <v>43740.704375000001</v>
      </c>
      <c r="H720" s="17">
        <v>43800</v>
      </c>
      <c r="I720" s="42" t="s">
        <v>1510</v>
      </c>
      <c r="J720" s="42"/>
      <c r="K720" s="17">
        <v>43766</v>
      </c>
      <c r="L720" s="18">
        <v>2404.8000000000002</v>
      </c>
      <c r="M720" s="19">
        <v>60</v>
      </c>
      <c r="N720" s="19">
        <v>-34</v>
      </c>
      <c r="O720" s="18">
        <v>-81763.199999999997</v>
      </c>
    </row>
    <row r="721" spans="1:15" ht="18.95" customHeight="1">
      <c r="A721" s="15" t="s">
        <v>446</v>
      </c>
      <c r="B721" s="15" t="s">
        <v>447</v>
      </c>
      <c r="C721" s="16" t="s">
        <v>1511</v>
      </c>
      <c r="D721" s="17">
        <v>43740</v>
      </c>
      <c r="E721" s="18">
        <v>878.4</v>
      </c>
      <c r="F721" s="17">
        <v>43741</v>
      </c>
      <c r="G721" s="17">
        <v>43740.70511574074</v>
      </c>
      <c r="H721" s="17">
        <v>43800</v>
      </c>
      <c r="I721" s="42" t="s">
        <v>1512</v>
      </c>
      <c r="J721" s="42"/>
      <c r="K721" s="17">
        <v>43774</v>
      </c>
      <c r="L721" s="18">
        <v>720</v>
      </c>
      <c r="M721" s="19">
        <v>60</v>
      </c>
      <c r="N721" s="19">
        <v>-26</v>
      </c>
      <c r="O721" s="18">
        <v>-18720</v>
      </c>
    </row>
    <row r="722" spans="1:15" ht="18.95" customHeight="1">
      <c r="A722" s="15" t="s">
        <v>533</v>
      </c>
      <c r="B722" s="15" t="s">
        <v>98</v>
      </c>
      <c r="C722" s="16" t="s">
        <v>57</v>
      </c>
      <c r="D722" s="17">
        <v>43797</v>
      </c>
      <c r="E722" s="18">
        <v>2256.23</v>
      </c>
      <c r="F722" s="17">
        <v>43798</v>
      </c>
      <c r="G722" s="17">
        <v>43798.375578703701</v>
      </c>
      <c r="H722" s="17">
        <v>43858</v>
      </c>
      <c r="I722" s="42" t="s">
        <v>1513</v>
      </c>
      <c r="J722" s="42"/>
      <c r="K722" s="17">
        <v>43804</v>
      </c>
      <c r="L722" s="18">
        <v>2256.23</v>
      </c>
      <c r="M722" s="19">
        <v>60</v>
      </c>
      <c r="N722" s="19">
        <v>-54</v>
      </c>
      <c r="O722" s="18">
        <v>-121836.42</v>
      </c>
    </row>
    <row r="723" spans="1:15" ht="15" customHeight="1">
      <c r="A723" s="15" t="s">
        <v>1457</v>
      </c>
      <c r="B723" s="15" t="s">
        <v>182</v>
      </c>
      <c r="C723" s="16" t="s">
        <v>1514</v>
      </c>
      <c r="D723" s="17">
        <v>43759</v>
      </c>
      <c r="E723" s="18">
        <v>96.03</v>
      </c>
      <c r="F723" s="17">
        <v>43768</v>
      </c>
      <c r="G723" s="17">
        <v>43767.618680555555</v>
      </c>
      <c r="H723" s="17">
        <v>43827</v>
      </c>
      <c r="I723" s="42" t="s">
        <v>1515</v>
      </c>
      <c r="J723" s="42"/>
      <c r="K723" s="17">
        <v>43812</v>
      </c>
      <c r="L723" s="18">
        <v>87.3</v>
      </c>
      <c r="M723" s="19">
        <v>60</v>
      </c>
      <c r="N723" s="19">
        <v>-15</v>
      </c>
      <c r="O723" s="18">
        <v>-1309.5</v>
      </c>
    </row>
    <row r="724" spans="1:15" ht="18.95" customHeight="1">
      <c r="A724" s="15" t="s">
        <v>368</v>
      </c>
      <c r="B724" s="15" t="s">
        <v>369</v>
      </c>
      <c r="C724" s="16" t="s">
        <v>121</v>
      </c>
      <c r="D724" s="17">
        <v>43801</v>
      </c>
      <c r="E724" s="18">
        <v>2797.2</v>
      </c>
      <c r="F724" s="17">
        <v>43803</v>
      </c>
      <c r="G724" s="17">
        <v>43802.357476851852</v>
      </c>
      <c r="H724" s="17">
        <v>43862</v>
      </c>
      <c r="I724" s="42" t="s">
        <v>1516</v>
      </c>
      <c r="J724" s="42"/>
      <c r="K724" s="17">
        <v>43816</v>
      </c>
      <c r="L724" s="18">
        <v>2797.2</v>
      </c>
      <c r="M724" s="19">
        <v>60</v>
      </c>
      <c r="N724" s="19">
        <v>-46</v>
      </c>
      <c r="O724" s="18">
        <v>-128671.2</v>
      </c>
    </row>
    <row r="725" spans="1:15" ht="15" customHeight="1">
      <c r="A725" s="15" t="s">
        <v>1517</v>
      </c>
      <c r="B725" s="15" t="s">
        <v>176</v>
      </c>
      <c r="C725" s="16" t="s">
        <v>1518</v>
      </c>
      <c r="D725" s="17">
        <v>43777</v>
      </c>
      <c r="E725" s="18">
        <v>1002.84</v>
      </c>
      <c r="F725" s="17">
        <v>43781</v>
      </c>
      <c r="G725" s="17">
        <v>43780.377627314818</v>
      </c>
      <c r="H725" s="17">
        <v>43840</v>
      </c>
      <c r="I725" s="42" t="s">
        <v>1519</v>
      </c>
      <c r="J725" s="42"/>
      <c r="K725" s="17">
        <v>43816</v>
      </c>
      <c r="L725" s="18">
        <v>822</v>
      </c>
      <c r="M725" s="19">
        <v>60</v>
      </c>
      <c r="N725" s="19">
        <v>-24</v>
      </c>
      <c r="O725" s="18">
        <v>-19728</v>
      </c>
    </row>
    <row r="726" spans="1:15" ht="15" customHeight="1">
      <c r="A726" s="15" t="s">
        <v>1517</v>
      </c>
      <c r="B726" s="15" t="s">
        <v>176</v>
      </c>
      <c r="C726" s="16" t="s">
        <v>1520</v>
      </c>
      <c r="D726" s="17">
        <v>43789</v>
      </c>
      <c r="E726" s="18">
        <v>2547.36</v>
      </c>
      <c r="F726" s="17">
        <v>43790</v>
      </c>
      <c r="G726" s="17">
        <v>43790.371493055558</v>
      </c>
      <c r="H726" s="17">
        <v>43850</v>
      </c>
      <c r="I726" s="42" t="s">
        <v>1519</v>
      </c>
      <c r="J726" s="42"/>
      <c r="K726" s="17">
        <v>43816</v>
      </c>
      <c r="L726" s="18">
        <v>2088</v>
      </c>
      <c r="M726" s="19">
        <v>60</v>
      </c>
      <c r="N726" s="19">
        <v>-34</v>
      </c>
      <c r="O726" s="18">
        <v>-70992</v>
      </c>
    </row>
    <row r="727" spans="1:15" ht="18.95" customHeight="1">
      <c r="A727" s="15" t="s">
        <v>528</v>
      </c>
      <c r="B727" s="15" t="s">
        <v>529</v>
      </c>
      <c r="C727" s="16" t="s">
        <v>19</v>
      </c>
      <c r="D727" s="17">
        <v>43803</v>
      </c>
      <c r="E727" s="18">
        <v>1500</v>
      </c>
      <c r="F727" s="17">
        <v>43804</v>
      </c>
      <c r="G727" s="17">
        <v>43804.367199074077</v>
      </c>
      <c r="H727" s="17">
        <v>43864</v>
      </c>
      <c r="I727" s="42" t="s">
        <v>1521</v>
      </c>
      <c r="J727" s="42"/>
      <c r="K727" s="17">
        <v>43816</v>
      </c>
      <c r="L727" s="18">
        <v>1500</v>
      </c>
      <c r="M727" s="19">
        <v>60</v>
      </c>
      <c r="N727" s="19">
        <v>-48</v>
      </c>
      <c r="O727" s="18">
        <v>-72000</v>
      </c>
    </row>
    <row r="728" spans="1:15" ht="18.95" customHeight="1">
      <c r="A728" s="15" t="s">
        <v>811</v>
      </c>
      <c r="B728" s="15" t="s">
        <v>127</v>
      </c>
      <c r="C728" s="16" t="s">
        <v>43</v>
      </c>
      <c r="D728" s="17">
        <v>43801</v>
      </c>
      <c r="E728" s="18">
        <v>2256.23</v>
      </c>
      <c r="F728" s="17">
        <v>43803</v>
      </c>
      <c r="G728" s="17">
        <v>43801.367858796293</v>
      </c>
      <c r="H728" s="17">
        <v>43861</v>
      </c>
      <c r="I728" s="42" t="s">
        <v>1522</v>
      </c>
      <c r="J728" s="42"/>
      <c r="K728" s="17">
        <v>43817</v>
      </c>
      <c r="L728" s="18">
        <v>2256.23</v>
      </c>
      <c r="M728" s="19">
        <v>60</v>
      </c>
      <c r="N728" s="19">
        <v>-44</v>
      </c>
      <c r="O728" s="18">
        <v>-99274.12</v>
      </c>
    </row>
    <row r="729" spans="1:15" ht="18.95" customHeight="1">
      <c r="A729" s="15" t="s">
        <v>1523</v>
      </c>
      <c r="B729" s="15" t="s">
        <v>1524</v>
      </c>
      <c r="C729" s="16" t="s">
        <v>1525</v>
      </c>
      <c r="D729" s="17">
        <v>43677</v>
      </c>
      <c r="E729" s="18">
        <v>19544.400000000001</v>
      </c>
      <c r="F729" s="17">
        <v>43704</v>
      </c>
      <c r="G729" s="17">
        <v>43704.356712962966</v>
      </c>
      <c r="H729" s="17">
        <v>43764</v>
      </c>
      <c r="I729" s="42" t="s">
        <v>1526</v>
      </c>
      <c r="J729" s="42"/>
      <c r="K729" s="17">
        <v>43753</v>
      </c>
      <c r="L729" s="18">
        <v>16020</v>
      </c>
      <c r="M729" s="19">
        <v>60</v>
      </c>
      <c r="N729" s="19">
        <v>-11</v>
      </c>
      <c r="O729" s="18">
        <v>-176220</v>
      </c>
    </row>
    <row r="730" spans="1:15" ht="18.95" customHeight="1">
      <c r="A730" s="15" t="s">
        <v>675</v>
      </c>
      <c r="B730" s="15" t="s">
        <v>13</v>
      </c>
      <c r="C730" s="16" t="s">
        <v>1527</v>
      </c>
      <c r="D730" s="17">
        <v>43721</v>
      </c>
      <c r="E730" s="18">
        <v>125.93</v>
      </c>
      <c r="F730" s="17">
        <v>43733</v>
      </c>
      <c r="G730" s="17">
        <v>43733.370312500003</v>
      </c>
      <c r="H730" s="17">
        <v>43793</v>
      </c>
      <c r="I730" s="42" t="s">
        <v>1528</v>
      </c>
      <c r="J730" s="42"/>
      <c r="K730" s="17">
        <v>43755</v>
      </c>
      <c r="L730" s="18">
        <v>125.93</v>
      </c>
      <c r="M730" s="19">
        <v>60</v>
      </c>
      <c r="N730" s="19">
        <v>-38</v>
      </c>
      <c r="O730" s="18">
        <v>-4785.34</v>
      </c>
    </row>
    <row r="731" spans="1:15" ht="15" customHeight="1">
      <c r="A731" s="15" t="s">
        <v>1529</v>
      </c>
      <c r="B731" s="15" t="s">
        <v>184</v>
      </c>
      <c r="C731" s="16" t="s">
        <v>1530</v>
      </c>
      <c r="D731" s="17">
        <v>43721</v>
      </c>
      <c r="E731" s="18">
        <v>152.5</v>
      </c>
      <c r="F731" s="17">
        <v>43728</v>
      </c>
      <c r="G731" s="17">
        <v>43728.362557870372</v>
      </c>
      <c r="H731" s="17">
        <v>43788</v>
      </c>
      <c r="I731" s="42" t="s">
        <v>1531</v>
      </c>
      <c r="J731" s="42"/>
      <c r="K731" s="17">
        <v>43761</v>
      </c>
      <c r="L731" s="18">
        <v>125</v>
      </c>
      <c r="M731" s="19">
        <v>60</v>
      </c>
      <c r="N731" s="19">
        <v>-27</v>
      </c>
      <c r="O731" s="18">
        <v>-3375</v>
      </c>
    </row>
    <row r="732" spans="1:15" ht="15" customHeight="1">
      <c r="A732" s="15" t="s">
        <v>1529</v>
      </c>
      <c r="B732" s="15" t="s">
        <v>184</v>
      </c>
      <c r="C732" s="16" t="s">
        <v>1532</v>
      </c>
      <c r="D732" s="17">
        <v>43677</v>
      </c>
      <c r="E732" s="18">
        <v>936.96</v>
      </c>
      <c r="F732" s="17">
        <v>43686</v>
      </c>
      <c r="G732" s="17">
        <v>43686.352905092594</v>
      </c>
      <c r="H732" s="17">
        <v>43746</v>
      </c>
      <c r="I732" s="42" t="s">
        <v>1531</v>
      </c>
      <c r="J732" s="42"/>
      <c r="K732" s="17">
        <v>43761</v>
      </c>
      <c r="L732" s="18">
        <v>768</v>
      </c>
      <c r="M732" s="19">
        <v>60</v>
      </c>
      <c r="N732" s="19">
        <v>15</v>
      </c>
      <c r="O732" s="18">
        <v>11520</v>
      </c>
    </row>
    <row r="733" spans="1:15" ht="18.95" customHeight="1">
      <c r="A733" s="15" t="s">
        <v>304</v>
      </c>
      <c r="B733" s="15" t="s">
        <v>305</v>
      </c>
      <c r="C733" s="16" t="s">
        <v>1533</v>
      </c>
      <c r="D733" s="17">
        <v>43696</v>
      </c>
      <c r="E733" s="18">
        <v>14.64</v>
      </c>
      <c r="F733" s="17">
        <v>43697</v>
      </c>
      <c r="G733" s="17">
        <v>43697.371539351851</v>
      </c>
      <c r="H733" s="17">
        <v>43757</v>
      </c>
      <c r="I733" s="42" t="s">
        <v>1534</v>
      </c>
      <c r="J733" s="42"/>
      <c r="K733" s="17">
        <v>43777</v>
      </c>
      <c r="L733" s="18">
        <v>12</v>
      </c>
      <c r="M733" s="19">
        <v>60</v>
      </c>
      <c r="N733" s="19">
        <v>20</v>
      </c>
      <c r="O733" s="18">
        <v>240</v>
      </c>
    </row>
    <row r="734" spans="1:15" ht="18.95" customHeight="1">
      <c r="A734" s="15" t="s">
        <v>304</v>
      </c>
      <c r="B734" s="15" t="s">
        <v>305</v>
      </c>
      <c r="C734" s="16" t="s">
        <v>1533</v>
      </c>
      <c r="D734" s="17">
        <v>43696</v>
      </c>
      <c r="E734" s="18">
        <v>59.78</v>
      </c>
      <c r="F734" s="17">
        <v>43697</v>
      </c>
      <c r="G734" s="17">
        <v>43697.371539351851</v>
      </c>
      <c r="H734" s="17">
        <v>43757</v>
      </c>
      <c r="I734" s="42" t="s">
        <v>1534</v>
      </c>
      <c r="J734" s="42"/>
      <c r="K734" s="17">
        <v>43777</v>
      </c>
      <c r="L734" s="18">
        <v>49</v>
      </c>
      <c r="M734" s="19">
        <v>60</v>
      </c>
      <c r="N734" s="19">
        <v>20</v>
      </c>
      <c r="O734" s="18">
        <v>980</v>
      </c>
    </row>
    <row r="735" spans="1:15" ht="18.95" customHeight="1">
      <c r="A735" s="15" t="s">
        <v>304</v>
      </c>
      <c r="B735" s="15" t="s">
        <v>305</v>
      </c>
      <c r="C735" s="16" t="s">
        <v>1535</v>
      </c>
      <c r="D735" s="17">
        <v>43714</v>
      </c>
      <c r="E735" s="18">
        <v>951.05</v>
      </c>
      <c r="F735" s="17">
        <v>43718</v>
      </c>
      <c r="G735" s="17">
        <v>43717.400775462964</v>
      </c>
      <c r="H735" s="17">
        <v>43777</v>
      </c>
      <c r="I735" s="42" t="s">
        <v>1534</v>
      </c>
      <c r="J735" s="42"/>
      <c r="K735" s="17">
        <v>43777</v>
      </c>
      <c r="L735" s="18">
        <v>779.55</v>
      </c>
      <c r="M735" s="19">
        <v>60</v>
      </c>
      <c r="N735" s="19">
        <v>0</v>
      </c>
      <c r="O735" s="18">
        <v>0</v>
      </c>
    </row>
    <row r="736" spans="1:15" ht="18.95" customHeight="1">
      <c r="A736" s="15" t="s">
        <v>304</v>
      </c>
      <c r="B736" s="15" t="s">
        <v>305</v>
      </c>
      <c r="C736" s="16" t="s">
        <v>1536</v>
      </c>
      <c r="D736" s="17">
        <v>43664</v>
      </c>
      <c r="E736" s="18">
        <v>270.66000000000003</v>
      </c>
      <c r="F736" s="17">
        <v>43665</v>
      </c>
      <c r="G736" s="17">
        <v>43665.340266203704</v>
      </c>
      <c r="H736" s="17">
        <v>43725</v>
      </c>
      <c r="I736" s="42" t="s">
        <v>1534</v>
      </c>
      <c r="J736" s="42"/>
      <c r="K736" s="17">
        <v>43777</v>
      </c>
      <c r="L736" s="18">
        <v>221.85</v>
      </c>
      <c r="M736" s="19">
        <v>60</v>
      </c>
      <c r="N736" s="19">
        <v>52</v>
      </c>
      <c r="O736" s="18">
        <v>11536.2</v>
      </c>
    </row>
    <row r="737" spans="1:15" ht="18.95" customHeight="1">
      <c r="A737" s="15" t="s">
        <v>304</v>
      </c>
      <c r="B737" s="15" t="s">
        <v>305</v>
      </c>
      <c r="C737" s="16" t="s">
        <v>1537</v>
      </c>
      <c r="D737" s="17">
        <v>43698</v>
      </c>
      <c r="E737" s="18">
        <v>109.8</v>
      </c>
      <c r="F737" s="17">
        <v>43699</v>
      </c>
      <c r="G737" s="17">
        <v>43699.334999999999</v>
      </c>
      <c r="H737" s="17">
        <v>43759</v>
      </c>
      <c r="I737" s="42" t="s">
        <v>1534</v>
      </c>
      <c r="J737" s="42"/>
      <c r="K737" s="17">
        <v>43777</v>
      </c>
      <c r="L737" s="18">
        <v>90</v>
      </c>
      <c r="M737" s="19">
        <v>60</v>
      </c>
      <c r="N737" s="19">
        <v>18</v>
      </c>
      <c r="O737" s="18">
        <v>1620</v>
      </c>
    </row>
    <row r="738" spans="1:15" ht="18.95" customHeight="1">
      <c r="A738" s="15" t="s">
        <v>304</v>
      </c>
      <c r="B738" s="15" t="s">
        <v>305</v>
      </c>
      <c r="C738" s="16" t="s">
        <v>1538</v>
      </c>
      <c r="D738" s="17">
        <v>43703</v>
      </c>
      <c r="E738" s="18">
        <v>254.37</v>
      </c>
      <c r="F738" s="17">
        <v>43704</v>
      </c>
      <c r="G738" s="17">
        <v>43704.356886574074</v>
      </c>
      <c r="H738" s="17">
        <v>43764</v>
      </c>
      <c r="I738" s="42" t="s">
        <v>1534</v>
      </c>
      <c r="J738" s="42"/>
      <c r="K738" s="17">
        <v>43777</v>
      </c>
      <c r="L738" s="18">
        <v>208.5</v>
      </c>
      <c r="M738" s="19">
        <v>60</v>
      </c>
      <c r="N738" s="19">
        <v>13</v>
      </c>
      <c r="O738" s="18">
        <v>2710.5</v>
      </c>
    </row>
    <row r="739" spans="1:15" ht="18.95" customHeight="1">
      <c r="A739" s="15" t="s">
        <v>626</v>
      </c>
      <c r="B739" s="15" t="s">
        <v>128</v>
      </c>
      <c r="C739" s="16" t="s">
        <v>1539</v>
      </c>
      <c r="D739" s="17">
        <v>43658</v>
      </c>
      <c r="E739" s="18">
        <v>2</v>
      </c>
      <c r="F739" s="17">
        <v>43662</v>
      </c>
      <c r="G739" s="17">
        <v>43662.350694444445</v>
      </c>
      <c r="H739" s="17">
        <v>43722</v>
      </c>
      <c r="I739" s="42" t="s">
        <v>1540</v>
      </c>
      <c r="J739" s="42"/>
      <c r="K739" s="17">
        <v>43777</v>
      </c>
      <c r="L739" s="18">
        <v>2</v>
      </c>
      <c r="M739" s="19">
        <v>60</v>
      </c>
      <c r="N739" s="19">
        <v>55</v>
      </c>
      <c r="O739" s="18">
        <v>110</v>
      </c>
    </row>
    <row r="740" spans="1:15" ht="18.95" customHeight="1">
      <c r="A740" s="15" t="s">
        <v>626</v>
      </c>
      <c r="B740" s="15" t="s">
        <v>128</v>
      </c>
      <c r="C740" s="16" t="s">
        <v>1541</v>
      </c>
      <c r="D740" s="17">
        <v>43726</v>
      </c>
      <c r="E740" s="18">
        <v>1600</v>
      </c>
      <c r="F740" s="17">
        <v>43731</v>
      </c>
      <c r="G740" s="17">
        <v>43731.671481481484</v>
      </c>
      <c r="H740" s="17">
        <v>43791</v>
      </c>
      <c r="I740" s="42" t="s">
        <v>1540</v>
      </c>
      <c r="J740" s="42"/>
      <c r="K740" s="17">
        <v>43777</v>
      </c>
      <c r="L740" s="18">
        <v>1600</v>
      </c>
      <c r="M740" s="19">
        <v>60</v>
      </c>
      <c r="N740" s="19">
        <v>-14</v>
      </c>
      <c r="O740" s="18">
        <v>-22400</v>
      </c>
    </row>
    <row r="741" spans="1:15" ht="18.95" customHeight="1">
      <c r="A741" s="15" t="s">
        <v>626</v>
      </c>
      <c r="B741" s="15" t="s">
        <v>128</v>
      </c>
      <c r="C741" s="16" t="s">
        <v>1539</v>
      </c>
      <c r="D741" s="17">
        <v>43658</v>
      </c>
      <c r="E741" s="18">
        <v>1200</v>
      </c>
      <c r="F741" s="17">
        <v>43662</v>
      </c>
      <c r="G741" s="17">
        <v>43662.350694444445</v>
      </c>
      <c r="H741" s="17">
        <v>43722</v>
      </c>
      <c r="I741" s="42" t="s">
        <v>1540</v>
      </c>
      <c r="J741" s="42"/>
      <c r="K741" s="17">
        <v>43777</v>
      </c>
      <c r="L741" s="18">
        <v>1200</v>
      </c>
      <c r="M741" s="19">
        <v>60</v>
      </c>
      <c r="N741" s="19">
        <v>55</v>
      </c>
      <c r="O741" s="18">
        <v>66000</v>
      </c>
    </row>
    <row r="742" spans="1:15" ht="18.95" customHeight="1">
      <c r="A742" s="15" t="s">
        <v>626</v>
      </c>
      <c r="B742" s="15" t="s">
        <v>128</v>
      </c>
      <c r="C742" s="16" t="s">
        <v>1542</v>
      </c>
      <c r="D742" s="17">
        <v>43658</v>
      </c>
      <c r="E742" s="18">
        <v>400</v>
      </c>
      <c r="F742" s="17">
        <v>43662</v>
      </c>
      <c r="G742" s="17">
        <v>43662.350648148145</v>
      </c>
      <c r="H742" s="17">
        <v>43722</v>
      </c>
      <c r="I742" s="42" t="s">
        <v>1540</v>
      </c>
      <c r="J742" s="42"/>
      <c r="K742" s="17">
        <v>43777</v>
      </c>
      <c r="L742" s="18">
        <v>400</v>
      </c>
      <c r="M742" s="19">
        <v>60</v>
      </c>
      <c r="N742" s="19">
        <v>55</v>
      </c>
      <c r="O742" s="18">
        <v>22000</v>
      </c>
    </row>
    <row r="743" spans="1:15" ht="18.95" customHeight="1">
      <c r="A743" s="15" t="s">
        <v>626</v>
      </c>
      <c r="B743" s="15" t="s">
        <v>128</v>
      </c>
      <c r="C743" s="16" t="s">
        <v>1542</v>
      </c>
      <c r="D743" s="17">
        <v>43658</v>
      </c>
      <c r="E743" s="18">
        <v>2</v>
      </c>
      <c r="F743" s="17">
        <v>43662</v>
      </c>
      <c r="G743" s="17">
        <v>43662.350648148145</v>
      </c>
      <c r="H743" s="17">
        <v>43722</v>
      </c>
      <c r="I743" s="42" t="s">
        <v>1540</v>
      </c>
      <c r="J743" s="42"/>
      <c r="K743" s="17">
        <v>43777</v>
      </c>
      <c r="L743" s="18">
        <v>2</v>
      </c>
      <c r="M743" s="19">
        <v>60</v>
      </c>
      <c r="N743" s="19">
        <v>55</v>
      </c>
      <c r="O743" s="18">
        <v>110</v>
      </c>
    </row>
    <row r="744" spans="1:15" ht="18.95" customHeight="1">
      <c r="A744" s="15" t="s">
        <v>626</v>
      </c>
      <c r="B744" s="15" t="s">
        <v>128</v>
      </c>
      <c r="C744" s="16" t="s">
        <v>1541</v>
      </c>
      <c r="D744" s="17">
        <v>43726</v>
      </c>
      <c r="E744" s="18">
        <v>2</v>
      </c>
      <c r="F744" s="17">
        <v>43731</v>
      </c>
      <c r="G744" s="17">
        <v>43731.671481481484</v>
      </c>
      <c r="H744" s="17">
        <v>43791</v>
      </c>
      <c r="I744" s="42" t="s">
        <v>1540</v>
      </c>
      <c r="J744" s="42"/>
      <c r="K744" s="17">
        <v>43777</v>
      </c>
      <c r="L744" s="18">
        <v>2</v>
      </c>
      <c r="M744" s="19">
        <v>60</v>
      </c>
      <c r="N744" s="19">
        <v>-14</v>
      </c>
      <c r="O744" s="18">
        <v>-28</v>
      </c>
    </row>
    <row r="745" spans="1:15" ht="18.95" customHeight="1">
      <c r="A745" s="15" t="s">
        <v>982</v>
      </c>
      <c r="B745" s="15" t="s">
        <v>15</v>
      </c>
      <c r="C745" s="16" t="s">
        <v>1543</v>
      </c>
      <c r="D745" s="17">
        <v>43775</v>
      </c>
      <c r="E745" s="18">
        <v>2191.89</v>
      </c>
      <c r="F745" s="17">
        <v>43777</v>
      </c>
      <c r="G745" s="17">
        <v>43776.367719907408</v>
      </c>
      <c r="H745" s="17">
        <v>43836</v>
      </c>
      <c r="I745" s="42" t="s">
        <v>1544</v>
      </c>
      <c r="J745" s="42"/>
      <c r="K745" s="17">
        <v>43782</v>
      </c>
      <c r="L745" s="18">
        <v>2191.89</v>
      </c>
      <c r="M745" s="19">
        <v>60</v>
      </c>
      <c r="N745" s="19">
        <v>-54</v>
      </c>
      <c r="O745" s="18">
        <v>-118362.06</v>
      </c>
    </row>
    <row r="746" spans="1:15" ht="15" customHeight="1">
      <c r="A746" s="15" t="s">
        <v>1096</v>
      </c>
      <c r="B746" s="15" t="s">
        <v>100</v>
      </c>
      <c r="C746" s="16" t="s">
        <v>1545</v>
      </c>
      <c r="D746" s="17">
        <v>43738</v>
      </c>
      <c r="E746" s="18">
        <v>225.23</v>
      </c>
      <c r="F746" s="17">
        <v>43742</v>
      </c>
      <c r="G746" s="17">
        <v>43740.704652777778</v>
      </c>
      <c r="H746" s="17">
        <v>43800</v>
      </c>
      <c r="I746" s="42" t="s">
        <v>1546</v>
      </c>
      <c r="J746" s="42"/>
      <c r="K746" s="17">
        <v>43802</v>
      </c>
      <c r="L746" s="18">
        <v>204.75</v>
      </c>
      <c r="M746" s="19">
        <v>60</v>
      </c>
      <c r="N746" s="19">
        <v>2</v>
      </c>
      <c r="O746" s="18">
        <v>409.5</v>
      </c>
    </row>
    <row r="747" spans="1:15" ht="15" customHeight="1">
      <c r="A747" s="15" t="s">
        <v>1547</v>
      </c>
      <c r="B747" s="15" t="s">
        <v>1548</v>
      </c>
      <c r="C747" s="16" t="s">
        <v>1549</v>
      </c>
      <c r="D747" s="17">
        <v>43685</v>
      </c>
      <c r="E747" s="18">
        <v>256.2</v>
      </c>
      <c r="F747" s="17">
        <v>43689</v>
      </c>
      <c r="G747" s="17">
        <v>43689.347187500003</v>
      </c>
      <c r="H747" s="17">
        <v>43749</v>
      </c>
      <c r="I747" s="42" t="s">
        <v>1550</v>
      </c>
      <c r="J747" s="42"/>
      <c r="K747" s="17">
        <v>43809</v>
      </c>
      <c r="L747" s="18">
        <v>210</v>
      </c>
      <c r="M747" s="19">
        <v>60</v>
      </c>
      <c r="N747" s="19">
        <v>60</v>
      </c>
      <c r="O747" s="18">
        <v>12600</v>
      </c>
    </row>
    <row r="748" spans="1:15" ht="18.95" customHeight="1">
      <c r="A748" s="15" t="s">
        <v>822</v>
      </c>
      <c r="B748" s="15" t="s">
        <v>169</v>
      </c>
      <c r="C748" s="16" t="s">
        <v>80</v>
      </c>
      <c r="D748" s="17">
        <v>43802</v>
      </c>
      <c r="E748" s="18">
        <v>2715.44</v>
      </c>
      <c r="F748" s="17">
        <v>43804</v>
      </c>
      <c r="G748" s="17">
        <v>43804.367592592593</v>
      </c>
      <c r="H748" s="17">
        <v>43864</v>
      </c>
      <c r="I748" s="42" t="s">
        <v>1551</v>
      </c>
      <c r="J748" s="42"/>
      <c r="K748" s="17">
        <v>43815</v>
      </c>
      <c r="L748" s="18">
        <v>2715.44</v>
      </c>
      <c r="M748" s="19">
        <v>60</v>
      </c>
      <c r="N748" s="19">
        <v>-49</v>
      </c>
      <c r="O748" s="18">
        <v>-133056.56</v>
      </c>
    </row>
    <row r="749" spans="1:15" ht="15" customHeight="1">
      <c r="A749" s="15" t="s">
        <v>965</v>
      </c>
      <c r="B749" s="15" t="s">
        <v>24</v>
      </c>
      <c r="C749" s="16" t="s">
        <v>1552</v>
      </c>
      <c r="D749" s="17">
        <v>43784</v>
      </c>
      <c r="E749" s="18">
        <v>4880</v>
      </c>
      <c r="F749" s="17">
        <v>43788</v>
      </c>
      <c r="G749" s="17">
        <v>43788.359953703701</v>
      </c>
      <c r="H749" s="17">
        <v>43848</v>
      </c>
      <c r="I749" s="42" t="s">
        <v>1553</v>
      </c>
      <c r="J749" s="42"/>
      <c r="K749" s="17">
        <v>43815</v>
      </c>
      <c r="L749" s="18">
        <v>4000</v>
      </c>
      <c r="M749" s="19">
        <v>60</v>
      </c>
      <c r="N749" s="19">
        <v>-33</v>
      </c>
      <c r="O749" s="18">
        <v>-132000</v>
      </c>
    </row>
    <row r="750" spans="1:15" ht="15" customHeight="1">
      <c r="A750" s="15" t="s">
        <v>1311</v>
      </c>
      <c r="B750" s="15" t="s">
        <v>103</v>
      </c>
      <c r="C750" s="16" t="s">
        <v>1554</v>
      </c>
      <c r="D750" s="17">
        <v>43646</v>
      </c>
      <c r="E750" s="18">
        <v>15159.72</v>
      </c>
      <c r="F750" s="17">
        <v>43656</v>
      </c>
      <c r="G750" s="17">
        <v>43655.344641203701</v>
      </c>
      <c r="H750" s="17">
        <v>43715</v>
      </c>
      <c r="I750" s="42" t="s">
        <v>1555</v>
      </c>
      <c r="J750" s="42"/>
      <c r="K750" s="17">
        <v>43756</v>
      </c>
      <c r="L750" s="18">
        <v>12426</v>
      </c>
      <c r="M750" s="19">
        <v>60</v>
      </c>
      <c r="N750" s="19">
        <v>41</v>
      </c>
      <c r="O750" s="18">
        <v>509466</v>
      </c>
    </row>
    <row r="751" spans="1:15" ht="15" customHeight="1">
      <c r="A751" s="15" t="s">
        <v>1457</v>
      </c>
      <c r="B751" s="15" t="s">
        <v>182</v>
      </c>
      <c r="C751" s="16" t="s">
        <v>1556</v>
      </c>
      <c r="D751" s="17">
        <v>43731</v>
      </c>
      <c r="E751" s="18">
        <v>4808.43</v>
      </c>
      <c r="F751" s="17">
        <v>43732</v>
      </c>
      <c r="G751" s="17">
        <v>43732.443414351852</v>
      </c>
      <c r="H751" s="17">
        <v>43792</v>
      </c>
      <c r="I751" s="42" t="s">
        <v>1557</v>
      </c>
      <c r="J751" s="42"/>
      <c r="K751" s="17">
        <v>43768</v>
      </c>
      <c r="L751" s="18">
        <v>4371.3</v>
      </c>
      <c r="M751" s="19">
        <v>60</v>
      </c>
      <c r="N751" s="19">
        <v>-24</v>
      </c>
      <c r="O751" s="18">
        <v>-104911.2</v>
      </c>
    </row>
    <row r="752" spans="1:15" ht="18.95" customHeight="1">
      <c r="A752" s="15" t="s">
        <v>1229</v>
      </c>
      <c r="B752" s="15" t="s">
        <v>1230</v>
      </c>
      <c r="C752" s="16" t="s">
        <v>1558</v>
      </c>
      <c r="D752" s="17">
        <v>43791</v>
      </c>
      <c r="E752" s="18">
        <v>2.23</v>
      </c>
      <c r="F752" s="17">
        <v>43795</v>
      </c>
      <c r="G752" s="17">
        <v>43795.363576388889</v>
      </c>
      <c r="H752" s="17">
        <v>43855</v>
      </c>
      <c r="I752" s="42" t="s">
        <v>1559</v>
      </c>
      <c r="J752" s="42"/>
      <c r="K752" s="17">
        <v>43809</v>
      </c>
      <c r="L752" s="18">
        <v>2.0299999999999998</v>
      </c>
      <c r="M752" s="19">
        <v>60</v>
      </c>
      <c r="N752" s="19">
        <v>-46</v>
      </c>
      <c r="O752" s="18">
        <v>-93.38</v>
      </c>
    </row>
    <row r="753" spans="1:15" ht="18.95" customHeight="1">
      <c r="A753" s="15" t="s">
        <v>1229</v>
      </c>
      <c r="B753" s="15" t="s">
        <v>1230</v>
      </c>
      <c r="C753" s="16" t="s">
        <v>1560</v>
      </c>
      <c r="D753" s="17">
        <v>43798</v>
      </c>
      <c r="E753" s="18">
        <v>6.86</v>
      </c>
      <c r="F753" s="17">
        <v>43802</v>
      </c>
      <c r="G753" s="17">
        <v>43802.357418981483</v>
      </c>
      <c r="H753" s="17">
        <v>43862</v>
      </c>
      <c r="I753" s="42" t="s">
        <v>1559</v>
      </c>
      <c r="J753" s="42"/>
      <c r="K753" s="17">
        <v>43809</v>
      </c>
      <c r="L753" s="18">
        <v>6.23</v>
      </c>
      <c r="M753" s="19">
        <v>60</v>
      </c>
      <c r="N753" s="19">
        <v>-53</v>
      </c>
      <c r="O753" s="18">
        <v>-330.19</v>
      </c>
    </row>
    <row r="754" spans="1:15" ht="18.95" customHeight="1">
      <c r="A754" s="15" t="s">
        <v>1229</v>
      </c>
      <c r="B754" s="15" t="s">
        <v>1230</v>
      </c>
      <c r="C754" s="16" t="s">
        <v>1561</v>
      </c>
      <c r="D754" s="17">
        <v>43734</v>
      </c>
      <c r="E754" s="18">
        <v>1.49</v>
      </c>
      <c r="F754" s="17">
        <v>43741</v>
      </c>
      <c r="G754" s="17">
        <v>43740.703726851854</v>
      </c>
      <c r="H754" s="17">
        <v>43800</v>
      </c>
      <c r="I754" s="42" t="s">
        <v>1559</v>
      </c>
      <c r="J754" s="42"/>
      <c r="K754" s="17">
        <v>43809</v>
      </c>
      <c r="L754" s="18">
        <v>1.35</v>
      </c>
      <c r="M754" s="19">
        <v>60</v>
      </c>
      <c r="N754" s="19">
        <v>9</v>
      </c>
      <c r="O754" s="18">
        <v>12.15</v>
      </c>
    </row>
    <row r="755" spans="1:15" ht="15" customHeight="1">
      <c r="A755" s="15" t="s">
        <v>1562</v>
      </c>
      <c r="B755" s="15" t="s">
        <v>1563</v>
      </c>
      <c r="C755" s="16" t="s">
        <v>1564</v>
      </c>
      <c r="D755" s="17">
        <v>43773</v>
      </c>
      <c r="E755" s="18">
        <v>2560</v>
      </c>
      <c r="F755" s="17">
        <v>43775</v>
      </c>
      <c r="G755" s="17">
        <v>43775.368425925924</v>
      </c>
      <c r="H755" s="17">
        <v>43835</v>
      </c>
      <c r="I755" s="42" t="s">
        <v>1565</v>
      </c>
      <c r="J755" s="42"/>
      <c r="K755" s="17">
        <v>43816</v>
      </c>
      <c r="L755" s="18">
        <v>2560</v>
      </c>
      <c r="M755" s="19">
        <v>60</v>
      </c>
      <c r="N755" s="19">
        <v>-19</v>
      </c>
      <c r="O755" s="18">
        <v>-48640</v>
      </c>
    </row>
    <row r="756" spans="1:15" ht="15" customHeight="1">
      <c r="A756" s="15" t="s">
        <v>381</v>
      </c>
      <c r="B756" s="15" t="s">
        <v>160</v>
      </c>
      <c r="C756" s="16" t="s">
        <v>1566</v>
      </c>
      <c r="D756" s="17">
        <v>43571</v>
      </c>
      <c r="E756" s="18">
        <v>405.16</v>
      </c>
      <c r="F756" s="17">
        <v>43629</v>
      </c>
      <c r="G756" s="17"/>
      <c r="H756" s="17">
        <v>43631</v>
      </c>
      <c r="I756" s="42" t="s">
        <v>1567</v>
      </c>
      <c r="J756" s="42"/>
      <c r="K756" s="17">
        <v>43777</v>
      </c>
      <c r="L756" s="18">
        <v>405.16</v>
      </c>
      <c r="M756" s="19">
        <v>60</v>
      </c>
      <c r="N756" s="19">
        <v>146</v>
      </c>
      <c r="O756" s="18">
        <v>59153.36</v>
      </c>
    </row>
    <row r="757" spans="1:15" ht="15" customHeight="1">
      <c r="A757" s="15" t="s">
        <v>737</v>
      </c>
      <c r="B757" s="15" t="s">
        <v>72</v>
      </c>
      <c r="C757" s="16" t="s">
        <v>1568</v>
      </c>
      <c r="D757" s="17">
        <v>43739</v>
      </c>
      <c r="E757" s="18">
        <v>742.5</v>
      </c>
      <c r="F757" s="17">
        <v>43742</v>
      </c>
      <c r="G757" s="17">
        <v>43742.362939814811</v>
      </c>
      <c r="H757" s="17">
        <v>43802</v>
      </c>
      <c r="I757" s="42" t="s">
        <v>1569</v>
      </c>
      <c r="J757" s="42"/>
      <c r="K757" s="17">
        <v>43802</v>
      </c>
      <c r="L757" s="18">
        <v>675</v>
      </c>
      <c r="M757" s="19">
        <v>60</v>
      </c>
      <c r="N757" s="19">
        <v>0</v>
      </c>
      <c r="O757" s="18">
        <v>0</v>
      </c>
    </row>
    <row r="758" spans="1:15" ht="15" customHeight="1">
      <c r="A758" s="15" t="s">
        <v>737</v>
      </c>
      <c r="B758" s="15" t="s">
        <v>72</v>
      </c>
      <c r="C758" s="16" t="s">
        <v>1570</v>
      </c>
      <c r="D758" s="17">
        <v>43741</v>
      </c>
      <c r="E758" s="18">
        <v>1485</v>
      </c>
      <c r="F758" s="17">
        <v>43745</v>
      </c>
      <c r="G758" s="17">
        <v>43745.368472222224</v>
      </c>
      <c r="H758" s="17">
        <v>43805</v>
      </c>
      <c r="I758" s="42" t="s">
        <v>1569</v>
      </c>
      <c r="J758" s="42"/>
      <c r="K758" s="17">
        <v>43802</v>
      </c>
      <c r="L758" s="18">
        <v>1350</v>
      </c>
      <c r="M758" s="19">
        <v>60</v>
      </c>
      <c r="N758" s="19">
        <v>-3</v>
      </c>
      <c r="O758" s="18">
        <v>-4050</v>
      </c>
    </row>
    <row r="759" spans="1:15" ht="15" customHeight="1">
      <c r="A759" s="15" t="s">
        <v>737</v>
      </c>
      <c r="B759" s="15" t="s">
        <v>72</v>
      </c>
      <c r="C759" s="16" t="s">
        <v>1571</v>
      </c>
      <c r="D759" s="17">
        <v>43753</v>
      </c>
      <c r="E759" s="18">
        <v>1732.51</v>
      </c>
      <c r="F759" s="17">
        <v>43754</v>
      </c>
      <c r="G759" s="17">
        <v>43754.675115740742</v>
      </c>
      <c r="H759" s="17">
        <v>43814</v>
      </c>
      <c r="I759" s="42" t="s">
        <v>1569</v>
      </c>
      <c r="J759" s="42"/>
      <c r="K759" s="17">
        <v>43802</v>
      </c>
      <c r="L759" s="18">
        <v>1575.01</v>
      </c>
      <c r="M759" s="19">
        <v>60</v>
      </c>
      <c r="N759" s="19">
        <v>-12</v>
      </c>
      <c r="O759" s="18">
        <v>-18900.12</v>
      </c>
    </row>
    <row r="760" spans="1:15" ht="15" customHeight="1">
      <c r="A760" s="15" t="s">
        <v>737</v>
      </c>
      <c r="B760" s="15" t="s">
        <v>72</v>
      </c>
      <c r="C760" s="16" t="s">
        <v>1572</v>
      </c>
      <c r="D760" s="17">
        <v>43767</v>
      </c>
      <c r="E760" s="18">
        <v>1732.51</v>
      </c>
      <c r="F760" s="17">
        <v>43769</v>
      </c>
      <c r="G760" s="17">
        <v>43769.360127314816</v>
      </c>
      <c r="H760" s="17">
        <v>43829</v>
      </c>
      <c r="I760" s="42" t="s">
        <v>1569</v>
      </c>
      <c r="J760" s="42"/>
      <c r="K760" s="17">
        <v>43802</v>
      </c>
      <c r="L760" s="18">
        <v>1575.01</v>
      </c>
      <c r="M760" s="19">
        <v>60</v>
      </c>
      <c r="N760" s="19">
        <v>-27</v>
      </c>
      <c r="O760" s="18">
        <v>-42525.27</v>
      </c>
    </row>
    <row r="761" spans="1:15" ht="15" customHeight="1">
      <c r="A761" s="15" t="s">
        <v>1573</v>
      </c>
      <c r="B761" s="15" t="s">
        <v>1574</v>
      </c>
      <c r="C761" s="16" t="s">
        <v>1575</v>
      </c>
      <c r="D761" s="17">
        <v>43665</v>
      </c>
      <c r="E761" s="18">
        <v>26747.279999999999</v>
      </c>
      <c r="F761" s="17">
        <v>43670</v>
      </c>
      <c r="G761" s="17">
        <v>43668.35359953704</v>
      </c>
      <c r="H761" s="17">
        <v>43728</v>
      </c>
      <c r="I761" s="42" t="s">
        <v>1576</v>
      </c>
      <c r="J761" s="42"/>
      <c r="K761" s="17">
        <v>43812</v>
      </c>
      <c r="L761" s="18">
        <v>21924</v>
      </c>
      <c r="M761" s="19">
        <v>60</v>
      </c>
      <c r="N761" s="19">
        <v>84</v>
      </c>
      <c r="O761" s="18">
        <v>1841616</v>
      </c>
    </row>
    <row r="762" spans="1:15" ht="15" customHeight="1">
      <c r="A762" s="15" t="s">
        <v>661</v>
      </c>
      <c r="B762" s="15" t="s">
        <v>12</v>
      </c>
      <c r="C762" s="16" t="s">
        <v>1577</v>
      </c>
      <c r="D762" s="17">
        <v>43794</v>
      </c>
      <c r="E762" s="18">
        <v>56.73</v>
      </c>
      <c r="F762" s="17">
        <v>43795</v>
      </c>
      <c r="G762" s="17">
        <v>43795.363865740743</v>
      </c>
      <c r="H762" s="17">
        <v>43855</v>
      </c>
      <c r="I762" s="42" t="s">
        <v>1578</v>
      </c>
      <c r="J762" s="42"/>
      <c r="K762" s="17">
        <v>43816</v>
      </c>
      <c r="L762" s="18">
        <v>46.5</v>
      </c>
      <c r="M762" s="19">
        <v>60</v>
      </c>
      <c r="N762" s="19">
        <v>-39</v>
      </c>
      <c r="O762" s="18">
        <v>-1813.5</v>
      </c>
    </row>
    <row r="763" spans="1:15" ht="15" customHeight="1">
      <c r="A763" s="15" t="s">
        <v>1579</v>
      </c>
      <c r="B763" s="15" t="s">
        <v>1580</v>
      </c>
      <c r="C763" s="16" t="s">
        <v>1581</v>
      </c>
      <c r="D763" s="17">
        <v>43795</v>
      </c>
      <c r="E763" s="18">
        <v>1037</v>
      </c>
      <c r="F763" s="17">
        <v>43795</v>
      </c>
      <c r="G763" s="17">
        <v>43795.550069444442</v>
      </c>
      <c r="H763" s="17">
        <v>43855</v>
      </c>
      <c r="I763" s="42" t="s">
        <v>1582</v>
      </c>
      <c r="J763" s="42"/>
      <c r="K763" s="17">
        <v>43816</v>
      </c>
      <c r="L763" s="18">
        <v>850</v>
      </c>
      <c r="M763" s="19">
        <v>60</v>
      </c>
      <c r="N763" s="19">
        <v>-39</v>
      </c>
      <c r="O763" s="18">
        <v>-33150</v>
      </c>
    </row>
    <row r="764" spans="1:15" ht="15" customHeight="1">
      <c r="A764" s="15" t="s">
        <v>960</v>
      </c>
      <c r="B764" s="15" t="s">
        <v>17</v>
      </c>
      <c r="C764" s="16" t="s">
        <v>1583</v>
      </c>
      <c r="D764" s="17">
        <v>43783</v>
      </c>
      <c r="E764" s="18">
        <v>450.14</v>
      </c>
      <c r="F764" s="17">
        <v>43784</v>
      </c>
      <c r="G764" s="17">
        <v>43784.352106481485</v>
      </c>
      <c r="H764" s="17">
        <v>43844</v>
      </c>
      <c r="I764" s="42" t="s">
        <v>1584</v>
      </c>
      <c r="J764" s="42"/>
      <c r="K764" s="17">
        <v>43816</v>
      </c>
      <c r="L764" s="18">
        <v>368.97</v>
      </c>
      <c r="M764" s="19">
        <v>60</v>
      </c>
      <c r="N764" s="19">
        <v>-28</v>
      </c>
      <c r="O764" s="18">
        <v>-10331.16</v>
      </c>
    </row>
    <row r="765" spans="1:15" ht="15" customHeight="1">
      <c r="A765" s="15" t="s">
        <v>960</v>
      </c>
      <c r="B765" s="15" t="s">
        <v>17</v>
      </c>
      <c r="C765" s="16" t="s">
        <v>119</v>
      </c>
      <c r="D765" s="17">
        <v>43796</v>
      </c>
      <c r="E765" s="18">
        <v>693.81</v>
      </c>
      <c r="F765" s="17">
        <v>43801</v>
      </c>
      <c r="G765" s="17">
        <v>43796.552291666667</v>
      </c>
      <c r="H765" s="17">
        <v>43856</v>
      </c>
      <c r="I765" s="42" t="s">
        <v>1584</v>
      </c>
      <c r="J765" s="42"/>
      <c r="K765" s="17">
        <v>43816</v>
      </c>
      <c r="L765" s="18">
        <v>568.70000000000005</v>
      </c>
      <c r="M765" s="19">
        <v>60</v>
      </c>
      <c r="N765" s="19">
        <v>-40</v>
      </c>
      <c r="O765" s="18">
        <v>-22748</v>
      </c>
    </row>
    <row r="766" spans="1:15" ht="15" customHeight="1">
      <c r="A766" s="15" t="s">
        <v>960</v>
      </c>
      <c r="B766" s="15" t="s">
        <v>17</v>
      </c>
      <c r="C766" s="16" t="s">
        <v>107</v>
      </c>
      <c r="D766" s="17">
        <v>43782</v>
      </c>
      <c r="E766" s="18">
        <v>4999.38</v>
      </c>
      <c r="F766" s="17">
        <v>43783</v>
      </c>
      <c r="G766" s="17">
        <v>43783.363194444442</v>
      </c>
      <c r="H766" s="17">
        <v>43843</v>
      </c>
      <c r="I766" s="42" t="s">
        <v>1584</v>
      </c>
      <c r="J766" s="42"/>
      <c r="K766" s="17">
        <v>43816</v>
      </c>
      <c r="L766" s="18">
        <v>4097.8500000000004</v>
      </c>
      <c r="M766" s="19">
        <v>60</v>
      </c>
      <c r="N766" s="19">
        <v>-27</v>
      </c>
      <c r="O766" s="18">
        <v>-110641.95</v>
      </c>
    </row>
    <row r="767" spans="1:15" ht="15" customHeight="1">
      <c r="A767" s="15" t="s">
        <v>1585</v>
      </c>
      <c r="B767" s="15" t="s">
        <v>172</v>
      </c>
      <c r="C767" s="16" t="s">
        <v>1586</v>
      </c>
      <c r="D767" s="17">
        <v>43784</v>
      </c>
      <c r="E767" s="18">
        <v>1979.77</v>
      </c>
      <c r="F767" s="17">
        <v>43788</v>
      </c>
      <c r="G767" s="17">
        <v>43788.359907407408</v>
      </c>
      <c r="H767" s="17">
        <v>43848</v>
      </c>
      <c r="I767" s="42" t="s">
        <v>1587</v>
      </c>
      <c r="J767" s="42"/>
      <c r="K767" s="17">
        <v>43816</v>
      </c>
      <c r="L767" s="18">
        <v>1799.79</v>
      </c>
      <c r="M767" s="19">
        <v>60</v>
      </c>
      <c r="N767" s="19">
        <v>-32</v>
      </c>
      <c r="O767" s="18">
        <v>-57593.279999999999</v>
      </c>
    </row>
    <row r="768" spans="1:15" ht="18.95" customHeight="1">
      <c r="A768" s="15" t="s">
        <v>1092</v>
      </c>
      <c r="B768" s="15" t="s">
        <v>102</v>
      </c>
      <c r="C768" s="16" t="s">
        <v>358</v>
      </c>
      <c r="D768" s="17">
        <v>43803</v>
      </c>
      <c r="E768" s="18">
        <v>1500</v>
      </c>
      <c r="F768" s="17">
        <v>43804</v>
      </c>
      <c r="G768" s="17">
        <v>43804.367384259262</v>
      </c>
      <c r="H768" s="17">
        <v>43864</v>
      </c>
      <c r="I768" s="42" t="s">
        <v>1588</v>
      </c>
      <c r="J768" s="42"/>
      <c r="K768" s="17">
        <v>43815</v>
      </c>
      <c r="L768" s="18">
        <v>1500</v>
      </c>
      <c r="M768" s="19">
        <v>60</v>
      </c>
      <c r="N768" s="19">
        <v>-49</v>
      </c>
      <c r="O768" s="18">
        <v>-73500</v>
      </c>
    </row>
    <row r="769" spans="1:15" ht="15" customHeight="1">
      <c r="A769" s="15" t="s">
        <v>1589</v>
      </c>
      <c r="B769" s="15" t="s">
        <v>1590</v>
      </c>
      <c r="C769" s="16" t="s">
        <v>1591</v>
      </c>
      <c r="D769" s="17">
        <v>43189</v>
      </c>
      <c r="E769" s="18">
        <v>90524</v>
      </c>
      <c r="F769" s="17">
        <v>43248</v>
      </c>
      <c r="G769" s="17">
        <v>43210.587858796294</v>
      </c>
      <c r="H769" s="17">
        <v>43270</v>
      </c>
      <c r="I769" s="42" t="s">
        <v>1592</v>
      </c>
      <c r="J769" s="42"/>
      <c r="K769" s="17">
        <v>43797</v>
      </c>
      <c r="L769" s="18">
        <v>74200</v>
      </c>
      <c r="M769" s="19">
        <v>60</v>
      </c>
      <c r="N769" s="19">
        <v>527</v>
      </c>
      <c r="O769" s="18">
        <v>39103400</v>
      </c>
    </row>
    <row r="770" spans="1:15" ht="15" customHeight="1">
      <c r="A770" s="15" t="s">
        <v>1593</v>
      </c>
      <c r="B770" s="15" t="s">
        <v>178</v>
      </c>
      <c r="C770" s="16" t="s">
        <v>1594</v>
      </c>
      <c r="D770" s="17">
        <v>43452</v>
      </c>
      <c r="E770" s="18">
        <v>299998</v>
      </c>
      <c r="F770" s="17">
        <v>43465</v>
      </c>
      <c r="G770" s="17">
        <v>43453.375671296293</v>
      </c>
      <c r="H770" s="17">
        <v>43513</v>
      </c>
      <c r="I770" s="42" t="s">
        <v>1595</v>
      </c>
      <c r="J770" s="42"/>
      <c r="K770" s="17">
        <v>43801</v>
      </c>
      <c r="L770" s="18">
        <v>245900</v>
      </c>
      <c r="M770" s="19">
        <v>60</v>
      </c>
      <c r="N770" s="19">
        <v>288</v>
      </c>
      <c r="O770" s="18">
        <v>70819200</v>
      </c>
    </row>
    <row r="771" spans="1:15" ht="15" customHeight="1">
      <c r="A771" s="15" t="s">
        <v>553</v>
      </c>
      <c r="B771" s="15" t="s">
        <v>154</v>
      </c>
      <c r="C771" s="16" t="s">
        <v>1596</v>
      </c>
      <c r="D771" s="17">
        <v>43756</v>
      </c>
      <c r="E771" s="18">
        <v>297</v>
      </c>
      <c r="F771" s="17">
        <v>43762</v>
      </c>
      <c r="G771" s="17">
        <v>43761.372581018521</v>
      </c>
      <c r="H771" s="17">
        <v>43821</v>
      </c>
      <c r="I771" s="42" t="s">
        <v>1597</v>
      </c>
      <c r="J771" s="42"/>
      <c r="K771" s="17">
        <v>43801</v>
      </c>
      <c r="L771" s="18">
        <v>270</v>
      </c>
      <c r="M771" s="19">
        <v>60</v>
      </c>
      <c r="N771" s="19">
        <v>-20</v>
      </c>
      <c r="O771" s="18">
        <v>-5400</v>
      </c>
    </row>
    <row r="772" spans="1:15" ht="15" customHeight="1">
      <c r="A772" s="15" t="s">
        <v>553</v>
      </c>
      <c r="B772" s="15" t="s">
        <v>154</v>
      </c>
      <c r="C772" s="16" t="s">
        <v>1598</v>
      </c>
      <c r="D772" s="17">
        <v>43749</v>
      </c>
      <c r="E772" s="18">
        <v>396</v>
      </c>
      <c r="F772" s="17">
        <v>43762</v>
      </c>
      <c r="G772" s="17">
        <v>43761.372569444444</v>
      </c>
      <c r="H772" s="17">
        <v>43821</v>
      </c>
      <c r="I772" s="42" t="s">
        <v>1597</v>
      </c>
      <c r="J772" s="42"/>
      <c r="K772" s="17">
        <v>43801</v>
      </c>
      <c r="L772" s="18">
        <v>360</v>
      </c>
      <c r="M772" s="19">
        <v>60</v>
      </c>
      <c r="N772" s="19">
        <v>-20</v>
      </c>
      <c r="O772" s="18">
        <v>-7200</v>
      </c>
    </row>
    <row r="773" spans="1:15" ht="15" customHeight="1">
      <c r="A773" s="15" t="s">
        <v>553</v>
      </c>
      <c r="B773" s="15" t="s">
        <v>154</v>
      </c>
      <c r="C773" s="16" t="s">
        <v>1599</v>
      </c>
      <c r="D773" s="17">
        <v>43742</v>
      </c>
      <c r="E773" s="18">
        <v>660</v>
      </c>
      <c r="F773" s="17">
        <v>43748</v>
      </c>
      <c r="G773" s="17">
        <v>43748.391504629632</v>
      </c>
      <c r="H773" s="17">
        <v>43808</v>
      </c>
      <c r="I773" s="42" t="s">
        <v>1597</v>
      </c>
      <c r="J773" s="42"/>
      <c r="K773" s="17">
        <v>43801</v>
      </c>
      <c r="L773" s="18">
        <v>600</v>
      </c>
      <c r="M773" s="19">
        <v>60</v>
      </c>
      <c r="N773" s="19">
        <v>-7</v>
      </c>
      <c r="O773" s="18">
        <v>-4200</v>
      </c>
    </row>
    <row r="774" spans="1:15" ht="15" customHeight="1">
      <c r="A774" s="15" t="s">
        <v>553</v>
      </c>
      <c r="B774" s="15" t="s">
        <v>154</v>
      </c>
      <c r="C774" s="16" t="s">
        <v>1600</v>
      </c>
      <c r="D774" s="17">
        <v>43742</v>
      </c>
      <c r="E774" s="18">
        <v>462</v>
      </c>
      <c r="F774" s="17">
        <v>43748</v>
      </c>
      <c r="G774" s="17">
        <v>43748.391516203701</v>
      </c>
      <c r="H774" s="17">
        <v>43808</v>
      </c>
      <c r="I774" s="42" t="s">
        <v>1597</v>
      </c>
      <c r="J774" s="42"/>
      <c r="K774" s="17">
        <v>43801</v>
      </c>
      <c r="L774" s="18">
        <v>420</v>
      </c>
      <c r="M774" s="19">
        <v>60</v>
      </c>
      <c r="N774" s="19">
        <v>-7</v>
      </c>
      <c r="O774" s="18">
        <v>-2940</v>
      </c>
    </row>
    <row r="775" spans="1:15" ht="15" customHeight="1">
      <c r="A775" s="15" t="s">
        <v>553</v>
      </c>
      <c r="B775" s="15" t="s">
        <v>154</v>
      </c>
      <c r="C775" s="16" t="s">
        <v>1601</v>
      </c>
      <c r="D775" s="17">
        <v>43749</v>
      </c>
      <c r="E775" s="18">
        <v>7436</v>
      </c>
      <c r="F775" s="17">
        <v>43762</v>
      </c>
      <c r="G775" s="17">
        <v>43761.372557870367</v>
      </c>
      <c r="H775" s="17">
        <v>43821</v>
      </c>
      <c r="I775" s="42" t="s">
        <v>1597</v>
      </c>
      <c r="J775" s="42"/>
      <c r="K775" s="17">
        <v>43801</v>
      </c>
      <c r="L775" s="18">
        <v>6760</v>
      </c>
      <c r="M775" s="19">
        <v>60</v>
      </c>
      <c r="N775" s="19">
        <v>-20</v>
      </c>
      <c r="O775" s="18">
        <v>-135200</v>
      </c>
    </row>
    <row r="776" spans="1:15" ht="15" customHeight="1">
      <c r="A776" s="15" t="s">
        <v>553</v>
      </c>
      <c r="B776" s="15" t="s">
        <v>154</v>
      </c>
      <c r="C776" s="16" t="s">
        <v>1602</v>
      </c>
      <c r="D776" s="17">
        <v>43749</v>
      </c>
      <c r="E776" s="18">
        <v>880</v>
      </c>
      <c r="F776" s="17">
        <v>43762</v>
      </c>
      <c r="G776" s="17">
        <v>43761.372569444444</v>
      </c>
      <c r="H776" s="17">
        <v>43821</v>
      </c>
      <c r="I776" s="42" t="s">
        <v>1597</v>
      </c>
      <c r="J776" s="42"/>
      <c r="K776" s="17">
        <v>43801</v>
      </c>
      <c r="L776" s="18">
        <v>800</v>
      </c>
      <c r="M776" s="19">
        <v>60</v>
      </c>
      <c r="N776" s="19">
        <v>-20</v>
      </c>
      <c r="O776" s="18">
        <v>-16000</v>
      </c>
    </row>
    <row r="777" spans="1:15" ht="15" customHeight="1">
      <c r="A777" s="15" t="s">
        <v>553</v>
      </c>
      <c r="B777" s="15" t="s">
        <v>154</v>
      </c>
      <c r="C777" s="16" t="s">
        <v>1603</v>
      </c>
      <c r="D777" s="17">
        <v>43742</v>
      </c>
      <c r="E777" s="18">
        <v>693</v>
      </c>
      <c r="F777" s="17">
        <v>43749</v>
      </c>
      <c r="G777" s="17">
        <v>43748.597245370373</v>
      </c>
      <c r="H777" s="17">
        <v>43808</v>
      </c>
      <c r="I777" s="42" t="s">
        <v>1597</v>
      </c>
      <c r="J777" s="42"/>
      <c r="K777" s="17">
        <v>43801</v>
      </c>
      <c r="L777" s="18">
        <v>630</v>
      </c>
      <c r="M777" s="19">
        <v>60</v>
      </c>
      <c r="N777" s="19">
        <v>-7</v>
      </c>
      <c r="O777" s="18">
        <v>-4410</v>
      </c>
    </row>
    <row r="778" spans="1:15" ht="15" customHeight="1">
      <c r="A778" s="15" t="s">
        <v>553</v>
      </c>
      <c r="B778" s="15" t="s">
        <v>154</v>
      </c>
      <c r="C778" s="16" t="s">
        <v>1604</v>
      </c>
      <c r="D778" s="17">
        <v>43749</v>
      </c>
      <c r="E778" s="18">
        <v>7150</v>
      </c>
      <c r="F778" s="17">
        <v>43762</v>
      </c>
      <c r="G778" s="17">
        <v>43761.372546296298</v>
      </c>
      <c r="H778" s="17">
        <v>43821</v>
      </c>
      <c r="I778" s="42" t="s">
        <v>1597</v>
      </c>
      <c r="J778" s="42"/>
      <c r="K778" s="17">
        <v>43801</v>
      </c>
      <c r="L778" s="18">
        <v>6500</v>
      </c>
      <c r="M778" s="19">
        <v>60</v>
      </c>
      <c r="N778" s="19">
        <v>-20</v>
      </c>
      <c r="O778" s="18">
        <v>-130000</v>
      </c>
    </row>
    <row r="779" spans="1:15" ht="15" customHeight="1">
      <c r="A779" s="15" t="s">
        <v>553</v>
      </c>
      <c r="B779" s="15" t="s">
        <v>154</v>
      </c>
      <c r="C779" s="16" t="s">
        <v>1605</v>
      </c>
      <c r="D779" s="17">
        <v>43738</v>
      </c>
      <c r="E779" s="18">
        <v>396</v>
      </c>
      <c r="F779" s="17">
        <v>43741</v>
      </c>
      <c r="G779" s="17">
        <v>43741.362928240742</v>
      </c>
      <c r="H779" s="17">
        <v>43801</v>
      </c>
      <c r="I779" s="42" t="s">
        <v>1597</v>
      </c>
      <c r="J779" s="42"/>
      <c r="K779" s="17">
        <v>43801</v>
      </c>
      <c r="L779" s="18">
        <v>360</v>
      </c>
      <c r="M779" s="19">
        <v>60</v>
      </c>
      <c r="N779" s="19">
        <v>0</v>
      </c>
      <c r="O779" s="18">
        <v>0</v>
      </c>
    </row>
    <row r="780" spans="1:15" ht="15" customHeight="1">
      <c r="A780" s="15" t="s">
        <v>553</v>
      </c>
      <c r="B780" s="15" t="s">
        <v>154</v>
      </c>
      <c r="C780" s="16" t="s">
        <v>1606</v>
      </c>
      <c r="D780" s="17">
        <v>43742</v>
      </c>
      <c r="E780" s="18">
        <v>297</v>
      </c>
      <c r="F780" s="17">
        <v>43752</v>
      </c>
      <c r="G780" s="17">
        <v>43749.366828703707</v>
      </c>
      <c r="H780" s="17">
        <v>43809</v>
      </c>
      <c r="I780" s="42" t="s">
        <v>1597</v>
      </c>
      <c r="J780" s="42"/>
      <c r="K780" s="17">
        <v>43801</v>
      </c>
      <c r="L780" s="18">
        <v>270</v>
      </c>
      <c r="M780" s="19">
        <v>60</v>
      </c>
      <c r="N780" s="19">
        <v>-8</v>
      </c>
      <c r="O780" s="18">
        <v>-2160</v>
      </c>
    </row>
    <row r="781" spans="1:15" ht="15" customHeight="1">
      <c r="A781" s="15" t="s">
        <v>1585</v>
      </c>
      <c r="B781" s="15" t="s">
        <v>172</v>
      </c>
      <c r="C781" s="16" t="s">
        <v>1607</v>
      </c>
      <c r="D781" s="17">
        <v>43742</v>
      </c>
      <c r="E781" s="18">
        <v>1979.77</v>
      </c>
      <c r="F781" s="17">
        <v>43747</v>
      </c>
      <c r="G781" s="17">
        <v>43747.373518518521</v>
      </c>
      <c r="H781" s="17">
        <v>43807</v>
      </c>
      <c r="I781" s="42" t="s">
        <v>1608</v>
      </c>
      <c r="J781" s="42"/>
      <c r="K781" s="17">
        <v>43802</v>
      </c>
      <c r="L781" s="18">
        <v>1799.79</v>
      </c>
      <c r="M781" s="19">
        <v>60</v>
      </c>
      <c r="N781" s="19">
        <v>-5</v>
      </c>
      <c r="O781" s="18">
        <v>-8998.9500000000007</v>
      </c>
    </row>
    <row r="782" spans="1:15" ht="18.95" customHeight="1">
      <c r="A782" s="15" t="s">
        <v>696</v>
      </c>
      <c r="B782" s="15" t="s">
        <v>181</v>
      </c>
      <c r="C782" s="16" t="s">
        <v>1609</v>
      </c>
      <c r="D782" s="17">
        <v>43756</v>
      </c>
      <c r="E782" s="18">
        <v>6380</v>
      </c>
      <c r="F782" s="17">
        <v>43760</v>
      </c>
      <c r="G782" s="17">
        <v>43760.367754629631</v>
      </c>
      <c r="H782" s="17">
        <v>43820</v>
      </c>
      <c r="I782" s="42" t="s">
        <v>1610</v>
      </c>
      <c r="J782" s="42"/>
      <c r="K782" s="17">
        <v>43802</v>
      </c>
      <c r="L782" s="18">
        <v>5800</v>
      </c>
      <c r="M782" s="19">
        <v>60</v>
      </c>
      <c r="N782" s="19">
        <v>-18</v>
      </c>
      <c r="O782" s="18">
        <v>-104400</v>
      </c>
    </row>
    <row r="783" spans="1:15" ht="15" customHeight="1">
      <c r="A783" s="15" t="s">
        <v>1611</v>
      </c>
      <c r="B783" s="15" t="s">
        <v>120</v>
      </c>
      <c r="C783" s="16" t="s">
        <v>1612</v>
      </c>
      <c r="D783" s="17">
        <v>43748</v>
      </c>
      <c r="E783" s="18">
        <v>1470.15</v>
      </c>
      <c r="F783" s="17">
        <v>43809</v>
      </c>
      <c r="G783" s="17">
        <v>43809.352777777778</v>
      </c>
      <c r="H783" s="17">
        <v>43869</v>
      </c>
      <c r="I783" s="42" t="s">
        <v>1613</v>
      </c>
      <c r="J783" s="42"/>
      <c r="K783" s="17">
        <v>43817</v>
      </c>
      <c r="L783" s="18">
        <v>1336.5</v>
      </c>
      <c r="M783" s="19">
        <v>60</v>
      </c>
      <c r="N783" s="19">
        <v>-52</v>
      </c>
      <c r="O783" s="18">
        <v>-69498</v>
      </c>
    </row>
    <row r="784" spans="1:15" ht="15" customHeight="1">
      <c r="A784" s="15" t="s">
        <v>1614</v>
      </c>
      <c r="B784" s="15" t="s">
        <v>1615</v>
      </c>
      <c r="C784" s="16" t="s">
        <v>1616</v>
      </c>
      <c r="D784" s="17">
        <v>43605</v>
      </c>
      <c r="E784" s="18">
        <v>46607.01</v>
      </c>
      <c r="F784" s="17">
        <v>43606</v>
      </c>
      <c r="G784" s="17">
        <v>43605.71466435185</v>
      </c>
      <c r="H784" s="17">
        <v>43665</v>
      </c>
      <c r="I784" s="42" t="s">
        <v>1617</v>
      </c>
      <c r="J784" s="42"/>
      <c r="K784" s="17">
        <v>43812</v>
      </c>
      <c r="L784" s="18">
        <v>38202.47</v>
      </c>
      <c r="M784" s="19">
        <v>60</v>
      </c>
      <c r="N784" s="19">
        <v>147</v>
      </c>
      <c r="O784" s="18">
        <v>5615763.0899999999</v>
      </c>
    </row>
    <row r="785" spans="1:15" ht="18.95" customHeight="1">
      <c r="A785" s="15" t="s">
        <v>1049</v>
      </c>
      <c r="B785" s="15" t="s">
        <v>1050</v>
      </c>
      <c r="C785" s="16" t="s">
        <v>1618</v>
      </c>
      <c r="D785" s="17">
        <v>43776</v>
      </c>
      <c r="E785" s="18">
        <v>4168.32</v>
      </c>
      <c r="F785" s="17">
        <v>43780</v>
      </c>
      <c r="G785" s="17">
        <v>43780.374502314815</v>
      </c>
      <c r="H785" s="17">
        <v>43840</v>
      </c>
      <c r="I785" s="42" t="s">
        <v>1619</v>
      </c>
      <c r="J785" s="42"/>
      <c r="K785" s="17">
        <v>43815</v>
      </c>
      <c r="L785" s="18">
        <v>4168.32</v>
      </c>
      <c r="M785" s="19">
        <v>60</v>
      </c>
      <c r="N785" s="19">
        <v>-25</v>
      </c>
      <c r="O785" s="18">
        <v>-104208</v>
      </c>
    </row>
    <row r="786" spans="1:15" ht="18.95" customHeight="1">
      <c r="A786" s="15" t="s">
        <v>949</v>
      </c>
      <c r="B786" s="15" t="s">
        <v>2</v>
      </c>
      <c r="C786" s="16" t="s">
        <v>1620</v>
      </c>
      <c r="D786" s="17">
        <v>43430</v>
      </c>
      <c r="E786" s="18">
        <v>299652</v>
      </c>
      <c r="F786" s="17">
        <v>43434</v>
      </c>
      <c r="G786" s="17">
        <v>43434.357986111114</v>
      </c>
      <c r="H786" s="17">
        <v>43494</v>
      </c>
      <c r="I786" s="42" t="s">
        <v>1621</v>
      </c>
      <c r="J786" s="42"/>
      <c r="K786" s="17">
        <v>43809</v>
      </c>
      <c r="L786" s="18">
        <v>245616.39</v>
      </c>
      <c r="M786" s="19">
        <v>60</v>
      </c>
      <c r="N786" s="19">
        <v>315</v>
      </c>
      <c r="O786" s="18">
        <v>77369162.849999994</v>
      </c>
    </row>
    <row r="787" spans="1:15" ht="27.95" customHeight="1">
      <c r="A787" s="15" t="s">
        <v>1622</v>
      </c>
      <c r="B787" s="15" t="s">
        <v>125</v>
      </c>
      <c r="C787" s="16" t="s">
        <v>1623</v>
      </c>
      <c r="D787" s="17">
        <v>43738</v>
      </c>
      <c r="E787" s="18">
        <v>1220</v>
      </c>
      <c r="F787" s="17">
        <v>43742</v>
      </c>
      <c r="G787" s="17">
        <v>43742.362916666665</v>
      </c>
      <c r="H787" s="17">
        <v>43802</v>
      </c>
      <c r="I787" s="42" t="s">
        <v>1624</v>
      </c>
      <c r="J787" s="42"/>
      <c r="K787" s="17">
        <v>43812</v>
      </c>
      <c r="L787" s="18">
        <v>1000</v>
      </c>
      <c r="M787" s="19">
        <v>60</v>
      </c>
      <c r="N787" s="19">
        <v>10</v>
      </c>
      <c r="O787" s="18">
        <v>10000</v>
      </c>
    </row>
    <row r="788" spans="1:15" ht="27.95" customHeight="1">
      <c r="A788" s="15" t="s">
        <v>1622</v>
      </c>
      <c r="B788" s="15" t="s">
        <v>125</v>
      </c>
      <c r="C788" s="16" t="s">
        <v>64</v>
      </c>
      <c r="D788" s="17">
        <v>43644</v>
      </c>
      <c r="E788" s="18">
        <v>4880</v>
      </c>
      <c r="F788" s="17">
        <v>43650</v>
      </c>
      <c r="G788" s="17">
        <v>43647.364374999997</v>
      </c>
      <c r="H788" s="17">
        <v>43707</v>
      </c>
      <c r="I788" s="42" t="s">
        <v>1624</v>
      </c>
      <c r="J788" s="42"/>
      <c r="K788" s="17">
        <v>43812</v>
      </c>
      <c r="L788" s="18">
        <v>4000</v>
      </c>
      <c r="M788" s="19">
        <v>60</v>
      </c>
      <c r="N788" s="19">
        <v>105</v>
      </c>
      <c r="O788" s="18">
        <v>420000</v>
      </c>
    </row>
    <row r="789" spans="1:15" ht="27.95" customHeight="1">
      <c r="A789" s="15" t="s">
        <v>1622</v>
      </c>
      <c r="B789" s="15" t="s">
        <v>125</v>
      </c>
      <c r="C789" s="16" t="s">
        <v>1625</v>
      </c>
      <c r="D789" s="17">
        <v>43739</v>
      </c>
      <c r="E789" s="18">
        <v>1220</v>
      </c>
      <c r="F789" s="17">
        <v>43742</v>
      </c>
      <c r="G789" s="17">
        <v>43741.363078703704</v>
      </c>
      <c r="H789" s="17">
        <v>43801</v>
      </c>
      <c r="I789" s="42" t="s">
        <v>1624</v>
      </c>
      <c r="J789" s="42"/>
      <c r="K789" s="17">
        <v>43812</v>
      </c>
      <c r="L789" s="18">
        <v>1000</v>
      </c>
      <c r="M789" s="19">
        <v>60</v>
      </c>
      <c r="N789" s="19">
        <v>11</v>
      </c>
      <c r="O789" s="18">
        <v>11000</v>
      </c>
    </row>
    <row r="790" spans="1:15" ht="27.95" customHeight="1">
      <c r="A790" s="15" t="s">
        <v>1622</v>
      </c>
      <c r="B790" s="15" t="s">
        <v>125</v>
      </c>
      <c r="C790" s="16" t="s">
        <v>1626</v>
      </c>
      <c r="D790" s="17">
        <v>43427</v>
      </c>
      <c r="E790" s="18">
        <v>1220</v>
      </c>
      <c r="F790" s="17">
        <v>43430</v>
      </c>
      <c r="G790" s="17">
        <v>43430.352997685186</v>
      </c>
      <c r="H790" s="17">
        <v>43490</v>
      </c>
      <c r="I790" s="42" t="s">
        <v>1624</v>
      </c>
      <c r="J790" s="42"/>
      <c r="K790" s="17">
        <v>43812</v>
      </c>
      <c r="L790" s="18">
        <v>1000</v>
      </c>
      <c r="M790" s="19">
        <v>60</v>
      </c>
      <c r="N790" s="19">
        <v>322</v>
      </c>
      <c r="O790" s="18">
        <v>322000</v>
      </c>
    </row>
    <row r="791" spans="1:15" ht="27.95" customHeight="1">
      <c r="A791" s="15" t="s">
        <v>1622</v>
      </c>
      <c r="B791" s="15" t="s">
        <v>125</v>
      </c>
      <c r="C791" s="16" t="s">
        <v>192</v>
      </c>
      <c r="D791" s="17">
        <v>43656</v>
      </c>
      <c r="E791" s="18">
        <v>1220</v>
      </c>
      <c r="F791" s="17">
        <v>43664</v>
      </c>
      <c r="G791" s="17">
        <v>43663.589328703703</v>
      </c>
      <c r="H791" s="17">
        <v>43723</v>
      </c>
      <c r="I791" s="42" t="s">
        <v>1624</v>
      </c>
      <c r="J791" s="42"/>
      <c r="K791" s="17">
        <v>43812</v>
      </c>
      <c r="L791" s="18">
        <v>1000</v>
      </c>
      <c r="M791" s="19">
        <v>60</v>
      </c>
      <c r="N791" s="19">
        <v>89</v>
      </c>
      <c r="O791" s="18">
        <v>89000</v>
      </c>
    </row>
    <row r="792" spans="1:15" ht="27.95" customHeight="1">
      <c r="A792" s="15" t="s">
        <v>1622</v>
      </c>
      <c r="B792" s="15" t="s">
        <v>125</v>
      </c>
      <c r="C792" s="16" t="s">
        <v>70</v>
      </c>
      <c r="D792" s="17">
        <v>43678</v>
      </c>
      <c r="E792" s="18">
        <v>1220</v>
      </c>
      <c r="F792" s="17">
        <v>43686</v>
      </c>
      <c r="G792" s="17">
        <v>43682.359571759262</v>
      </c>
      <c r="H792" s="17">
        <v>43742</v>
      </c>
      <c r="I792" s="42" t="s">
        <v>1624</v>
      </c>
      <c r="J792" s="42"/>
      <c r="K792" s="17">
        <v>43812</v>
      </c>
      <c r="L792" s="18">
        <v>1000</v>
      </c>
      <c r="M792" s="19">
        <v>60</v>
      </c>
      <c r="N792" s="19">
        <v>70</v>
      </c>
      <c r="O792" s="18">
        <v>70000</v>
      </c>
    </row>
    <row r="793" spans="1:15" ht="27.95" customHeight="1">
      <c r="A793" s="15" t="s">
        <v>1622</v>
      </c>
      <c r="B793" s="15" t="s">
        <v>125</v>
      </c>
      <c r="C793" s="16" t="s">
        <v>1627</v>
      </c>
      <c r="D793" s="17">
        <v>43783</v>
      </c>
      <c r="E793" s="18">
        <v>1220</v>
      </c>
      <c r="F793" s="17">
        <v>43790</v>
      </c>
      <c r="G793" s="17">
        <v>43790.371712962966</v>
      </c>
      <c r="H793" s="17">
        <v>43850</v>
      </c>
      <c r="I793" s="42" t="s">
        <v>1624</v>
      </c>
      <c r="J793" s="42"/>
      <c r="K793" s="17">
        <v>43812</v>
      </c>
      <c r="L793" s="18">
        <v>1000</v>
      </c>
      <c r="M793" s="19">
        <v>60</v>
      </c>
      <c r="N793" s="19">
        <v>-38</v>
      </c>
      <c r="O793" s="18">
        <v>-38000</v>
      </c>
    </row>
    <row r="794" spans="1:15" ht="15" customHeight="1">
      <c r="A794" s="15" t="s">
        <v>1562</v>
      </c>
      <c r="B794" s="15" t="s">
        <v>1563</v>
      </c>
      <c r="C794" s="16" t="s">
        <v>1628</v>
      </c>
      <c r="D794" s="17">
        <v>43649</v>
      </c>
      <c r="E794" s="18">
        <v>1965</v>
      </c>
      <c r="F794" s="17">
        <v>43656</v>
      </c>
      <c r="G794" s="17">
        <v>43654.423356481479</v>
      </c>
      <c r="H794" s="17">
        <v>43714</v>
      </c>
      <c r="I794" s="42" t="s">
        <v>1629</v>
      </c>
      <c r="J794" s="42"/>
      <c r="K794" s="17">
        <v>43812</v>
      </c>
      <c r="L794" s="18">
        <v>1965</v>
      </c>
      <c r="M794" s="19">
        <v>60</v>
      </c>
      <c r="N794" s="19">
        <v>98</v>
      </c>
      <c r="O794" s="18">
        <v>192570</v>
      </c>
    </row>
    <row r="795" spans="1:15" ht="18.95" customHeight="1">
      <c r="A795" s="15" t="s">
        <v>795</v>
      </c>
      <c r="B795" s="15" t="s">
        <v>796</v>
      </c>
      <c r="C795" s="16" t="s">
        <v>19</v>
      </c>
      <c r="D795" s="17">
        <v>43801</v>
      </c>
      <c r="E795" s="18">
        <v>2000</v>
      </c>
      <c r="F795" s="17">
        <v>43803</v>
      </c>
      <c r="G795" s="17">
        <v>43802.357465277775</v>
      </c>
      <c r="H795" s="17">
        <v>43862</v>
      </c>
      <c r="I795" s="42" t="s">
        <v>1630</v>
      </c>
      <c r="J795" s="42"/>
      <c r="K795" s="17">
        <v>43816</v>
      </c>
      <c r="L795" s="18">
        <v>2000</v>
      </c>
      <c r="M795" s="19">
        <v>60</v>
      </c>
      <c r="N795" s="19">
        <v>-46</v>
      </c>
      <c r="O795" s="18">
        <v>-92000</v>
      </c>
    </row>
    <row r="796" spans="1:15" ht="18.95" customHeight="1">
      <c r="A796" s="15" t="s">
        <v>1131</v>
      </c>
      <c r="B796" s="15" t="s">
        <v>1132</v>
      </c>
      <c r="C796" s="16" t="s">
        <v>6</v>
      </c>
      <c r="D796" s="17">
        <v>43802</v>
      </c>
      <c r="E796" s="18">
        <v>2425.25</v>
      </c>
      <c r="F796" s="17">
        <v>43804</v>
      </c>
      <c r="G796" s="17">
        <v>43803.368449074071</v>
      </c>
      <c r="H796" s="17">
        <v>43863</v>
      </c>
      <c r="I796" s="42" t="s">
        <v>1631</v>
      </c>
      <c r="J796" s="42"/>
      <c r="K796" s="17">
        <v>43816</v>
      </c>
      <c r="L796" s="18">
        <v>2425.25</v>
      </c>
      <c r="M796" s="19">
        <v>60</v>
      </c>
      <c r="N796" s="19">
        <v>-47</v>
      </c>
      <c r="O796" s="18">
        <v>-113986.75</v>
      </c>
    </row>
    <row r="797" spans="1:15" ht="18.95" customHeight="1">
      <c r="A797" s="15" t="s">
        <v>1011</v>
      </c>
      <c r="B797" s="15" t="s">
        <v>5</v>
      </c>
      <c r="C797" s="16" t="s">
        <v>894</v>
      </c>
      <c r="D797" s="17">
        <v>43801</v>
      </c>
      <c r="E797" s="18">
        <v>3000</v>
      </c>
      <c r="F797" s="17">
        <v>43803</v>
      </c>
      <c r="G797" s="17">
        <v>43802.357604166667</v>
      </c>
      <c r="H797" s="17">
        <v>43862</v>
      </c>
      <c r="I797" s="42" t="s">
        <v>1632</v>
      </c>
      <c r="J797" s="42"/>
      <c r="K797" s="17">
        <v>43817</v>
      </c>
      <c r="L797" s="18">
        <v>3000</v>
      </c>
      <c r="M797" s="19">
        <v>60</v>
      </c>
      <c r="N797" s="19">
        <v>-45</v>
      </c>
      <c r="O797" s="18">
        <v>-135000</v>
      </c>
    </row>
    <row r="798" spans="1:15" ht="18.95" customHeight="1">
      <c r="A798" s="15" t="s">
        <v>800</v>
      </c>
      <c r="B798" s="15" t="s">
        <v>159</v>
      </c>
      <c r="C798" s="16" t="s">
        <v>1633</v>
      </c>
      <c r="D798" s="17">
        <v>43804</v>
      </c>
      <c r="E798" s="18">
        <v>2500</v>
      </c>
      <c r="F798" s="17">
        <v>43805</v>
      </c>
      <c r="G798" s="17">
        <v>43804.611087962963</v>
      </c>
      <c r="H798" s="17">
        <v>43864</v>
      </c>
      <c r="I798" s="42" t="s">
        <v>1634</v>
      </c>
      <c r="J798" s="42"/>
      <c r="K798" s="17">
        <v>43817</v>
      </c>
      <c r="L798" s="18">
        <v>2500</v>
      </c>
      <c r="M798" s="19">
        <v>60</v>
      </c>
      <c r="N798" s="19">
        <v>-47</v>
      </c>
      <c r="O798" s="18">
        <v>-117500</v>
      </c>
    </row>
    <row r="799" spans="1:15" ht="15" customHeight="1">
      <c r="A799" s="15" t="s">
        <v>1635</v>
      </c>
      <c r="B799" s="15" t="s">
        <v>1636</v>
      </c>
      <c r="C799" s="16" t="s">
        <v>1637</v>
      </c>
      <c r="D799" s="17">
        <v>43801</v>
      </c>
      <c r="E799" s="18">
        <v>61800</v>
      </c>
      <c r="F799" s="17">
        <v>43803</v>
      </c>
      <c r="G799" s="17">
        <v>43803.368506944447</v>
      </c>
      <c r="H799" s="17">
        <v>43863</v>
      </c>
      <c r="I799" s="42" t="s">
        <v>1638</v>
      </c>
      <c r="J799" s="42"/>
      <c r="K799" s="17">
        <v>43817</v>
      </c>
      <c r="L799" s="18">
        <v>61800</v>
      </c>
      <c r="M799" s="19">
        <v>60</v>
      </c>
      <c r="N799" s="19">
        <v>-46</v>
      </c>
      <c r="O799" s="18">
        <v>-2842800</v>
      </c>
    </row>
    <row r="800" spans="1:15" ht="15" customHeight="1">
      <c r="A800" s="15" t="s">
        <v>1635</v>
      </c>
      <c r="B800" s="15" t="s">
        <v>1636</v>
      </c>
      <c r="C800" s="16" t="s">
        <v>1058</v>
      </c>
      <c r="D800" s="17">
        <v>43801</v>
      </c>
      <c r="E800" s="18">
        <v>7869</v>
      </c>
      <c r="F800" s="17">
        <v>43804</v>
      </c>
      <c r="G800" s="17">
        <v>43803.368541666663</v>
      </c>
      <c r="H800" s="17">
        <v>43863</v>
      </c>
      <c r="I800" s="42" t="s">
        <v>1638</v>
      </c>
      <c r="J800" s="42"/>
      <c r="K800" s="17">
        <v>43817</v>
      </c>
      <c r="L800" s="18">
        <v>6450</v>
      </c>
      <c r="M800" s="19">
        <v>60</v>
      </c>
      <c r="N800" s="19">
        <v>-46</v>
      </c>
      <c r="O800" s="18">
        <v>-296700</v>
      </c>
    </row>
    <row r="801" spans="10:15">
      <c r="L801" s="20">
        <f>SUM(L3:L800)</f>
        <v>3671921.4499999974</v>
      </c>
      <c r="O801" s="20">
        <f>SUM(O3:O800)</f>
        <v>513656605.68000007</v>
      </c>
    </row>
    <row r="805" spans="10:15">
      <c r="J805" s="41" t="s">
        <v>1639</v>
      </c>
      <c r="K805" s="41"/>
      <c r="L805" s="41"/>
      <c r="M805" s="41"/>
      <c r="N805" s="41"/>
      <c r="O805" s="21">
        <f>O801/L801</f>
        <v>139.88768895914166</v>
      </c>
    </row>
  </sheetData>
  <mergeCells count="803">
    <mergeCell ref="I797:J797"/>
    <mergeCell ref="I798:J798"/>
    <mergeCell ref="I799:J799"/>
    <mergeCell ref="I800:J800"/>
    <mergeCell ref="I791:J791"/>
    <mergeCell ref="I792:J792"/>
    <mergeCell ref="I793:J793"/>
    <mergeCell ref="I794:J794"/>
    <mergeCell ref="I795:J795"/>
    <mergeCell ref="I796:J796"/>
    <mergeCell ref="I785:J785"/>
    <mergeCell ref="I786:J786"/>
    <mergeCell ref="I787:J787"/>
    <mergeCell ref="I788:J788"/>
    <mergeCell ref="I789:J789"/>
    <mergeCell ref="I790:J790"/>
    <mergeCell ref="I779:J779"/>
    <mergeCell ref="I780:J780"/>
    <mergeCell ref="I781:J781"/>
    <mergeCell ref="I782:J782"/>
    <mergeCell ref="I783:J783"/>
    <mergeCell ref="I784:J784"/>
    <mergeCell ref="I773:J773"/>
    <mergeCell ref="I774:J774"/>
    <mergeCell ref="I775:J775"/>
    <mergeCell ref="I776:J776"/>
    <mergeCell ref="I777:J777"/>
    <mergeCell ref="I778:J778"/>
    <mergeCell ref="I767:J767"/>
    <mergeCell ref="I768:J768"/>
    <mergeCell ref="I769:J769"/>
    <mergeCell ref="I770:J770"/>
    <mergeCell ref="I771:J771"/>
    <mergeCell ref="I772:J772"/>
    <mergeCell ref="I761:J761"/>
    <mergeCell ref="I762:J762"/>
    <mergeCell ref="I763:J763"/>
    <mergeCell ref="I764:J764"/>
    <mergeCell ref="I765:J765"/>
    <mergeCell ref="I766:J766"/>
    <mergeCell ref="I755:J755"/>
    <mergeCell ref="I756:J756"/>
    <mergeCell ref="I757:J757"/>
    <mergeCell ref="I758:J758"/>
    <mergeCell ref="I759:J759"/>
    <mergeCell ref="I760:J760"/>
    <mergeCell ref="I749:J749"/>
    <mergeCell ref="I750:J750"/>
    <mergeCell ref="I751:J751"/>
    <mergeCell ref="I752:J752"/>
    <mergeCell ref="I753:J753"/>
    <mergeCell ref="I754:J754"/>
    <mergeCell ref="I743:J743"/>
    <mergeCell ref="I744:J744"/>
    <mergeCell ref="I745:J745"/>
    <mergeCell ref="I746:J746"/>
    <mergeCell ref="I747:J747"/>
    <mergeCell ref="I748:J748"/>
    <mergeCell ref="I737:J737"/>
    <mergeCell ref="I738:J738"/>
    <mergeCell ref="I739:J739"/>
    <mergeCell ref="I740:J740"/>
    <mergeCell ref="I741:J741"/>
    <mergeCell ref="I742:J742"/>
    <mergeCell ref="I731:J731"/>
    <mergeCell ref="I732:J732"/>
    <mergeCell ref="I733:J733"/>
    <mergeCell ref="I734:J734"/>
    <mergeCell ref="I735:J735"/>
    <mergeCell ref="I736:J736"/>
    <mergeCell ref="I725:J725"/>
    <mergeCell ref="I726:J726"/>
    <mergeCell ref="I727:J727"/>
    <mergeCell ref="I728:J728"/>
    <mergeCell ref="I729:J729"/>
    <mergeCell ref="I730:J730"/>
    <mergeCell ref="I719:J719"/>
    <mergeCell ref="I720:J720"/>
    <mergeCell ref="I721:J721"/>
    <mergeCell ref="I722:J722"/>
    <mergeCell ref="I723:J723"/>
    <mergeCell ref="I724:J724"/>
    <mergeCell ref="I713:J713"/>
    <mergeCell ref="I714:J714"/>
    <mergeCell ref="I715:J715"/>
    <mergeCell ref="I716:J716"/>
    <mergeCell ref="I717:J717"/>
    <mergeCell ref="I718:J718"/>
    <mergeCell ref="I707:J707"/>
    <mergeCell ref="I708:J708"/>
    <mergeCell ref="I709:J709"/>
    <mergeCell ref="I710:J710"/>
    <mergeCell ref="I711:J711"/>
    <mergeCell ref="I712:J712"/>
    <mergeCell ref="I701:J701"/>
    <mergeCell ref="I702:J702"/>
    <mergeCell ref="I703:J703"/>
    <mergeCell ref="I704:J704"/>
    <mergeCell ref="I705:J705"/>
    <mergeCell ref="I706:J706"/>
    <mergeCell ref="I695:J695"/>
    <mergeCell ref="I696:J696"/>
    <mergeCell ref="I697:J697"/>
    <mergeCell ref="I698:J698"/>
    <mergeCell ref="I699:J699"/>
    <mergeCell ref="I700:J700"/>
    <mergeCell ref="I689:J689"/>
    <mergeCell ref="I690:J690"/>
    <mergeCell ref="I691:J691"/>
    <mergeCell ref="I692:J692"/>
    <mergeCell ref="I693:J693"/>
    <mergeCell ref="I694:J694"/>
    <mergeCell ref="I683:J683"/>
    <mergeCell ref="I684:J684"/>
    <mergeCell ref="I685:J685"/>
    <mergeCell ref="I686:J686"/>
    <mergeCell ref="I687:J687"/>
    <mergeCell ref="I688:J688"/>
    <mergeCell ref="I677:J677"/>
    <mergeCell ref="I678:J678"/>
    <mergeCell ref="I679:J679"/>
    <mergeCell ref="I680:J680"/>
    <mergeCell ref="I681:J681"/>
    <mergeCell ref="I682:J682"/>
    <mergeCell ref="I671:J671"/>
    <mergeCell ref="I672:J672"/>
    <mergeCell ref="I673:J673"/>
    <mergeCell ref="I674:J674"/>
    <mergeCell ref="I675:J675"/>
    <mergeCell ref="I676:J676"/>
    <mergeCell ref="I665:J665"/>
    <mergeCell ref="I666:J666"/>
    <mergeCell ref="I667:J667"/>
    <mergeCell ref="I668:J668"/>
    <mergeCell ref="I669:J669"/>
    <mergeCell ref="I670:J670"/>
    <mergeCell ref="I659:J659"/>
    <mergeCell ref="I660:J660"/>
    <mergeCell ref="I661:J661"/>
    <mergeCell ref="I662:J662"/>
    <mergeCell ref="I663:J663"/>
    <mergeCell ref="I664:J664"/>
    <mergeCell ref="I653:J653"/>
    <mergeCell ref="I654:J654"/>
    <mergeCell ref="I655:J655"/>
    <mergeCell ref="I656:J656"/>
    <mergeCell ref="I657:J657"/>
    <mergeCell ref="I658:J658"/>
    <mergeCell ref="I647:J647"/>
    <mergeCell ref="I648:J648"/>
    <mergeCell ref="I649:J649"/>
    <mergeCell ref="I650:J650"/>
    <mergeCell ref="I651:J651"/>
    <mergeCell ref="I652:J652"/>
    <mergeCell ref="I641:J641"/>
    <mergeCell ref="I642:J642"/>
    <mergeCell ref="I643:J643"/>
    <mergeCell ref="I644:J644"/>
    <mergeCell ref="I645:J645"/>
    <mergeCell ref="I646:J646"/>
    <mergeCell ref="I635:J635"/>
    <mergeCell ref="I636:J636"/>
    <mergeCell ref="I637:J637"/>
    <mergeCell ref="I638:J638"/>
    <mergeCell ref="I639:J639"/>
    <mergeCell ref="I640:J640"/>
    <mergeCell ref="I629:J629"/>
    <mergeCell ref="I630:J630"/>
    <mergeCell ref="I631:J631"/>
    <mergeCell ref="I632:J632"/>
    <mergeCell ref="I633:J633"/>
    <mergeCell ref="I634:J634"/>
    <mergeCell ref="I623:J623"/>
    <mergeCell ref="I624:J624"/>
    <mergeCell ref="I625:J625"/>
    <mergeCell ref="I626:J626"/>
    <mergeCell ref="I627:J627"/>
    <mergeCell ref="I628:J628"/>
    <mergeCell ref="I617:J617"/>
    <mergeCell ref="I618:J618"/>
    <mergeCell ref="I619:J619"/>
    <mergeCell ref="I620:J620"/>
    <mergeCell ref="I621:J621"/>
    <mergeCell ref="I622:J622"/>
    <mergeCell ref="I611:J611"/>
    <mergeCell ref="I612:J612"/>
    <mergeCell ref="I613:J613"/>
    <mergeCell ref="I614:J614"/>
    <mergeCell ref="I615:J615"/>
    <mergeCell ref="I616:J616"/>
    <mergeCell ref="I605:J605"/>
    <mergeCell ref="I606:J606"/>
    <mergeCell ref="I607:J607"/>
    <mergeCell ref="I608:J608"/>
    <mergeCell ref="I609:J609"/>
    <mergeCell ref="I610:J610"/>
    <mergeCell ref="I599:J599"/>
    <mergeCell ref="I600:J600"/>
    <mergeCell ref="I601:J601"/>
    <mergeCell ref="I602:J602"/>
    <mergeCell ref="I603:J603"/>
    <mergeCell ref="I604:J604"/>
    <mergeCell ref="I593:J593"/>
    <mergeCell ref="I594:J594"/>
    <mergeCell ref="I595:J595"/>
    <mergeCell ref="I596:J596"/>
    <mergeCell ref="I597:J597"/>
    <mergeCell ref="I598:J598"/>
    <mergeCell ref="I587:J587"/>
    <mergeCell ref="I588:J588"/>
    <mergeCell ref="I589:J589"/>
    <mergeCell ref="I590:J590"/>
    <mergeCell ref="I591:J591"/>
    <mergeCell ref="I592:J592"/>
    <mergeCell ref="I581:J581"/>
    <mergeCell ref="I582:J582"/>
    <mergeCell ref="I583:J583"/>
    <mergeCell ref="I584:J584"/>
    <mergeCell ref="I585:J585"/>
    <mergeCell ref="I586:J586"/>
    <mergeCell ref="I575:J575"/>
    <mergeCell ref="I576:J576"/>
    <mergeCell ref="I577:J577"/>
    <mergeCell ref="I578:J578"/>
    <mergeCell ref="I579:J579"/>
    <mergeCell ref="I580:J580"/>
    <mergeCell ref="I569:J569"/>
    <mergeCell ref="I570:J570"/>
    <mergeCell ref="I571:J571"/>
    <mergeCell ref="I572:J572"/>
    <mergeCell ref="I573:J573"/>
    <mergeCell ref="I574:J574"/>
    <mergeCell ref="I563:J563"/>
    <mergeCell ref="I564:J564"/>
    <mergeCell ref="I565:J565"/>
    <mergeCell ref="I566:J566"/>
    <mergeCell ref="I567:J567"/>
    <mergeCell ref="I568:J568"/>
    <mergeCell ref="I557:J557"/>
    <mergeCell ref="I558:J558"/>
    <mergeCell ref="I559:J559"/>
    <mergeCell ref="I560:J560"/>
    <mergeCell ref="I561:J561"/>
    <mergeCell ref="I562:J562"/>
    <mergeCell ref="I551:J551"/>
    <mergeCell ref="I552:J552"/>
    <mergeCell ref="I553:J553"/>
    <mergeCell ref="I554:J554"/>
    <mergeCell ref="I555:J555"/>
    <mergeCell ref="I556:J556"/>
    <mergeCell ref="I545:J545"/>
    <mergeCell ref="I546:J546"/>
    <mergeCell ref="I547:J547"/>
    <mergeCell ref="I548:J548"/>
    <mergeCell ref="I549:J549"/>
    <mergeCell ref="I550:J550"/>
    <mergeCell ref="I539:J539"/>
    <mergeCell ref="I540:J540"/>
    <mergeCell ref="I541:J541"/>
    <mergeCell ref="I542:J542"/>
    <mergeCell ref="I543:J543"/>
    <mergeCell ref="I544:J544"/>
    <mergeCell ref="I533:J533"/>
    <mergeCell ref="I534:J534"/>
    <mergeCell ref="I535:J535"/>
    <mergeCell ref="I536:J536"/>
    <mergeCell ref="I537:J537"/>
    <mergeCell ref="I538:J538"/>
    <mergeCell ref="I527:J527"/>
    <mergeCell ref="I528:J528"/>
    <mergeCell ref="I529:J529"/>
    <mergeCell ref="I530:J530"/>
    <mergeCell ref="I531:J531"/>
    <mergeCell ref="I532:J532"/>
    <mergeCell ref="I521:J521"/>
    <mergeCell ref="I522:J522"/>
    <mergeCell ref="I523:J523"/>
    <mergeCell ref="I524:J524"/>
    <mergeCell ref="I525:J525"/>
    <mergeCell ref="I526:J526"/>
    <mergeCell ref="I515:J515"/>
    <mergeCell ref="I516:J516"/>
    <mergeCell ref="I517:J517"/>
    <mergeCell ref="I518:J518"/>
    <mergeCell ref="I519:J519"/>
    <mergeCell ref="I520:J520"/>
    <mergeCell ref="I509:J509"/>
    <mergeCell ref="I510:J510"/>
    <mergeCell ref="I511:J511"/>
    <mergeCell ref="I512:J512"/>
    <mergeCell ref="I513:J513"/>
    <mergeCell ref="I514:J514"/>
    <mergeCell ref="I503:J503"/>
    <mergeCell ref="I504:J504"/>
    <mergeCell ref="I505:J505"/>
    <mergeCell ref="I506:J506"/>
    <mergeCell ref="I507:J507"/>
    <mergeCell ref="I508:J508"/>
    <mergeCell ref="I497:J497"/>
    <mergeCell ref="I498:J498"/>
    <mergeCell ref="I499:J499"/>
    <mergeCell ref="I500:J500"/>
    <mergeCell ref="I501:J501"/>
    <mergeCell ref="I502:J502"/>
    <mergeCell ref="I491:J491"/>
    <mergeCell ref="I492:J492"/>
    <mergeCell ref="I493:J493"/>
    <mergeCell ref="I494:J494"/>
    <mergeCell ref="I495:J495"/>
    <mergeCell ref="I496:J496"/>
    <mergeCell ref="I485:J485"/>
    <mergeCell ref="I486:J486"/>
    <mergeCell ref="I487:J487"/>
    <mergeCell ref="I488:J488"/>
    <mergeCell ref="I489:J489"/>
    <mergeCell ref="I490:J490"/>
    <mergeCell ref="I479:J479"/>
    <mergeCell ref="I480:J480"/>
    <mergeCell ref="I481:J481"/>
    <mergeCell ref="I482:J482"/>
    <mergeCell ref="I483:J483"/>
    <mergeCell ref="I484:J484"/>
    <mergeCell ref="I473:J473"/>
    <mergeCell ref="I474:J474"/>
    <mergeCell ref="I475:J475"/>
    <mergeCell ref="I476:J476"/>
    <mergeCell ref="I477:J477"/>
    <mergeCell ref="I478:J478"/>
    <mergeCell ref="I467:J467"/>
    <mergeCell ref="I468:J468"/>
    <mergeCell ref="I469:J469"/>
    <mergeCell ref="I470:J470"/>
    <mergeCell ref="I471:J471"/>
    <mergeCell ref="I472:J472"/>
    <mergeCell ref="I461:J461"/>
    <mergeCell ref="I462:J462"/>
    <mergeCell ref="I463:J463"/>
    <mergeCell ref="I464:J464"/>
    <mergeCell ref="I465:J465"/>
    <mergeCell ref="I466:J466"/>
    <mergeCell ref="I455:J455"/>
    <mergeCell ref="I456:J456"/>
    <mergeCell ref="I457:J457"/>
    <mergeCell ref="I458:J458"/>
    <mergeCell ref="I459:J459"/>
    <mergeCell ref="I460:J460"/>
    <mergeCell ref="I449:J449"/>
    <mergeCell ref="I450:J450"/>
    <mergeCell ref="I451:J451"/>
    <mergeCell ref="I452:J452"/>
    <mergeCell ref="I453:J453"/>
    <mergeCell ref="I454:J454"/>
    <mergeCell ref="I443:J443"/>
    <mergeCell ref="I444:J444"/>
    <mergeCell ref="I445:J445"/>
    <mergeCell ref="I446:J446"/>
    <mergeCell ref="I447:J447"/>
    <mergeCell ref="I448:J448"/>
    <mergeCell ref="I437:J437"/>
    <mergeCell ref="I438:J438"/>
    <mergeCell ref="I439:J439"/>
    <mergeCell ref="I440:J440"/>
    <mergeCell ref="I441:J441"/>
    <mergeCell ref="I442:J442"/>
    <mergeCell ref="I431:J431"/>
    <mergeCell ref="I432:J432"/>
    <mergeCell ref="I433:J433"/>
    <mergeCell ref="I434:J434"/>
    <mergeCell ref="I435:J435"/>
    <mergeCell ref="I436:J436"/>
    <mergeCell ref="I425:J425"/>
    <mergeCell ref="I426:J426"/>
    <mergeCell ref="I427:J427"/>
    <mergeCell ref="I428:J428"/>
    <mergeCell ref="I429:J429"/>
    <mergeCell ref="I430:J430"/>
    <mergeCell ref="I419:J419"/>
    <mergeCell ref="I420:J420"/>
    <mergeCell ref="I421:J421"/>
    <mergeCell ref="I422:J422"/>
    <mergeCell ref="I423:J423"/>
    <mergeCell ref="I424:J424"/>
    <mergeCell ref="I413:J413"/>
    <mergeCell ref="I414:J414"/>
    <mergeCell ref="I415:J415"/>
    <mergeCell ref="I416:J416"/>
    <mergeCell ref="I417:J417"/>
    <mergeCell ref="I418:J418"/>
    <mergeCell ref="I407:J407"/>
    <mergeCell ref="I408:J408"/>
    <mergeCell ref="I409:J409"/>
    <mergeCell ref="I410:J410"/>
    <mergeCell ref="I411:J411"/>
    <mergeCell ref="I412:J412"/>
    <mergeCell ref="I401:J401"/>
    <mergeCell ref="I402:J402"/>
    <mergeCell ref="I403:J403"/>
    <mergeCell ref="I404:J404"/>
    <mergeCell ref="I405:J405"/>
    <mergeCell ref="I406:J406"/>
    <mergeCell ref="I395:J395"/>
    <mergeCell ref="I396:J396"/>
    <mergeCell ref="I397:J397"/>
    <mergeCell ref="I398:J398"/>
    <mergeCell ref="I399:J399"/>
    <mergeCell ref="I400:J400"/>
    <mergeCell ref="I389:J389"/>
    <mergeCell ref="I390:J390"/>
    <mergeCell ref="I391:J391"/>
    <mergeCell ref="I392:J392"/>
    <mergeCell ref="I393:J393"/>
    <mergeCell ref="I394:J394"/>
    <mergeCell ref="I383:J383"/>
    <mergeCell ref="I384:J384"/>
    <mergeCell ref="I385:J385"/>
    <mergeCell ref="I386:J386"/>
    <mergeCell ref="I387:J387"/>
    <mergeCell ref="I388:J388"/>
    <mergeCell ref="I377:J377"/>
    <mergeCell ref="I378:J378"/>
    <mergeCell ref="I379:J379"/>
    <mergeCell ref="I380:J380"/>
    <mergeCell ref="I381:J381"/>
    <mergeCell ref="I382:J382"/>
    <mergeCell ref="I371:J371"/>
    <mergeCell ref="I372:J372"/>
    <mergeCell ref="I373:J373"/>
    <mergeCell ref="I374:J374"/>
    <mergeCell ref="I375:J375"/>
    <mergeCell ref="I376:J376"/>
    <mergeCell ref="I365:J365"/>
    <mergeCell ref="I366:J366"/>
    <mergeCell ref="I367:J367"/>
    <mergeCell ref="I368:J368"/>
    <mergeCell ref="I369:J369"/>
    <mergeCell ref="I370:J370"/>
    <mergeCell ref="I359:J359"/>
    <mergeCell ref="I360:J360"/>
    <mergeCell ref="I361:J361"/>
    <mergeCell ref="I362:J362"/>
    <mergeCell ref="I363:J363"/>
    <mergeCell ref="I364:J364"/>
    <mergeCell ref="I353:J353"/>
    <mergeCell ref="I354:J354"/>
    <mergeCell ref="I355:J355"/>
    <mergeCell ref="I356:J356"/>
    <mergeCell ref="I357:J357"/>
    <mergeCell ref="I358:J358"/>
    <mergeCell ref="I347:J347"/>
    <mergeCell ref="I348:J348"/>
    <mergeCell ref="I349:J349"/>
    <mergeCell ref="I350:J350"/>
    <mergeCell ref="I351:J351"/>
    <mergeCell ref="I352:J352"/>
    <mergeCell ref="I341:J341"/>
    <mergeCell ref="I342:J342"/>
    <mergeCell ref="I343:J343"/>
    <mergeCell ref="I344:J344"/>
    <mergeCell ref="I345:J345"/>
    <mergeCell ref="I346:J346"/>
    <mergeCell ref="I335:J335"/>
    <mergeCell ref="I336:J336"/>
    <mergeCell ref="I337:J337"/>
    <mergeCell ref="I338:J338"/>
    <mergeCell ref="I339:J339"/>
    <mergeCell ref="I340:J340"/>
    <mergeCell ref="I329:J329"/>
    <mergeCell ref="I330:J330"/>
    <mergeCell ref="I331:J331"/>
    <mergeCell ref="I332:J332"/>
    <mergeCell ref="I333:J333"/>
    <mergeCell ref="I334:J334"/>
    <mergeCell ref="I323:J323"/>
    <mergeCell ref="I324:J324"/>
    <mergeCell ref="I325:J325"/>
    <mergeCell ref="I326:J326"/>
    <mergeCell ref="I327:J327"/>
    <mergeCell ref="I328:J328"/>
    <mergeCell ref="I317:J317"/>
    <mergeCell ref="I318:J318"/>
    <mergeCell ref="I319:J319"/>
    <mergeCell ref="I320:J320"/>
    <mergeCell ref="I321:J321"/>
    <mergeCell ref="I322:J322"/>
    <mergeCell ref="I311:J311"/>
    <mergeCell ref="I312:J312"/>
    <mergeCell ref="I313:J313"/>
    <mergeCell ref="I314:J314"/>
    <mergeCell ref="I315:J315"/>
    <mergeCell ref="I316:J316"/>
    <mergeCell ref="I305:J305"/>
    <mergeCell ref="I306:J306"/>
    <mergeCell ref="I307:J307"/>
    <mergeCell ref="I308:J308"/>
    <mergeCell ref="I309:J309"/>
    <mergeCell ref="I310:J310"/>
    <mergeCell ref="I299:J299"/>
    <mergeCell ref="I300:J300"/>
    <mergeCell ref="I301:J301"/>
    <mergeCell ref="I302:J302"/>
    <mergeCell ref="I303:J303"/>
    <mergeCell ref="I304:J304"/>
    <mergeCell ref="I293:J293"/>
    <mergeCell ref="I294:J294"/>
    <mergeCell ref="I295:J295"/>
    <mergeCell ref="I296:J296"/>
    <mergeCell ref="I297:J297"/>
    <mergeCell ref="I298:J298"/>
    <mergeCell ref="I287:J287"/>
    <mergeCell ref="I288:J288"/>
    <mergeCell ref="I289:J289"/>
    <mergeCell ref="I290:J290"/>
    <mergeCell ref="I291:J291"/>
    <mergeCell ref="I292:J292"/>
    <mergeCell ref="I281:J281"/>
    <mergeCell ref="I282:J282"/>
    <mergeCell ref="I283:J283"/>
    <mergeCell ref="I284:J284"/>
    <mergeCell ref="I285:J285"/>
    <mergeCell ref="I286:J286"/>
    <mergeCell ref="I275:J275"/>
    <mergeCell ref="I276:J276"/>
    <mergeCell ref="I277:J277"/>
    <mergeCell ref="I278:J278"/>
    <mergeCell ref="I279:J279"/>
    <mergeCell ref="I280:J280"/>
    <mergeCell ref="I269:J269"/>
    <mergeCell ref="I270:J270"/>
    <mergeCell ref="I271:J271"/>
    <mergeCell ref="I272:J272"/>
    <mergeCell ref="I273:J273"/>
    <mergeCell ref="I274:J274"/>
    <mergeCell ref="I263:J263"/>
    <mergeCell ref="I264:J264"/>
    <mergeCell ref="I265:J265"/>
    <mergeCell ref="I266:J266"/>
    <mergeCell ref="I267:J267"/>
    <mergeCell ref="I268:J268"/>
    <mergeCell ref="I257:J257"/>
    <mergeCell ref="I258:J258"/>
    <mergeCell ref="I259:J259"/>
    <mergeCell ref="I260:J260"/>
    <mergeCell ref="I261:J261"/>
    <mergeCell ref="I262:J262"/>
    <mergeCell ref="I251:J251"/>
    <mergeCell ref="I252:J252"/>
    <mergeCell ref="I253:J253"/>
    <mergeCell ref="I254:J254"/>
    <mergeCell ref="I255:J255"/>
    <mergeCell ref="I256:J256"/>
    <mergeCell ref="I245:J245"/>
    <mergeCell ref="I246:J246"/>
    <mergeCell ref="I247:J247"/>
    <mergeCell ref="I248:J248"/>
    <mergeCell ref="I249:J249"/>
    <mergeCell ref="I250:J250"/>
    <mergeCell ref="I239:J239"/>
    <mergeCell ref="I240:J240"/>
    <mergeCell ref="I241:J241"/>
    <mergeCell ref="I242:J242"/>
    <mergeCell ref="I243:J243"/>
    <mergeCell ref="I244:J244"/>
    <mergeCell ref="I233:J233"/>
    <mergeCell ref="I234:J234"/>
    <mergeCell ref="I235:J235"/>
    <mergeCell ref="I236:J236"/>
    <mergeCell ref="I237:J237"/>
    <mergeCell ref="I238:J238"/>
    <mergeCell ref="I227:J227"/>
    <mergeCell ref="I228:J228"/>
    <mergeCell ref="I229:J229"/>
    <mergeCell ref="I230:J230"/>
    <mergeCell ref="I231:J231"/>
    <mergeCell ref="I232:J232"/>
    <mergeCell ref="I221:J221"/>
    <mergeCell ref="I222:J222"/>
    <mergeCell ref="I223:J223"/>
    <mergeCell ref="I224:J224"/>
    <mergeCell ref="I225:J225"/>
    <mergeCell ref="I226:J226"/>
    <mergeCell ref="I215:J215"/>
    <mergeCell ref="I216:J216"/>
    <mergeCell ref="I217:J217"/>
    <mergeCell ref="I218:J218"/>
    <mergeCell ref="I219:J219"/>
    <mergeCell ref="I220:J220"/>
    <mergeCell ref="I209:J209"/>
    <mergeCell ref="I210:J210"/>
    <mergeCell ref="I211:J211"/>
    <mergeCell ref="I212:J212"/>
    <mergeCell ref="I213:J213"/>
    <mergeCell ref="I214:J214"/>
    <mergeCell ref="I203:J203"/>
    <mergeCell ref="I204:J204"/>
    <mergeCell ref="I205:J205"/>
    <mergeCell ref="I206:J206"/>
    <mergeCell ref="I207:J207"/>
    <mergeCell ref="I208:J208"/>
    <mergeCell ref="I197:J197"/>
    <mergeCell ref="I198:J198"/>
    <mergeCell ref="I199:J199"/>
    <mergeCell ref="I200:J200"/>
    <mergeCell ref="I201:J201"/>
    <mergeCell ref="I202:J202"/>
    <mergeCell ref="I191:J191"/>
    <mergeCell ref="I192:J192"/>
    <mergeCell ref="I193:J193"/>
    <mergeCell ref="I194:J194"/>
    <mergeCell ref="I195:J195"/>
    <mergeCell ref="I196:J196"/>
    <mergeCell ref="I185:J185"/>
    <mergeCell ref="I186:J186"/>
    <mergeCell ref="I187:J187"/>
    <mergeCell ref="I188:J188"/>
    <mergeCell ref="I189:J189"/>
    <mergeCell ref="I190:J190"/>
    <mergeCell ref="I179:J179"/>
    <mergeCell ref="I180:J180"/>
    <mergeCell ref="I181:J181"/>
    <mergeCell ref="I182:J182"/>
    <mergeCell ref="I183:J183"/>
    <mergeCell ref="I184:J184"/>
    <mergeCell ref="I173:J173"/>
    <mergeCell ref="I174:J174"/>
    <mergeCell ref="I175:J175"/>
    <mergeCell ref="I176:J176"/>
    <mergeCell ref="I177:J177"/>
    <mergeCell ref="I178:J178"/>
    <mergeCell ref="I167:J167"/>
    <mergeCell ref="I168:J168"/>
    <mergeCell ref="I169:J169"/>
    <mergeCell ref="I170:J170"/>
    <mergeCell ref="I171:J171"/>
    <mergeCell ref="I172:J172"/>
    <mergeCell ref="I161:J161"/>
    <mergeCell ref="I162:J162"/>
    <mergeCell ref="I163:J163"/>
    <mergeCell ref="I164:J164"/>
    <mergeCell ref="I165:J165"/>
    <mergeCell ref="I166:J166"/>
    <mergeCell ref="I155:J155"/>
    <mergeCell ref="I156:J156"/>
    <mergeCell ref="I157:J157"/>
    <mergeCell ref="I158:J158"/>
    <mergeCell ref="I159:J159"/>
    <mergeCell ref="I160:J160"/>
    <mergeCell ref="I149:J149"/>
    <mergeCell ref="I150:J150"/>
    <mergeCell ref="I151:J151"/>
    <mergeCell ref="I152:J152"/>
    <mergeCell ref="I153:J153"/>
    <mergeCell ref="I154:J154"/>
    <mergeCell ref="I143:J143"/>
    <mergeCell ref="I144:J144"/>
    <mergeCell ref="I145:J145"/>
    <mergeCell ref="I146:J146"/>
    <mergeCell ref="I147:J147"/>
    <mergeCell ref="I148:J148"/>
    <mergeCell ref="I137:J137"/>
    <mergeCell ref="I138:J138"/>
    <mergeCell ref="I139:J139"/>
    <mergeCell ref="I140:J140"/>
    <mergeCell ref="I141:J141"/>
    <mergeCell ref="I142:J142"/>
    <mergeCell ref="I131:J131"/>
    <mergeCell ref="I132:J132"/>
    <mergeCell ref="I133:J133"/>
    <mergeCell ref="I134:J134"/>
    <mergeCell ref="I135:J135"/>
    <mergeCell ref="I136:J136"/>
    <mergeCell ref="I125:J125"/>
    <mergeCell ref="I126:J126"/>
    <mergeCell ref="I127:J127"/>
    <mergeCell ref="I128:J128"/>
    <mergeCell ref="I129:J129"/>
    <mergeCell ref="I130:J130"/>
    <mergeCell ref="I119:J119"/>
    <mergeCell ref="I120:J120"/>
    <mergeCell ref="I121:J121"/>
    <mergeCell ref="I122:J122"/>
    <mergeCell ref="I123:J123"/>
    <mergeCell ref="I124:J124"/>
    <mergeCell ref="I113:J113"/>
    <mergeCell ref="I114:J114"/>
    <mergeCell ref="I115:J115"/>
    <mergeCell ref="I116:J116"/>
    <mergeCell ref="I117:J117"/>
    <mergeCell ref="I118:J118"/>
    <mergeCell ref="I107:J107"/>
    <mergeCell ref="I108:J108"/>
    <mergeCell ref="I109:J109"/>
    <mergeCell ref="I110:J110"/>
    <mergeCell ref="I111:J111"/>
    <mergeCell ref="I112:J112"/>
    <mergeCell ref="I101:J101"/>
    <mergeCell ref="I102:J102"/>
    <mergeCell ref="I103:J103"/>
    <mergeCell ref="I104:J104"/>
    <mergeCell ref="I105:J105"/>
    <mergeCell ref="I106:J106"/>
    <mergeCell ref="I95:J95"/>
    <mergeCell ref="I96:J96"/>
    <mergeCell ref="I97:J97"/>
    <mergeCell ref="I98:J98"/>
    <mergeCell ref="I99:J99"/>
    <mergeCell ref="I100:J100"/>
    <mergeCell ref="I89:J89"/>
    <mergeCell ref="I90:J90"/>
    <mergeCell ref="I91:J91"/>
    <mergeCell ref="I92:J92"/>
    <mergeCell ref="I93:J93"/>
    <mergeCell ref="I94:J94"/>
    <mergeCell ref="I83:J83"/>
    <mergeCell ref="I84:J84"/>
    <mergeCell ref="I85:J85"/>
    <mergeCell ref="I86:J86"/>
    <mergeCell ref="I87:J87"/>
    <mergeCell ref="I88:J88"/>
    <mergeCell ref="I77:J77"/>
    <mergeCell ref="I78:J78"/>
    <mergeCell ref="I79:J79"/>
    <mergeCell ref="I80:J80"/>
    <mergeCell ref="I81:J81"/>
    <mergeCell ref="I82:J82"/>
    <mergeCell ref="I71:J71"/>
    <mergeCell ref="I72:J72"/>
    <mergeCell ref="I73:J73"/>
    <mergeCell ref="I74:J74"/>
    <mergeCell ref="I75:J75"/>
    <mergeCell ref="I76:J76"/>
    <mergeCell ref="I65:J65"/>
    <mergeCell ref="I66:J66"/>
    <mergeCell ref="I67:J67"/>
    <mergeCell ref="I68:J68"/>
    <mergeCell ref="I69:J69"/>
    <mergeCell ref="I70:J70"/>
    <mergeCell ref="I59:J59"/>
    <mergeCell ref="I60:J60"/>
    <mergeCell ref="I61:J61"/>
    <mergeCell ref="I62:J62"/>
    <mergeCell ref="I63:J63"/>
    <mergeCell ref="I64:J64"/>
    <mergeCell ref="I53:J53"/>
    <mergeCell ref="I54:J54"/>
    <mergeCell ref="I55:J55"/>
    <mergeCell ref="I56:J56"/>
    <mergeCell ref="I57:J57"/>
    <mergeCell ref="I58:J58"/>
    <mergeCell ref="I47:J47"/>
    <mergeCell ref="I48:J48"/>
    <mergeCell ref="I49:J49"/>
    <mergeCell ref="I50:J50"/>
    <mergeCell ref="I51:J51"/>
    <mergeCell ref="I52:J52"/>
    <mergeCell ref="I41:J41"/>
    <mergeCell ref="I42:J42"/>
    <mergeCell ref="I43:J43"/>
    <mergeCell ref="I44:J44"/>
    <mergeCell ref="I45:J45"/>
    <mergeCell ref="I46:J46"/>
    <mergeCell ref="I35:J35"/>
    <mergeCell ref="I36:J36"/>
    <mergeCell ref="I37:J37"/>
    <mergeCell ref="I38:J38"/>
    <mergeCell ref="I39:J39"/>
    <mergeCell ref="I40:J40"/>
    <mergeCell ref="I16:J16"/>
    <mergeCell ref="I29:J29"/>
    <mergeCell ref="I30:J30"/>
    <mergeCell ref="I31:J31"/>
    <mergeCell ref="I32:J32"/>
    <mergeCell ref="I33:J33"/>
    <mergeCell ref="I34:J34"/>
    <mergeCell ref="I23:J23"/>
    <mergeCell ref="I24:J24"/>
    <mergeCell ref="I25:J25"/>
    <mergeCell ref="I26:J26"/>
    <mergeCell ref="I27:J27"/>
    <mergeCell ref="I28:J28"/>
    <mergeCell ref="J805:N805"/>
    <mergeCell ref="I5:J5"/>
    <mergeCell ref="I6:J6"/>
    <mergeCell ref="I7:J7"/>
    <mergeCell ref="I8:J8"/>
    <mergeCell ref="I9:J9"/>
    <mergeCell ref="I10:J10"/>
    <mergeCell ref="A1:I1"/>
    <mergeCell ref="J1:M1"/>
    <mergeCell ref="N1:O1"/>
    <mergeCell ref="I2:J2"/>
    <mergeCell ref="I3:J3"/>
    <mergeCell ref="I4:J4"/>
    <mergeCell ref="I17:J17"/>
    <mergeCell ref="I18:J18"/>
    <mergeCell ref="I19:J19"/>
    <mergeCell ref="I20:J20"/>
    <mergeCell ref="I21:J21"/>
    <mergeCell ref="I22:J22"/>
    <mergeCell ref="I11:J11"/>
    <mergeCell ref="I12:J12"/>
    <mergeCell ref="I13:J13"/>
    <mergeCell ref="I14:J14"/>
    <mergeCell ref="I15:J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Riepilogo 4° trimestre 2019</vt:lpstr>
      <vt:lpstr>4° trimestre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CARDELLI LIVIO</cp:lastModifiedBy>
  <dcterms:created xsi:type="dcterms:W3CDTF">2019-09-23T13:37:31Z</dcterms:created>
  <dcterms:modified xsi:type="dcterms:W3CDTF">2020-03-04T10:35:43Z</dcterms:modified>
</cp:coreProperties>
</file>