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6590" windowHeight="9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Foglio1!$A$1:$G$76</definedName>
    <definedName name="_xlnm.Print_Titles" localSheetId="0">Foglio1!$1:$1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C11" i="1"/>
  <c r="D11" i="1"/>
  <c r="E11" i="1"/>
  <c r="F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C27" i="1"/>
  <c r="D27" i="1"/>
  <c r="E27" i="1"/>
  <c r="F27" i="1"/>
  <c r="G30" i="1"/>
  <c r="C31" i="1"/>
  <c r="D31" i="1"/>
  <c r="E31" i="1"/>
  <c r="F31" i="1"/>
  <c r="G33" i="1"/>
  <c r="G34" i="1"/>
  <c r="G35" i="1"/>
  <c r="G36" i="1"/>
  <c r="G37" i="1"/>
  <c r="C38" i="1"/>
  <c r="D38" i="1"/>
  <c r="E38" i="1"/>
  <c r="F38" i="1"/>
  <c r="G41" i="1"/>
  <c r="G42" i="1" s="1"/>
  <c r="C42" i="1"/>
  <c r="D42" i="1"/>
  <c r="G44" i="1"/>
  <c r="C45" i="1"/>
  <c r="D45" i="1"/>
  <c r="E45" i="1"/>
  <c r="F45" i="1"/>
  <c r="G48" i="1"/>
  <c r="G49" i="1"/>
  <c r="G50" i="1"/>
  <c r="G51" i="1"/>
  <c r="C52" i="1"/>
  <c r="D52" i="1"/>
  <c r="E52" i="1"/>
  <c r="F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C67" i="1"/>
  <c r="D67" i="1"/>
  <c r="E67" i="1"/>
  <c r="F67" i="1"/>
  <c r="G70" i="1"/>
  <c r="C72" i="1"/>
  <c r="D72" i="1"/>
  <c r="E72" i="1"/>
  <c r="F72" i="1"/>
  <c r="F73" i="1" s="1"/>
  <c r="G45" i="1" l="1"/>
  <c r="E73" i="1"/>
  <c r="G31" i="1"/>
  <c r="G38" i="1"/>
  <c r="G11" i="1"/>
  <c r="G72" i="1"/>
  <c r="D73" i="1"/>
  <c r="G52" i="1"/>
  <c r="G67" i="1"/>
  <c r="G27" i="1"/>
  <c r="C73" i="1"/>
  <c r="F21" i="2"/>
  <c r="E6" i="2"/>
  <c r="E12" i="2"/>
  <c r="E8" i="2"/>
  <c r="E4" i="2"/>
  <c r="F13" i="2"/>
  <c r="G73" i="1" l="1"/>
</calcChain>
</file>

<file path=xl/sharedStrings.xml><?xml version="1.0" encoding="utf-8"?>
<sst xmlns="http://schemas.openxmlformats.org/spreadsheetml/2006/main" count="213" uniqueCount="112">
  <si>
    <t>RUOLO SANITARIO</t>
  </si>
  <si>
    <t>DIRIGENZA</t>
  </si>
  <si>
    <t>Tempo indet.</t>
  </si>
  <si>
    <t>Tempo Det.</t>
  </si>
  <si>
    <t>comandati in</t>
  </si>
  <si>
    <t>comandati out</t>
  </si>
  <si>
    <t>Totale</t>
  </si>
  <si>
    <t>Dirigenti Medici</t>
  </si>
  <si>
    <t>Dirigenti Sanitari Biologi</t>
  </si>
  <si>
    <t>Dirigenti Sanitari Chimici</t>
  </si>
  <si>
    <t>Dirigenti Sanitari Farmacisti</t>
  </si>
  <si>
    <t>Dirigenti Sanitari Fisici</t>
  </si>
  <si>
    <t>Dirigenti Sanitari Psicologi</t>
  </si>
  <si>
    <t xml:space="preserve">Dirigente Professioni Sanitarie </t>
  </si>
  <si>
    <t>TOT</t>
  </si>
  <si>
    <t>COMPARTO</t>
  </si>
  <si>
    <t xml:space="preserve">Collaboratore prof. Sanitario Esperto - Infermiere  </t>
  </si>
  <si>
    <t>DS</t>
  </si>
  <si>
    <t xml:space="preserve">Collaboratore prof. Sanitario - Infermiere  </t>
  </si>
  <si>
    <t>D</t>
  </si>
  <si>
    <t>Infermiere generico Esperto  (ad esaurimento)</t>
  </si>
  <si>
    <t>C</t>
  </si>
  <si>
    <t>Collaboratore prof. Sanitario Esperto - dietista</t>
  </si>
  <si>
    <t>Collaboratore prof. Sanitario- dietista</t>
  </si>
  <si>
    <t>Collaboratore prof. Sanitario Esperto  - Tecnico di Radiologia</t>
  </si>
  <si>
    <t>Collaboratore prof. Sanitario - Tecnico di Radiologia</t>
  </si>
  <si>
    <t>Collaboratore prof. Sanitario Esperto - tec. Sa. Labor. Biomedico</t>
  </si>
  <si>
    <t>Collaboratore prof. Sanitario - tec. Sa. Labor. Biomedico</t>
  </si>
  <si>
    <t>Collaboratore Prof.Sanitario esperto - Tec.fisiop. Card.perf. Cardiovas..</t>
  </si>
  <si>
    <t>Collaboratore prof. Sanitario  - Fisioterapista</t>
  </si>
  <si>
    <t>Collaboratore prof.- tecn. Neurofisiopatologia</t>
  </si>
  <si>
    <t>Collaboratore prof -Assistente Sociale</t>
  </si>
  <si>
    <t>Collaboratore prof. Sanitario  - audiometrista</t>
  </si>
  <si>
    <t>RUOLO AMMINISTRATIVO</t>
  </si>
  <si>
    <t>Dirigente amministrativo</t>
  </si>
  <si>
    <t>Collaboratore amministrativo prof.le - esperto di area amm.va</t>
  </si>
  <si>
    <t>Collaboratore amministrativo prof.le di area amm.va</t>
  </si>
  <si>
    <t>Assistente amministrativo</t>
  </si>
  <si>
    <t>Coadiutore amministrativo esperto</t>
  </si>
  <si>
    <t>BS</t>
  </si>
  <si>
    <t>Coadiutore amministrativo</t>
  </si>
  <si>
    <t>RUOLO PROFESSIONALE</t>
  </si>
  <si>
    <t>Dirigente Ingegnere</t>
  </si>
  <si>
    <t>Assistente Religioso</t>
  </si>
  <si>
    <t>RUOLO TECNICO</t>
  </si>
  <si>
    <t>Dirigente Tecnico Analista</t>
  </si>
  <si>
    <t>Dirigente Tecnico Bibliotecario</t>
  </si>
  <si>
    <t>Dirigente comunicazione</t>
  </si>
  <si>
    <t>Dirigente Informatico</t>
  </si>
  <si>
    <t>Collaboratore tecnico Professionale- Programmatore</t>
  </si>
  <si>
    <t>Collaboratore tecnico Professionale- Perito ind.</t>
  </si>
  <si>
    <t>Collaboratore tecnico Professionale- Fotografo</t>
  </si>
  <si>
    <t>Programmatore</t>
  </si>
  <si>
    <t>Assistente tecnico - Geometra</t>
  </si>
  <si>
    <t>Assistente tecnico- Fotografo</t>
  </si>
  <si>
    <t>Assistente tecnico - Perito ind.</t>
  </si>
  <si>
    <t>Operatore tecnico  specializzato Senior Fotoriproduttore - Litografo</t>
  </si>
  <si>
    <t>Operatore Socio Sanitario</t>
  </si>
  <si>
    <t>operatore tecnico</t>
  </si>
  <si>
    <t>Operatore tecnico addetto all'assistenza</t>
  </si>
  <si>
    <t>B</t>
  </si>
  <si>
    <t xml:space="preserve">Ausiliario specializzato </t>
  </si>
  <si>
    <t>A</t>
  </si>
  <si>
    <t>RUOLO RICERCA</t>
  </si>
  <si>
    <t>Ricercatore sanitario cat Ds</t>
  </si>
  <si>
    <t>Collab. Prof.le di Ricerca cat  - D</t>
  </si>
  <si>
    <t>101 - SANITARIO Dirigenza Medica</t>
  </si>
  <si>
    <t>101 - MEDICI</t>
  </si>
  <si>
    <t>102 - SANITARIO Dirigenza non Medica</t>
  </si>
  <si>
    <t>102 - FARMACISTI</t>
  </si>
  <si>
    <t>104 - BIOLOGI</t>
  </si>
  <si>
    <t>105 - CHIMICI</t>
  </si>
  <si>
    <t>106 - FISICI</t>
  </si>
  <si>
    <t>107 - PSICOLOGI</t>
  </si>
  <si>
    <t>115 - DIRIGENTE AREA COMPARTO</t>
  </si>
  <si>
    <t>103 - SANITARIO Comparto</t>
  </si>
  <si>
    <t>531 - CATEGORIA C - OPER. PROF. SANITARIO</t>
  </si>
  <si>
    <t>541 - CATEGORIA D - COLL.PROF.SAN. (Inf. )</t>
  </si>
  <si>
    <t>550 - CATEGORIA Ds - (COLLAB.PROF.SAN.ESPERTO)</t>
  </si>
  <si>
    <t>551 - CATEGORIA Ds - (Profess.Sanit. Inferm.)</t>
  </si>
  <si>
    <t>552 - CATEGORIA Ds - (Profess.Tecnico Sanit. )</t>
  </si>
  <si>
    <t>561 - CATEGORIA D - COLL.PROF.SAN. (Inf. ex C)</t>
  </si>
  <si>
    <t>562 - CATEGORIA D - COLL.PROF.SAN. (Tec. ex C)</t>
  </si>
  <si>
    <t>563 - CATEGORIA D - COLL.PROF.SAN. (Riab.ex C)</t>
  </si>
  <si>
    <t>202 - PROFESSIONALE Dirigenza</t>
  </si>
  <si>
    <t>202 - INGEGNERI</t>
  </si>
  <si>
    <t>203 - PROFESSIONALE Comparto</t>
  </si>
  <si>
    <t>548 - CATEGORIA D - (ASSISTENTE RELIGIOSO)</t>
  </si>
  <si>
    <t>302 - TECNICO Dirigenza</t>
  </si>
  <si>
    <t>301 - ANALISTA</t>
  </si>
  <si>
    <t>303 - DIRIGENTE</t>
  </si>
  <si>
    <t>303 - TECNICO Comparto</t>
  </si>
  <si>
    <t>501 - CATEGORIA A - (AUSILIARIO SPECIALIZZATO)</t>
  </si>
  <si>
    <t>511 - CATEGORIA B - (OPERATORE TECNICO)</t>
  </si>
  <si>
    <t>512 - CATEGORIA B - (OPER.TEC.ADDETTO ASSIST.)</t>
  </si>
  <si>
    <t>524 - CATEGORIA Bs - (OPERATORE TECN.SPECIAL.)</t>
  </si>
  <si>
    <t>526 - CATEGORIA Bs - (OPERATORE SOCIO SANIT.)</t>
  </si>
  <si>
    <t>536 - CATEGORIA C - (PERSONALE TECNICO)</t>
  </si>
  <si>
    <t>546 - CATEGORIA D - (COLLAB.TECN.PROF.)</t>
  </si>
  <si>
    <t>402 - AMMINISTRATIVO Dirigenza</t>
  </si>
  <si>
    <t>401 - DIRETTORI AMMINISTRATIVI</t>
  </si>
  <si>
    <t>403 - AMMINISTRATIVO Comparto</t>
  </si>
  <si>
    <t>513 - CATEGORIA B - (COADIUTORE AMM/VO)</t>
  </si>
  <si>
    <t>525 - CATEGORIA Bs - (COADIUTORE AMM.ESPERTO)</t>
  </si>
  <si>
    <t>537 - CATEGORIA C - (PERSONALE AMMINISTRATIVO)</t>
  </si>
  <si>
    <t>547 - CATEGORIA D - (COLLAB.AMM. PROF.)</t>
  </si>
  <si>
    <t>557 - CATEGORIA Ds - (COLLAB.AMM/VO PROF.ESP.)</t>
  </si>
  <si>
    <t>440 - Incarico Direttore</t>
  </si>
  <si>
    <r>
      <t xml:space="preserve">                 DOTAZIONE ORGANICA</t>
    </r>
    <r>
      <rPr>
        <b/>
        <sz val="12"/>
        <rFont val="Arial"/>
        <family val="2"/>
      </rPr>
      <t xml:space="preserve"> 31/12/2021</t>
    </r>
  </si>
  <si>
    <t xml:space="preserve">C </t>
  </si>
  <si>
    <t xml:space="preserve">B </t>
  </si>
  <si>
    <t>Collaboratore tecnico Professionale- Ingegnere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</si>
</sst>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color rgb="FF000000"/>
      <name val="Verdana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7C6C5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444344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wrapText="1"/>
    </xf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6" xfId="0" applyBorder="1"/>
    <xf numFmtId="0" fontId="7" fillId="0" borderId="0" xfId="0" applyFont="1"/>
    <xf numFmtId="0" fontId="1" fillId="0" borderId="1" xfId="0" applyFont="1" applyBorder="1" applyAlignment="1">
      <alignment horizontal="left" wrapText="1"/>
    </xf>
    <xf numFmtId="0" fontId="11" fillId="2" borderId="13" xfId="0" applyFont="1" applyFill="1" applyBorder="1" applyAlignment="1">
      <alignment vertical="top"/>
    </xf>
    <xf numFmtId="0" fontId="11" fillId="2" borderId="13" xfId="0" applyFont="1" applyFill="1" applyBorder="1" applyAlignment="1">
      <alignment horizontal="right" vertical="top" wrapText="1"/>
    </xf>
    <xf numFmtId="0" fontId="11" fillId="3" borderId="13" xfId="0" applyFont="1" applyFill="1" applyBorder="1" applyAlignment="1">
      <alignment vertical="top"/>
    </xf>
    <xf numFmtId="0" fontId="11" fillId="3" borderId="13" xfId="0" applyFont="1" applyFill="1" applyBorder="1" applyAlignment="1">
      <alignment horizontal="right" vertical="top" wrapText="1"/>
    </xf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4" fillId="0" borderId="0" xfId="0" applyFont="1"/>
    <xf numFmtId="0" fontId="1" fillId="0" borderId="7" xfId="0" applyFont="1" applyBorder="1"/>
    <xf numFmtId="0" fontId="4" fillId="0" borderId="0" xfId="0" applyFont="1" applyAlignment="1">
      <alignment horizontal="left" vertical="center"/>
    </xf>
    <xf numFmtId="0" fontId="1" fillId="0" borderId="2" xfId="0" applyFont="1" applyBorder="1"/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2" fillId="0" borderId="1" xfId="0" applyFont="1" applyBorder="1"/>
    <xf numFmtId="0" fontId="0" fillId="0" borderId="18" xfId="0" applyBorder="1"/>
    <xf numFmtId="0" fontId="1" fillId="0" borderId="0" xfId="0" applyFont="1" applyAlignment="1">
      <alignment wrapText="1"/>
    </xf>
    <xf numFmtId="0" fontId="5" fillId="0" borderId="19" xfId="0" applyFont="1" applyBorder="1" applyAlignment="1">
      <alignment horizontal="left" wrapText="1"/>
    </xf>
    <xf numFmtId="0" fontId="1" fillId="0" borderId="0" xfId="0" applyFont="1"/>
    <xf numFmtId="0" fontId="5" fillId="0" borderId="2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21" xfId="0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6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" xfId="0" applyFont="1" applyFill="1" applyBorder="1"/>
    <xf numFmtId="0" fontId="0" fillId="0" borderId="1" xfId="0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Normal="100" zoomScaleSheetLayoutView="100" workbookViewId="0">
      <selection activeCell="J59" sqref="J59"/>
    </sheetView>
  </sheetViews>
  <sheetFormatPr defaultRowHeight="12.75" x14ac:dyDescent="0.2"/>
  <cols>
    <col min="1" max="1" width="43.28515625" customWidth="1"/>
    <col min="2" max="2" width="7.140625" customWidth="1"/>
    <col min="3" max="3" width="14" customWidth="1"/>
    <col min="4" max="4" width="16.140625" customWidth="1"/>
    <col min="5" max="5" width="11.42578125" bestFit="1" customWidth="1"/>
    <col min="6" max="6" width="7.85546875" customWidth="1"/>
    <col min="7" max="7" width="7.7109375" customWidth="1"/>
  </cols>
  <sheetData>
    <row r="1" spans="1:7" ht="39.75" customHeight="1" x14ac:dyDescent="0.2">
      <c r="A1" s="59" t="s">
        <v>108</v>
      </c>
      <c r="B1" s="59"/>
      <c r="C1" s="59"/>
      <c r="D1" s="59"/>
      <c r="E1" s="59"/>
      <c r="F1" s="59"/>
      <c r="G1" s="59"/>
    </row>
    <row r="2" spans="1:7" ht="13.5" thickBot="1" x14ac:dyDescent="0.25">
      <c r="A2" s="28" t="s">
        <v>0</v>
      </c>
      <c r="B2" s="16"/>
    </row>
    <row r="3" spans="1:7" ht="33" customHeight="1" thickBot="1" x14ac:dyDescent="0.25">
      <c r="A3" s="14" t="s">
        <v>1</v>
      </c>
      <c r="B3" s="15"/>
      <c r="C3" s="5" t="s">
        <v>2</v>
      </c>
      <c r="D3" s="39" t="s">
        <v>3</v>
      </c>
      <c r="E3" s="42" t="s">
        <v>4</v>
      </c>
      <c r="F3" s="42" t="s">
        <v>5</v>
      </c>
      <c r="G3" s="5" t="s">
        <v>6</v>
      </c>
    </row>
    <row r="4" spans="1:7" ht="36.6" customHeight="1" x14ac:dyDescent="0.2">
      <c r="A4" s="9" t="s">
        <v>7</v>
      </c>
      <c r="B4" s="13"/>
      <c r="C4" s="63">
        <v>281</v>
      </c>
      <c r="D4" s="66">
        <v>2</v>
      </c>
      <c r="E4" s="63">
        <v>7</v>
      </c>
      <c r="F4" s="63">
        <v>1</v>
      </c>
      <c r="G4" s="67">
        <f>SUM(C4:F4)</f>
        <v>291</v>
      </c>
    </row>
    <row r="5" spans="1:7" x14ac:dyDescent="0.2">
      <c r="A5" s="4" t="s">
        <v>8</v>
      </c>
      <c r="B5" s="3"/>
      <c r="C5" s="63">
        <v>35</v>
      </c>
      <c r="D5" s="66">
        <v>1</v>
      </c>
      <c r="E5" s="62"/>
      <c r="F5" s="68"/>
      <c r="G5" s="67">
        <f>SUM(C5:F5)</f>
        <v>36</v>
      </c>
    </row>
    <row r="6" spans="1:7" x14ac:dyDescent="0.2">
      <c r="A6" s="4" t="s">
        <v>9</v>
      </c>
      <c r="B6" s="3"/>
      <c r="C6" s="63">
        <v>4</v>
      </c>
      <c r="D6" s="66"/>
      <c r="E6" s="62"/>
      <c r="F6" s="62"/>
      <c r="G6" s="67">
        <f>SUM(C6:F6)</f>
        <v>4</v>
      </c>
    </row>
    <row r="7" spans="1:7" x14ac:dyDescent="0.2">
      <c r="A7" s="4" t="s">
        <v>10</v>
      </c>
      <c r="B7" s="3"/>
      <c r="C7" s="63">
        <v>6</v>
      </c>
      <c r="D7" s="66"/>
      <c r="E7" s="62"/>
      <c r="F7" s="62"/>
      <c r="G7" s="67">
        <f>SUM(C7:F7)</f>
        <v>6</v>
      </c>
    </row>
    <row r="8" spans="1:7" x14ac:dyDescent="0.2">
      <c r="A8" s="4" t="s">
        <v>11</v>
      </c>
      <c r="B8" s="3"/>
      <c r="C8" s="63">
        <v>11</v>
      </c>
      <c r="D8" s="66"/>
      <c r="E8" s="62"/>
      <c r="F8" s="62"/>
      <c r="G8" s="67">
        <f>SUM(C8:F8)</f>
        <v>11</v>
      </c>
    </row>
    <row r="9" spans="1:7" x14ac:dyDescent="0.2">
      <c r="A9" s="4" t="s">
        <v>12</v>
      </c>
      <c r="B9" s="3"/>
      <c r="C9" s="63">
        <v>13</v>
      </c>
      <c r="D9" s="66"/>
      <c r="E9" s="62"/>
      <c r="F9" s="62"/>
      <c r="G9" s="67">
        <f>SUM(C9:F9)</f>
        <v>13</v>
      </c>
    </row>
    <row r="10" spans="1:7" x14ac:dyDescent="0.2">
      <c r="A10" s="29" t="s">
        <v>13</v>
      </c>
      <c r="B10" s="3"/>
      <c r="C10" s="63">
        <v>3</v>
      </c>
      <c r="D10" s="66"/>
      <c r="E10" s="63"/>
      <c r="F10" s="63">
        <v>1</v>
      </c>
      <c r="G10" s="67">
        <f>SUM(C10:F10)</f>
        <v>4</v>
      </c>
    </row>
    <row r="11" spans="1:7" ht="13.15" customHeight="1" thickBot="1" x14ac:dyDescent="0.25">
      <c r="A11" s="8"/>
      <c r="B11" s="36" t="s">
        <v>14</v>
      </c>
      <c r="C11" s="71">
        <f t="shared" ref="C11:G11" si="0">SUM(C4:C10)</f>
        <v>353</v>
      </c>
      <c r="D11" s="72">
        <f t="shared" si="0"/>
        <v>3</v>
      </c>
      <c r="E11" s="71">
        <f t="shared" si="0"/>
        <v>7</v>
      </c>
      <c r="F11" s="71">
        <f t="shared" si="0"/>
        <v>2</v>
      </c>
      <c r="G11" s="44">
        <f t="shared" si="0"/>
        <v>365</v>
      </c>
    </row>
    <row r="12" spans="1:7" ht="16.149999999999999" customHeight="1" thickBot="1" x14ac:dyDescent="0.25">
      <c r="A12" s="14" t="s">
        <v>15</v>
      </c>
      <c r="B12" s="15"/>
      <c r="C12" s="5" t="s">
        <v>2</v>
      </c>
      <c r="D12" s="39" t="s">
        <v>3</v>
      </c>
      <c r="E12" s="3"/>
      <c r="F12" s="3"/>
      <c r="G12" s="5" t="s">
        <v>6</v>
      </c>
    </row>
    <row r="13" spans="1:7" x14ac:dyDescent="0.2">
      <c r="A13" s="1" t="s">
        <v>16</v>
      </c>
      <c r="B13" s="5" t="s">
        <v>17</v>
      </c>
      <c r="C13" s="63">
        <v>4</v>
      </c>
      <c r="D13" s="66"/>
      <c r="E13" s="62"/>
      <c r="F13" s="41"/>
      <c r="G13" s="6">
        <f>SUM(C13:F13)</f>
        <v>4</v>
      </c>
    </row>
    <row r="14" spans="1:7" x14ac:dyDescent="0.2">
      <c r="A14" s="1" t="s">
        <v>18</v>
      </c>
      <c r="B14" s="5" t="s">
        <v>19</v>
      </c>
      <c r="C14" s="63">
        <v>379</v>
      </c>
      <c r="D14" s="66">
        <v>2</v>
      </c>
      <c r="E14" s="62">
        <v>1</v>
      </c>
      <c r="F14" s="41"/>
      <c r="G14" s="6">
        <f>SUM(C14:F14)</f>
        <v>382</v>
      </c>
    </row>
    <row r="15" spans="1:7" x14ac:dyDescent="0.2">
      <c r="A15" s="4" t="s">
        <v>20</v>
      </c>
      <c r="B15" s="5" t="s">
        <v>21</v>
      </c>
      <c r="C15" s="63"/>
      <c r="D15" s="66"/>
      <c r="E15" s="62"/>
      <c r="F15" s="41"/>
      <c r="G15" s="6">
        <f>SUM(C15:F15)</f>
        <v>0</v>
      </c>
    </row>
    <row r="16" spans="1:7" x14ac:dyDescent="0.2">
      <c r="A16" s="1" t="s">
        <v>22</v>
      </c>
      <c r="B16" s="5" t="s">
        <v>17</v>
      </c>
      <c r="C16" s="63">
        <v>1</v>
      </c>
      <c r="D16" s="66"/>
      <c r="E16" s="62"/>
      <c r="F16" s="41"/>
      <c r="G16" s="6">
        <f>SUM(C16:F16)</f>
        <v>1</v>
      </c>
    </row>
    <row r="17" spans="1:7" x14ac:dyDescent="0.2">
      <c r="A17" s="1" t="s">
        <v>23</v>
      </c>
      <c r="B17" s="5" t="s">
        <v>19</v>
      </c>
      <c r="C17" s="63">
        <v>1</v>
      </c>
      <c r="D17" s="66"/>
      <c r="E17" s="62"/>
      <c r="F17" s="41"/>
      <c r="G17" s="6">
        <f>SUM(C17:F17)</f>
        <v>1</v>
      </c>
    </row>
    <row r="18" spans="1:7" ht="22.5" x14ac:dyDescent="0.2">
      <c r="A18" s="1" t="s">
        <v>24</v>
      </c>
      <c r="B18" s="5" t="s">
        <v>17</v>
      </c>
      <c r="C18" s="63">
        <v>2</v>
      </c>
      <c r="D18" s="66"/>
      <c r="E18" s="62">
        <v>1</v>
      </c>
      <c r="F18" s="41"/>
      <c r="G18" s="6">
        <f>SUM(C18:F18)</f>
        <v>3</v>
      </c>
    </row>
    <row r="19" spans="1:7" x14ac:dyDescent="0.2">
      <c r="A19" s="1" t="s">
        <v>25</v>
      </c>
      <c r="B19" s="5" t="s">
        <v>19</v>
      </c>
      <c r="C19" s="63">
        <v>45</v>
      </c>
      <c r="D19" s="69">
        <v>6</v>
      </c>
      <c r="E19" s="62"/>
      <c r="F19" s="41"/>
      <c r="G19" s="6">
        <f>SUM(C19:F19)</f>
        <v>51</v>
      </c>
    </row>
    <row r="20" spans="1:7" ht="21" customHeight="1" x14ac:dyDescent="0.2">
      <c r="A20" s="1" t="s">
        <v>26</v>
      </c>
      <c r="B20" s="5" t="s">
        <v>17</v>
      </c>
      <c r="C20" s="63">
        <v>2</v>
      </c>
      <c r="D20" s="66"/>
      <c r="E20" s="62"/>
      <c r="F20" s="41"/>
      <c r="G20" s="6">
        <f>SUM(C20:F20)</f>
        <v>2</v>
      </c>
    </row>
    <row r="21" spans="1:7" x14ac:dyDescent="0.2">
      <c r="A21" s="1" t="s">
        <v>27</v>
      </c>
      <c r="B21" s="5" t="s">
        <v>19</v>
      </c>
      <c r="C21" s="63">
        <v>41</v>
      </c>
      <c r="D21" s="69">
        <v>12</v>
      </c>
      <c r="E21" s="62"/>
      <c r="F21" s="41"/>
      <c r="G21" s="6">
        <f>SUM(C21:F21)</f>
        <v>53</v>
      </c>
    </row>
    <row r="22" spans="1:7" ht="22.5" x14ac:dyDescent="0.2">
      <c r="A22" s="1" t="s">
        <v>28</v>
      </c>
      <c r="B22" s="5" t="s">
        <v>17</v>
      </c>
      <c r="C22" s="63"/>
      <c r="D22" s="66"/>
      <c r="E22" s="62"/>
      <c r="F22" s="41"/>
      <c r="G22" s="6">
        <f>SUM(C22:F22)</f>
        <v>0</v>
      </c>
    </row>
    <row r="23" spans="1:7" x14ac:dyDescent="0.2">
      <c r="A23" s="1" t="s">
        <v>29</v>
      </c>
      <c r="B23" s="5" t="s">
        <v>19</v>
      </c>
      <c r="C23" s="63">
        <v>6</v>
      </c>
      <c r="D23" s="69"/>
      <c r="E23" s="62"/>
      <c r="F23" s="41"/>
      <c r="G23" s="6">
        <f>SUM(C23:F23)</f>
        <v>6</v>
      </c>
    </row>
    <row r="24" spans="1:7" x14ac:dyDescent="0.2">
      <c r="A24" s="1" t="s">
        <v>30</v>
      </c>
      <c r="B24" s="5" t="s">
        <v>19</v>
      </c>
      <c r="C24" s="63">
        <v>2</v>
      </c>
      <c r="D24" s="69"/>
      <c r="E24" s="62"/>
      <c r="F24" s="41"/>
      <c r="G24" s="6">
        <f>SUM(C24:F24)</f>
        <v>2</v>
      </c>
    </row>
    <row r="25" spans="1:7" x14ac:dyDescent="0.2">
      <c r="A25" s="1" t="s">
        <v>31</v>
      </c>
      <c r="B25" s="5"/>
      <c r="C25" s="63"/>
      <c r="D25" s="69"/>
      <c r="E25" s="62"/>
      <c r="F25" s="41"/>
      <c r="G25" s="6">
        <f>SUM(C25:F25)</f>
        <v>0</v>
      </c>
    </row>
    <row r="26" spans="1:7" x14ac:dyDescent="0.2">
      <c r="A26" s="1" t="s">
        <v>32</v>
      </c>
      <c r="B26" s="5" t="s">
        <v>19</v>
      </c>
      <c r="C26" s="63">
        <v>2</v>
      </c>
      <c r="D26" s="69"/>
      <c r="E26" s="62"/>
      <c r="F26" s="41"/>
      <c r="G26" s="6">
        <f>SUM(C26:F26)</f>
        <v>2</v>
      </c>
    </row>
    <row r="27" spans="1:7" ht="13.5" thickBot="1" x14ac:dyDescent="0.25">
      <c r="A27" s="30"/>
      <c r="B27" s="37" t="s">
        <v>14</v>
      </c>
      <c r="C27" s="71">
        <f t="shared" ref="C27:G27" si="1">SUM(C13:C26)</f>
        <v>485</v>
      </c>
      <c r="D27" s="72">
        <f t="shared" si="1"/>
        <v>20</v>
      </c>
      <c r="E27" s="71">
        <f t="shared" si="1"/>
        <v>2</v>
      </c>
      <c r="F27" s="71">
        <f t="shared" si="1"/>
        <v>0</v>
      </c>
      <c r="G27" s="44">
        <f t="shared" si="1"/>
        <v>507</v>
      </c>
    </row>
    <row r="28" spans="1:7" ht="14.45" customHeight="1" thickBot="1" x14ac:dyDescent="0.25">
      <c r="A28" s="26" t="s">
        <v>33</v>
      </c>
      <c r="B28" s="16"/>
      <c r="C28" s="2"/>
      <c r="E28" s="3"/>
      <c r="F28" s="3"/>
    </row>
    <row r="29" spans="1:7" ht="13.9" customHeight="1" thickBot="1" x14ac:dyDescent="0.25">
      <c r="A29" s="14" t="s">
        <v>1</v>
      </c>
      <c r="B29" s="15"/>
      <c r="C29" s="5" t="s">
        <v>2</v>
      </c>
      <c r="D29" s="39" t="s">
        <v>3</v>
      </c>
      <c r="E29" s="5"/>
      <c r="F29" s="5"/>
      <c r="G29" s="5" t="s">
        <v>6</v>
      </c>
    </row>
    <row r="30" spans="1:7" x14ac:dyDescent="0.2">
      <c r="A30" s="9" t="s">
        <v>34</v>
      </c>
      <c r="B30" s="13"/>
      <c r="C30" s="63">
        <v>5</v>
      </c>
      <c r="D30" s="70">
        <v>2</v>
      </c>
      <c r="E30" s="74">
        <v>1</v>
      </c>
      <c r="F30" s="74"/>
      <c r="G30" s="67">
        <f>SUM(C30:F30)</f>
        <v>8</v>
      </c>
    </row>
    <row r="31" spans="1:7" ht="13.9" customHeight="1" thickBot="1" x14ac:dyDescent="0.25">
      <c r="A31" s="34"/>
      <c r="B31" s="37" t="s">
        <v>14</v>
      </c>
      <c r="C31" s="71">
        <f t="shared" ref="C31:F31" si="2">SUM(C30)</f>
        <v>5</v>
      </c>
      <c r="D31" s="72">
        <f t="shared" si="2"/>
        <v>2</v>
      </c>
      <c r="E31" s="71">
        <f t="shared" si="2"/>
        <v>1</v>
      </c>
      <c r="F31" s="71">
        <f t="shared" si="2"/>
        <v>0</v>
      </c>
      <c r="G31" s="44">
        <f>SUM(C31:F31)</f>
        <v>8</v>
      </c>
    </row>
    <row r="32" spans="1:7" ht="13.5" thickBot="1" x14ac:dyDescent="0.25">
      <c r="A32" s="32" t="s">
        <v>15</v>
      </c>
      <c r="B32" s="33"/>
      <c r="C32" s="5" t="s">
        <v>2</v>
      </c>
      <c r="D32" s="39" t="s">
        <v>3</v>
      </c>
      <c r="E32" s="3"/>
      <c r="F32" s="3"/>
      <c r="G32" s="5" t="s">
        <v>6</v>
      </c>
    </row>
    <row r="33" spans="1:7" ht="22.5" x14ac:dyDescent="0.2">
      <c r="A33" s="31" t="s">
        <v>35</v>
      </c>
      <c r="B33" s="10" t="s">
        <v>17</v>
      </c>
      <c r="C33" s="63">
        <v>5</v>
      </c>
      <c r="D33" s="66"/>
      <c r="E33" s="62"/>
      <c r="F33" s="62"/>
      <c r="G33" s="6">
        <f>SUM(C33:F33)</f>
        <v>5</v>
      </c>
    </row>
    <row r="34" spans="1:7" x14ac:dyDescent="0.2">
      <c r="A34" s="1" t="s">
        <v>36</v>
      </c>
      <c r="B34" s="7" t="s">
        <v>19</v>
      </c>
      <c r="C34" s="63">
        <v>26</v>
      </c>
      <c r="D34" s="66"/>
      <c r="E34" s="63"/>
      <c r="F34" s="63">
        <v>1</v>
      </c>
      <c r="G34" s="6">
        <f>SUM(C34:F34)</f>
        <v>27</v>
      </c>
    </row>
    <row r="35" spans="1:7" x14ac:dyDescent="0.2">
      <c r="A35" s="1" t="s">
        <v>37</v>
      </c>
      <c r="B35" s="7" t="s">
        <v>109</v>
      </c>
      <c r="C35" s="63">
        <v>49</v>
      </c>
      <c r="D35" s="69"/>
      <c r="E35" s="63"/>
      <c r="F35" s="63">
        <v>4</v>
      </c>
      <c r="G35" s="6">
        <f>SUM(C35:F35)</f>
        <v>53</v>
      </c>
    </row>
    <row r="36" spans="1:7" x14ac:dyDescent="0.2">
      <c r="A36" s="1" t="s">
        <v>38</v>
      </c>
      <c r="B36" s="7" t="s">
        <v>39</v>
      </c>
      <c r="C36" s="63">
        <v>13</v>
      </c>
      <c r="D36" s="66"/>
      <c r="E36" s="63"/>
      <c r="F36" s="63"/>
      <c r="G36" s="6">
        <f>SUM(C36:F36)</f>
        <v>13</v>
      </c>
    </row>
    <row r="37" spans="1:7" x14ac:dyDescent="0.2">
      <c r="A37" s="1" t="s">
        <v>40</v>
      </c>
      <c r="B37" s="7" t="s">
        <v>110</v>
      </c>
      <c r="C37" s="63">
        <v>32</v>
      </c>
      <c r="D37" s="45"/>
      <c r="E37" s="47"/>
      <c r="F37" s="47"/>
      <c r="G37" s="6">
        <f>SUM(C37:F37)</f>
        <v>32</v>
      </c>
    </row>
    <row r="38" spans="1:7" ht="13.5" thickBot="1" x14ac:dyDescent="0.25">
      <c r="A38" s="30"/>
      <c r="B38" s="37" t="s">
        <v>14</v>
      </c>
      <c r="C38" s="71">
        <f>SUM(C33:C37)</f>
        <v>125</v>
      </c>
      <c r="D38" s="72">
        <f t="shared" ref="D38:G38" si="3">SUM(D33:D37)</f>
        <v>0</v>
      </c>
      <c r="E38" s="71">
        <f t="shared" si="3"/>
        <v>0</v>
      </c>
      <c r="F38" s="71">
        <f>SUM(F34:F37)</f>
        <v>5</v>
      </c>
      <c r="G38" s="44">
        <f t="shared" si="3"/>
        <v>130</v>
      </c>
    </row>
    <row r="39" spans="1:7" ht="13.5" thickBot="1" x14ac:dyDescent="0.25">
      <c r="A39" s="26" t="s">
        <v>41</v>
      </c>
      <c r="E39" s="3"/>
      <c r="F39" s="3"/>
    </row>
    <row r="40" spans="1:7" ht="19.149999999999999" customHeight="1" thickBot="1" x14ac:dyDescent="0.25">
      <c r="A40" s="14" t="s">
        <v>1</v>
      </c>
      <c r="B40" s="15"/>
      <c r="C40" s="5" t="s">
        <v>2</v>
      </c>
      <c r="D40" s="39" t="s">
        <v>3</v>
      </c>
      <c r="E40" s="3"/>
      <c r="F40" s="3"/>
      <c r="G40" s="5" t="s">
        <v>6</v>
      </c>
    </row>
    <row r="41" spans="1:7" x14ac:dyDescent="0.2">
      <c r="A41" s="9" t="s">
        <v>42</v>
      </c>
      <c r="B41" s="13"/>
      <c r="C41" s="63">
        <v>3</v>
      </c>
      <c r="D41" s="39"/>
      <c r="E41" s="3"/>
      <c r="F41" s="3"/>
      <c r="G41" s="6">
        <f>SUM(C41:F41)</f>
        <v>3</v>
      </c>
    </row>
    <row r="42" spans="1:7" ht="13.5" thickBot="1" x14ac:dyDescent="0.25">
      <c r="A42" s="27"/>
      <c r="B42" s="37" t="s">
        <v>14</v>
      </c>
      <c r="C42" s="71">
        <f>SUM(C41)</f>
        <v>3</v>
      </c>
      <c r="D42" s="72">
        <f>SUM(D41)</f>
        <v>0</v>
      </c>
      <c r="E42" s="73"/>
      <c r="F42" s="73"/>
      <c r="G42" s="44">
        <f>SUM(G41)</f>
        <v>3</v>
      </c>
    </row>
    <row r="43" spans="1:7" ht="13.5" thickBot="1" x14ac:dyDescent="0.25">
      <c r="A43" s="11" t="s">
        <v>15</v>
      </c>
      <c r="B43" s="12"/>
      <c r="C43" s="5" t="s">
        <v>2</v>
      </c>
      <c r="D43" s="39" t="s">
        <v>3</v>
      </c>
      <c r="E43" s="3"/>
      <c r="F43" s="3"/>
      <c r="G43" s="5" t="s">
        <v>6</v>
      </c>
    </row>
    <row r="44" spans="1:7" x14ac:dyDescent="0.2">
      <c r="A44" s="17" t="s">
        <v>43</v>
      </c>
      <c r="B44" s="7" t="s">
        <v>19</v>
      </c>
      <c r="C44" s="63">
        <v>3</v>
      </c>
      <c r="D44" s="40"/>
      <c r="E44" s="3"/>
      <c r="F44" s="3"/>
      <c r="G44" s="6">
        <f>SUM(C44:F44)</f>
        <v>3</v>
      </c>
    </row>
    <row r="45" spans="1:7" ht="13.5" thickBot="1" x14ac:dyDescent="0.25">
      <c r="A45" s="35"/>
      <c r="B45" s="37" t="s">
        <v>14</v>
      </c>
      <c r="C45" s="71">
        <f t="shared" ref="C45:F45" si="4">SUM(C44)</f>
        <v>3</v>
      </c>
      <c r="D45" s="72">
        <f t="shared" si="4"/>
        <v>0</v>
      </c>
      <c r="E45" s="72">
        <f t="shared" si="4"/>
        <v>0</v>
      </c>
      <c r="F45" s="72">
        <f t="shared" si="4"/>
        <v>0</v>
      </c>
      <c r="G45" s="44">
        <f>C45+D45</f>
        <v>3</v>
      </c>
    </row>
    <row r="46" spans="1:7" ht="13.5" thickBot="1" x14ac:dyDescent="0.25">
      <c r="A46" s="26" t="s">
        <v>44</v>
      </c>
      <c r="E46" s="3"/>
      <c r="F46" s="3"/>
    </row>
    <row r="47" spans="1:7" ht="13.5" thickBot="1" x14ac:dyDescent="0.25">
      <c r="A47" s="14" t="s">
        <v>1</v>
      </c>
      <c r="B47" s="15"/>
      <c r="C47" s="5" t="s">
        <v>2</v>
      </c>
      <c r="D47" s="39" t="s">
        <v>3</v>
      </c>
      <c r="E47" s="3"/>
      <c r="F47" s="3"/>
      <c r="G47" s="5" t="s">
        <v>6</v>
      </c>
    </row>
    <row r="48" spans="1:7" x14ac:dyDescent="0.2">
      <c r="A48" s="4" t="s">
        <v>45</v>
      </c>
      <c r="B48" s="3"/>
      <c r="C48" s="63">
        <v>1</v>
      </c>
      <c r="D48" s="70"/>
      <c r="E48" s="3"/>
      <c r="F48" s="3"/>
      <c r="G48" s="6">
        <f>SUM(C48:F48)</f>
        <v>1</v>
      </c>
    </row>
    <row r="49" spans="1:7" x14ac:dyDescent="0.2">
      <c r="A49" s="4" t="s">
        <v>46</v>
      </c>
      <c r="B49" s="3"/>
      <c r="C49" s="63">
        <v>1</v>
      </c>
      <c r="D49" s="70"/>
      <c r="E49" s="3"/>
      <c r="F49" s="3"/>
      <c r="G49" s="6">
        <f>SUM(C49:F49)</f>
        <v>1</v>
      </c>
    </row>
    <row r="50" spans="1:7" x14ac:dyDescent="0.2">
      <c r="A50" s="4" t="s">
        <v>47</v>
      </c>
      <c r="B50" s="50"/>
      <c r="C50" s="63"/>
      <c r="D50" s="70">
        <v>1</v>
      </c>
      <c r="E50" s="40"/>
      <c r="F50" s="40"/>
      <c r="G50" s="6">
        <f>SUM(C50:F50)</f>
        <v>1</v>
      </c>
    </row>
    <row r="51" spans="1:7" x14ac:dyDescent="0.2">
      <c r="A51" s="4" t="s">
        <v>48</v>
      </c>
      <c r="B51" s="50"/>
      <c r="C51" s="63">
        <v>1</v>
      </c>
      <c r="D51" s="70"/>
      <c r="E51" s="40"/>
      <c r="F51" s="40"/>
      <c r="G51" s="6">
        <f>SUM(C51:F51)</f>
        <v>1</v>
      </c>
    </row>
    <row r="52" spans="1:7" ht="16.899999999999999" customHeight="1" thickBot="1" x14ac:dyDescent="0.25">
      <c r="A52" s="6"/>
      <c r="B52" s="37" t="s">
        <v>14</v>
      </c>
      <c r="C52" s="71">
        <f>SUM(C48:C51)</f>
        <v>3</v>
      </c>
      <c r="D52" s="72">
        <f>SUM(D48:D51)</f>
        <v>1</v>
      </c>
      <c r="E52" s="72">
        <f t="shared" ref="E52:F52" si="5">SUM(E48:E49)</f>
        <v>0</v>
      </c>
      <c r="F52" s="72">
        <f t="shared" si="5"/>
        <v>0</v>
      </c>
      <c r="G52" s="44">
        <f>SUM(C52:F52)</f>
        <v>4</v>
      </c>
    </row>
    <row r="53" spans="1:7" ht="18.600000000000001" customHeight="1" thickBot="1" x14ac:dyDescent="0.25">
      <c r="A53" s="11" t="s">
        <v>15</v>
      </c>
      <c r="B53" s="12"/>
      <c r="C53" s="5" t="s">
        <v>2</v>
      </c>
      <c r="D53" s="39" t="s">
        <v>3</v>
      </c>
      <c r="E53" s="3"/>
      <c r="F53" s="3"/>
      <c r="G53" s="5" t="s">
        <v>6</v>
      </c>
    </row>
    <row r="54" spans="1:7" ht="18.600000000000001" customHeight="1" x14ac:dyDescent="0.2">
      <c r="A54" s="60" t="s">
        <v>111</v>
      </c>
      <c r="B54" s="61" t="s">
        <v>19</v>
      </c>
      <c r="C54" s="5">
        <v>2</v>
      </c>
      <c r="D54" s="39"/>
      <c r="E54" s="3"/>
      <c r="F54" s="3"/>
      <c r="G54" s="5">
        <f>SUM(C54:F54)</f>
        <v>2</v>
      </c>
    </row>
    <row r="55" spans="1:7" x14ac:dyDescent="0.2">
      <c r="A55" s="1" t="s">
        <v>49</v>
      </c>
      <c r="B55" s="7" t="s">
        <v>19</v>
      </c>
      <c r="C55" s="47">
        <v>3</v>
      </c>
      <c r="D55" s="40"/>
      <c r="E55" s="3"/>
      <c r="F55" s="3"/>
      <c r="G55" s="6">
        <f>SUM(C55:F55)</f>
        <v>3</v>
      </c>
    </row>
    <row r="56" spans="1:7" x14ac:dyDescent="0.2">
      <c r="A56" s="1" t="s">
        <v>50</v>
      </c>
      <c r="B56" s="7" t="s">
        <v>19</v>
      </c>
      <c r="C56" s="47">
        <v>2</v>
      </c>
      <c r="D56" s="40"/>
      <c r="E56" s="3"/>
      <c r="F56" s="3"/>
      <c r="G56" s="6">
        <f>SUM(C56:F56)</f>
        <v>2</v>
      </c>
    </row>
    <row r="57" spans="1:7" x14ac:dyDescent="0.2">
      <c r="A57" s="1" t="s">
        <v>51</v>
      </c>
      <c r="B57" s="7" t="s">
        <v>19</v>
      </c>
      <c r="C57" s="47">
        <v>1</v>
      </c>
      <c r="D57" s="40"/>
      <c r="E57" s="3"/>
      <c r="F57" s="3"/>
      <c r="G57" s="6">
        <f>SUM(C57:F57)</f>
        <v>1</v>
      </c>
    </row>
    <row r="58" spans="1:7" x14ac:dyDescent="0.2">
      <c r="A58" s="1" t="s">
        <v>52</v>
      </c>
      <c r="B58" s="7" t="s">
        <v>21</v>
      </c>
      <c r="C58" s="47">
        <v>3</v>
      </c>
      <c r="D58" s="40"/>
      <c r="E58" s="3"/>
      <c r="F58" s="3"/>
      <c r="G58" s="6">
        <f>SUM(C58:F58)</f>
        <v>3</v>
      </c>
    </row>
    <row r="59" spans="1:7" x14ac:dyDescent="0.2">
      <c r="A59" s="1" t="s">
        <v>53</v>
      </c>
      <c r="B59" s="7" t="s">
        <v>21</v>
      </c>
      <c r="C59" s="47">
        <v>3</v>
      </c>
      <c r="D59" s="40"/>
      <c r="E59" s="3"/>
      <c r="F59" s="3"/>
      <c r="G59" s="6">
        <f>SUM(C59:F59)</f>
        <v>3</v>
      </c>
    </row>
    <row r="60" spans="1:7" x14ac:dyDescent="0.2">
      <c r="A60" s="1" t="s">
        <v>54</v>
      </c>
      <c r="B60" s="7" t="s">
        <v>21</v>
      </c>
      <c r="C60" s="47">
        <v>1</v>
      </c>
      <c r="D60" s="40"/>
      <c r="E60" s="3"/>
      <c r="F60" s="3"/>
      <c r="G60" s="6">
        <f>SUM(C60:F60)</f>
        <v>1</v>
      </c>
    </row>
    <row r="61" spans="1:7" x14ac:dyDescent="0.2">
      <c r="A61" s="1" t="s">
        <v>55</v>
      </c>
      <c r="B61" s="7" t="s">
        <v>21</v>
      </c>
      <c r="C61" s="63">
        <v>2</v>
      </c>
      <c r="D61" s="46"/>
      <c r="E61" s="3"/>
      <c r="F61" s="3"/>
      <c r="G61" s="6">
        <f>SUM(C61:F61)</f>
        <v>2</v>
      </c>
    </row>
    <row r="62" spans="1:7" ht="22.9" customHeight="1" x14ac:dyDescent="0.2">
      <c r="A62" s="1" t="s">
        <v>56</v>
      </c>
      <c r="B62" s="7" t="s">
        <v>21</v>
      </c>
      <c r="C62" s="47">
        <v>1</v>
      </c>
      <c r="D62" s="40"/>
      <c r="E62" s="3"/>
      <c r="F62" s="3"/>
      <c r="G62" s="6">
        <f>SUM(C62:F62)</f>
        <v>1</v>
      </c>
    </row>
    <row r="63" spans="1:7" x14ac:dyDescent="0.2">
      <c r="A63" s="1" t="s">
        <v>57</v>
      </c>
      <c r="B63" s="7" t="s">
        <v>39</v>
      </c>
      <c r="C63" s="47">
        <v>24</v>
      </c>
      <c r="D63" s="45">
        <v>22</v>
      </c>
      <c r="E63" s="47">
        <v>1</v>
      </c>
      <c r="F63" s="49"/>
      <c r="G63" s="6">
        <f>SUM(C63:F63)</f>
        <v>47</v>
      </c>
    </row>
    <row r="64" spans="1:7" x14ac:dyDescent="0.2">
      <c r="A64" s="1" t="s">
        <v>58</v>
      </c>
      <c r="B64" s="7" t="s">
        <v>110</v>
      </c>
      <c r="C64" s="47">
        <v>7</v>
      </c>
      <c r="D64" s="40"/>
      <c r="E64" s="3"/>
      <c r="F64" s="3"/>
      <c r="G64" s="6">
        <f>SUM(C64:F64)</f>
        <v>7</v>
      </c>
    </row>
    <row r="65" spans="1:7" x14ac:dyDescent="0.2">
      <c r="A65" s="1" t="s">
        <v>59</v>
      </c>
      <c r="B65" s="7" t="s">
        <v>60</v>
      </c>
      <c r="C65" s="47">
        <v>5</v>
      </c>
      <c r="D65" s="40"/>
      <c r="E65" s="3"/>
      <c r="F65" s="3"/>
      <c r="G65" s="6">
        <f>SUM(C65:F65)</f>
        <v>5</v>
      </c>
    </row>
    <row r="66" spans="1:7" x14ac:dyDescent="0.2">
      <c r="A66" s="1" t="s">
        <v>61</v>
      </c>
      <c r="B66" s="7" t="s">
        <v>62</v>
      </c>
      <c r="C66" s="47">
        <v>11</v>
      </c>
      <c r="D66" s="40"/>
      <c r="E66" s="3"/>
      <c r="F66" s="3"/>
      <c r="G66" s="6">
        <f>SUM(C66:F66)</f>
        <v>11</v>
      </c>
    </row>
    <row r="67" spans="1:7" ht="13.5" thickBot="1" x14ac:dyDescent="0.25">
      <c r="A67" s="51"/>
      <c r="B67" s="36" t="s">
        <v>14</v>
      </c>
      <c r="C67" s="71">
        <f>SUM(C54:C66)</f>
        <v>65</v>
      </c>
      <c r="D67" s="72">
        <f t="shared" ref="D67:F67" si="6">SUM(D55:D66)</f>
        <v>22</v>
      </c>
      <c r="E67" s="71">
        <f t="shared" si="6"/>
        <v>1</v>
      </c>
      <c r="F67" s="71">
        <f t="shared" si="6"/>
        <v>0</v>
      </c>
      <c r="G67" s="44">
        <f>SUM(C67:F67)</f>
        <v>88</v>
      </c>
    </row>
    <row r="68" spans="1:7" ht="13.5" thickBot="1" x14ac:dyDescent="0.25">
      <c r="A68" s="52" t="s">
        <v>63</v>
      </c>
      <c r="B68" s="7"/>
      <c r="C68" s="41"/>
      <c r="D68" s="40"/>
      <c r="E68" s="3"/>
      <c r="F68" s="3"/>
      <c r="G68" s="6"/>
    </row>
    <row r="69" spans="1:7" x14ac:dyDescent="0.2">
      <c r="A69" s="54" t="s">
        <v>15</v>
      </c>
      <c r="B69" s="55"/>
      <c r="C69" s="56"/>
      <c r="D69" s="57"/>
      <c r="E69" s="8"/>
      <c r="F69" s="8"/>
      <c r="G69" s="58"/>
    </row>
    <row r="70" spans="1:7" x14ac:dyDescent="0.2">
      <c r="A70" s="1" t="s">
        <v>64</v>
      </c>
      <c r="B70" s="7"/>
      <c r="C70" s="41"/>
      <c r="D70" s="5">
        <v>69</v>
      </c>
      <c r="E70" s="5"/>
      <c r="F70" s="5"/>
      <c r="G70" s="6">
        <f>SUM(C70:F70)</f>
        <v>69</v>
      </c>
    </row>
    <row r="71" spans="1:7" x14ac:dyDescent="0.2">
      <c r="A71" s="4" t="s">
        <v>65</v>
      </c>
      <c r="B71" s="3"/>
      <c r="C71" s="3"/>
      <c r="D71" s="5">
        <v>37</v>
      </c>
      <c r="E71" s="5"/>
      <c r="F71" s="5"/>
      <c r="G71" s="3"/>
    </row>
    <row r="72" spans="1:7" x14ac:dyDescent="0.2">
      <c r="A72" s="53"/>
      <c r="B72" s="48" t="s">
        <v>14</v>
      </c>
      <c r="C72" s="71">
        <f>SUM(C70:C71)</f>
        <v>0</v>
      </c>
      <c r="D72" s="71">
        <f>SUM(D70:D71)</f>
        <v>106</v>
      </c>
      <c r="E72" s="71">
        <f t="shared" ref="E72:F72" si="7">SUM(E70:E71)</f>
        <v>0</v>
      </c>
      <c r="F72" s="71">
        <f t="shared" si="7"/>
        <v>0</v>
      </c>
      <c r="G72" s="43">
        <f>SUM(C72:F72)</f>
        <v>106</v>
      </c>
    </row>
    <row r="73" spans="1:7" ht="15" x14ac:dyDescent="0.25">
      <c r="B73" s="38" t="s">
        <v>6</v>
      </c>
      <c r="C73" s="75">
        <f>C72+C67+C52+C45+C42+C38+C31+C27+C11</f>
        <v>1042</v>
      </c>
      <c r="D73" s="75">
        <f>D72+D67+D52+D45+D42+D38+D31+D27+D11</f>
        <v>154</v>
      </c>
      <c r="E73" s="75">
        <f>E72+E67+E52+E45+E42+E38+E31+E27+E11</f>
        <v>11</v>
      </c>
      <c r="F73" s="75">
        <f>F72+F67+F52+F45+F42+F38+F31+F27+F11</f>
        <v>7</v>
      </c>
      <c r="G73" s="75">
        <f>SUM(C73:F73)</f>
        <v>1214</v>
      </c>
    </row>
    <row r="75" spans="1:7" ht="18" x14ac:dyDescent="0.25">
      <c r="D75" s="64"/>
      <c r="E75" s="65"/>
      <c r="F75" s="64"/>
    </row>
    <row r="76" spans="1:7" ht="18" x14ac:dyDescent="0.25">
      <c r="D76" s="64"/>
      <c r="E76" s="65"/>
      <c r="F76" s="64"/>
    </row>
    <row r="77" spans="1:7" x14ac:dyDescent="0.2">
      <c r="D77" s="64"/>
      <c r="E77" s="64"/>
      <c r="F77" s="64"/>
    </row>
    <row r="78" spans="1:7" x14ac:dyDescent="0.2">
      <c r="D78" s="64"/>
      <c r="E78" s="64"/>
      <c r="F78" s="64"/>
    </row>
  </sheetData>
  <mergeCells count="1">
    <mergeCell ref="A1:G1"/>
  </mergeCells>
  <phoneticPr fontId="2" type="noConversion"/>
  <pageMargins left="0.27559055118110237" right="0.19685039370078741" top="0.35433070866141736" bottom="0.35433070866141736" header="0.17" footer="0.15748031496062992"/>
  <pageSetup paperSize="9" scale="76" orientation="portrait" r:id="rId1"/>
  <headerFooter alignWithMargins="0">
    <oddHeader>&amp;CALLEGATO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>
      <selection activeCell="C19" sqref="C19"/>
    </sheetView>
  </sheetViews>
  <sheetFormatPr defaultRowHeight="12.75" x14ac:dyDescent="0.2"/>
  <cols>
    <col min="1" max="1" width="24" bestFit="1" customWidth="1"/>
    <col min="2" max="2" width="35.140625" bestFit="1" customWidth="1"/>
  </cols>
  <sheetData>
    <row r="1" spans="1:6" ht="13.5" thickBot="1" x14ac:dyDescent="0.25">
      <c r="A1" s="22"/>
      <c r="B1" s="23"/>
      <c r="C1" s="23"/>
      <c r="D1" s="24"/>
    </row>
    <row r="2" spans="1:6" ht="13.5" thickBot="1" x14ac:dyDescent="0.25">
      <c r="A2" s="18" t="s">
        <v>66</v>
      </c>
      <c r="B2" s="18" t="s">
        <v>67</v>
      </c>
      <c r="C2" s="19">
        <v>149</v>
      </c>
      <c r="D2" s="19">
        <v>148.5</v>
      </c>
    </row>
    <row r="3" spans="1:6" ht="13.5" thickBot="1" x14ac:dyDescent="0.25">
      <c r="A3" s="20" t="s">
        <v>66</v>
      </c>
      <c r="B3" s="20" t="s">
        <v>67</v>
      </c>
      <c r="C3" s="21">
        <v>84</v>
      </c>
      <c r="D3" s="21">
        <v>84</v>
      </c>
    </row>
    <row r="4" spans="1:6" ht="13.5" thickBot="1" x14ac:dyDescent="0.25">
      <c r="A4" s="18" t="s">
        <v>66</v>
      </c>
      <c r="B4" s="18" t="s">
        <v>67</v>
      </c>
      <c r="C4" s="19">
        <v>20</v>
      </c>
      <c r="D4" s="19">
        <v>20</v>
      </c>
      <c r="E4">
        <f>SUM(C2:C4)</f>
        <v>253</v>
      </c>
    </row>
    <row r="5" spans="1:6" ht="13.5" thickBot="1" x14ac:dyDescent="0.25">
      <c r="A5" s="20" t="s">
        <v>68</v>
      </c>
      <c r="B5" s="20" t="s">
        <v>69</v>
      </c>
      <c r="C5" s="21">
        <v>2</v>
      </c>
      <c r="D5" s="21">
        <v>2</v>
      </c>
    </row>
    <row r="6" spans="1:6" ht="13.5" thickBot="1" x14ac:dyDescent="0.25">
      <c r="A6" s="18" t="s">
        <v>68</v>
      </c>
      <c r="B6" s="18" t="s">
        <v>69</v>
      </c>
      <c r="C6" s="19">
        <v>1</v>
      </c>
      <c r="D6" s="19">
        <v>1</v>
      </c>
      <c r="E6">
        <f>SUM(C5:C6)</f>
        <v>3</v>
      </c>
    </row>
    <row r="7" spans="1:6" ht="13.5" thickBot="1" x14ac:dyDescent="0.25">
      <c r="A7" s="20" t="s">
        <v>68</v>
      </c>
      <c r="B7" s="20" t="s">
        <v>70</v>
      </c>
      <c r="C7" s="21">
        <v>22</v>
      </c>
      <c r="D7" s="21">
        <v>22</v>
      </c>
    </row>
    <row r="8" spans="1:6" ht="13.5" thickBot="1" x14ac:dyDescent="0.25">
      <c r="A8" s="18" t="s">
        <v>68</v>
      </c>
      <c r="B8" s="18" t="s">
        <v>70</v>
      </c>
      <c r="C8" s="19">
        <v>5</v>
      </c>
      <c r="D8" s="19">
        <v>5</v>
      </c>
      <c r="E8">
        <f>SUM(C7:C8)</f>
        <v>27</v>
      </c>
    </row>
    <row r="9" spans="1:6" ht="13.5" thickBot="1" x14ac:dyDescent="0.25">
      <c r="A9" s="20" t="s">
        <v>68</v>
      </c>
      <c r="B9" s="20" t="s">
        <v>71</v>
      </c>
      <c r="C9" s="21">
        <v>2</v>
      </c>
      <c r="D9" s="21">
        <v>2</v>
      </c>
      <c r="E9">
        <v>2</v>
      </c>
    </row>
    <row r="10" spans="1:6" ht="13.5" thickBot="1" x14ac:dyDescent="0.25">
      <c r="A10" s="18" t="s">
        <v>68</v>
      </c>
      <c r="B10" s="18" t="s">
        <v>72</v>
      </c>
      <c r="C10" s="19">
        <v>8</v>
      </c>
      <c r="D10" s="19">
        <v>8</v>
      </c>
      <c r="E10">
        <v>8</v>
      </c>
    </row>
    <row r="11" spans="1:6" ht="13.5" thickBot="1" x14ac:dyDescent="0.25">
      <c r="A11" s="20" t="s">
        <v>68</v>
      </c>
      <c r="B11" s="20" t="s">
        <v>73</v>
      </c>
      <c r="C11" s="21">
        <v>2</v>
      </c>
      <c r="D11" s="21">
        <v>2</v>
      </c>
    </row>
    <row r="12" spans="1:6" ht="13.5" thickBot="1" x14ac:dyDescent="0.25">
      <c r="A12" s="18" t="s">
        <v>68</v>
      </c>
      <c r="B12" s="18" t="s">
        <v>73</v>
      </c>
      <c r="C12" s="19">
        <v>2</v>
      </c>
      <c r="D12" s="19">
        <v>2</v>
      </c>
      <c r="E12">
        <f>SUM(C11:C12)</f>
        <v>4</v>
      </c>
    </row>
    <row r="13" spans="1:6" ht="13.5" thickBot="1" x14ac:dyDescent="0.25">
      <c r="A13" s="20" t="s">
        <v>68</v>
      </c>
      <c r="B13" s="20" t="s">
        <v>74</v>
      </c>
      <c r="C13" s="21">
        <v>1</v>
      </c>
      <c r="D13" s="21">
        <v>1</v>
      </c>
      <c r="E13">
        <v>1</v>
      </c>
      <c r="F13">
        <f>SUM(E4:E13)</f>
        <v>298</v>
      </c>
    </row>
    <row r="14" spans="1:6" ht="13.5" thickBot="1" x14ac:dyDescent="0.25">
      <c r="A14" s="18" t="s">
        <v>75</v>
      </c>
      <c r="B14" s="18" t="s">
        <v>76</v>
      </c>
      <c r="C14" s="19">
        <v>4</v>
      </c>
      <c r="D14" s="19">
        <v>4</v>
      </c>
    </row>
    <row r="15" spans="1:6" ht="13.5" thickBot="1" x14ac:dyDescent="0.25">
      <c r="A15" s="20" t="s">
        <v>75</v>
      </c>
      <c r="B15" s="20" t="s">
        <v>77</v>
      </c>
      <c r="C15" s="21">
        <v>2</v>
      </c>
      <c r="D15" s="21">
        <v>2</v>
      </c>
    </row>
    <row r="16" spans="1:6" ht="13.5" thickBot="1" x14ac:dyDescent="0.25">
      <c r="A16" s="18" t="s">
        <v>75</v>
      </c>
      <c r="B16" s="18" t="s">
        <v>78</v>
      </c>
      <c r="C16" s="19">
        <v>3</v>
      </c>
      <c r="D16" s="19">
        <v>2.5</v>
      </c>
    </row>
    <row r="17" spans="1:6" ht="13.5" thickBot="1" x14ac:dyDescent="0.25">
      <c r="A17" s="20" t="s">
        <v>75</v>
      </c>
      <c r="B17" s="20" t="s">
        <v>79</v>
      </c>
      <c r="C17" s="21">
        <v>18</v>
      </c>
      <c r="D17" s="21">
        <v>18</v>
      </c>
    </row>
    <row r="18" spans="1:6" ht="13.5" thickBot="1" x14ac:dyDescent="0.25">
      <c r="A18" s="18" t="s">
        <v>75</v>
      </c>
      <c r="B18" s="18" t="s">
        <v>80</v>
      </c>
      <c r="C18" s="19">
        <v>10</v>
      </c>
      <c r="D18" s="19">
        <v>9.9</v>
      </c>
    </row>
    <row r="19" spans="1:6" ht="13.5" thickBot="1" x14ac:dyDescent="0.25">
      <c r="A19" s="20" t="s">
        <v>75</v>
      </c>
      <c r="B19" s="20" t="s">
        <v>81</v>
      </c>
      <c r="C19" s="21">
        <v>310</v>
      </c>
      <c r="D19" s="21">
        <v>308.10000000000002</v>
      </c>
    </row>
    <row r="20" spans="1:6" ht="13.5" thickBot="1" x14ac:dyDescent="0.25">
      <c r="A20" s="18" t="s">
        <v>75</v>
      </c>
      <c r="B20" s="18" t="s">
        <v>82</v>
      </c>
      <c r="C20" s="19">
        <v>86</v>
      </c>
      <c r="D20" s="19">
        <v>85.665999999999997</v>
      </c>
    </row>
    <row r="21" spans="1:6" ht="13.5" thickBot="1" x14ac:dyDescent="0.25">
      <c r="A21" s="20" t="s">
        <v>75</v>
      </c>
      <c r="B21" s="20" t="s">
        <v>83</v>
      </c>
      <c r="C21" s="21">
        <v>5</v>
      </c>
      <c r="D21" s="21">
        <v>5</v>
      </c>
      <c r="F21">
        <f>SUM(C14:C21)</f>
        <v>438</v>
      </c>
    </row>
    <row r="22" spans="1:6" ht="13.5" thickBot="1" x14ac:dyDescent="0.25">
      <c r="A22" s="18" t="s">
        <v>84</v>
      </c>
      <c r="B22" s="18" t="s">
        <v>85</v>
      </c>
      <c r="C22" s="19">
        <v>1</v>
      </c>
      <c r="D22" s="19">
        <v>1</v>
      </c>
    </row>
    <row r="23" spans="1:6" ht="13.5" thickBot="1" x14ac:dyDescent="0.25">
      <c r="A23" s="20" t="s">
        <v>84</v>
      </c>
      <c r="B23" s="20" t="s">
        <v>85</v>
      </c>
      <c r="C23" s="21">
        <v>1</v>
      </c>
      <c r="D23" s="21">
        <v>1</v>
      </c>
    </row>
    <row r="24" spans="1:6" ht="13.5" thickBot="1" x14ac:dyDescent="0.25">
      <c r="A24" s="18" t="s">
        <v>84</v>
      </c>
      <c r="B24" s="18" t="s">
        <v>85</v>
      </c>
      <c r="C24" s="19">
        <v>1</v>
      </c>
      <c r="D24" s="19">
        <v>1</v>
      </c>
    </row>
    <row r="25" spans="1:6" ht="13.5" thickBot="1" x14ac:dyDescent="0.25">
      <c r="A25" s="20" t="s">
        <v>86</v>
      </c>
      <c r="B25" s="20" t="s">
        <v>87</v>
      </c>
      <c r="C25" s="21">
        <v>3</v>
      </c>
      <c r="D25" s="21">
        <v>3</v>
      </c>
    </row>
    <row r="26" spans="1:6" ht="13.5" thickBot="1" x14ac:dyDescent="0.25">
      <c r="A26" s="18" t="s">
        <v>88</v>
      </c>
      <c r="B26" s="18" t="s">
        <v>89</v>
      </c>
      <c r="C26" s="19">
        <v>1</v>
      </c>
      <c r="D26" s="19">
        <v>1</v>
      </c>
    </row>
    <row r="27" spans="1:6" ht="13.5" thickBot="1" x14ac:dyDescent="0.25">
      <c r="A27" s="20" t="s">
        <v>88</v>
      </c>
      <c r="B27" s="20" t="s">
        <v>90</v>
      </c>
      <c r="C27" s="21">
        <v>3</v>
      </c>
      <c r="D27" s="21">
        <v>3</v>
      </c>
    </row>
    <row r="28" spans="1:6" ht="13.5" thickBot="1" x14ac:dyDescent="0.25">
      <c r="A28" s="18" t="s">
        <v>91</v>
      </c>
      <c r="B28" s="18" t="s">
        <v>92</v>
      </c>
      <c r="C28" s="19">
        <v>22</v>
      </c>
      <c r="D28" s="19">
        <v>21.8</v>
      </c>
    </row>
    <row r="29" spans="1:6" ht="13.5" thickBot="1" x14ac:dyDescent="0.25">
      <c r="A29" s="20" t="s">
        <v>91</v>
      </c>
      <c r="B29" s="20" t="s">
        <v>93</v>
      </c>
      <c r="C29" s="21">
        <v>9</v>
      </c>
      <c r="D29" s="21">
        <v>9</v>
      </c>
    </row>
    <row r="30" spans="1:6" ht="13.5" thickBot="1" x14ac:dyDescent="0.25">
      <c r="A30" s="18" t="s">
        <v>91</v>
      </c>
      <c r="B30" s="18" t="s">
        <v>94</v>
      </c>
      <c r="C30" s="19">
        <v>5</v>
      </c>
      <c r="D30" s="19">
        <v>5</v>
      </c>
    </row>
    <row r="31" spans="1:6" ht="13.5" thickBot="1" x14ac:dyDescent="0.25">
      <c r="A31" s="20" t="s">
        <v>91</v>
      </c>
      <c r="B31" s="20" t="s">
        <v>95</v>
      </c>
      <c r="C31" s="21">
        <v>2</v>
      </c>
      <c r="D31" s="21">
        <v>2</v>
      </c>
    </row>
    <row r="32" spans="1:6" ht="13.5" thickBot="1" x14ac:dyDescent="0.25">
      <c r="A32" s="18" t="s">
        <v>91</v>
      </c>
      <c r="B32" s="18" t="s">
        <v>96</v>
      </c>
      <c r="C32" s="19">
        <v>31</v>
      </c>
      <c r="D32" s="19">
        <v>31</v>
      </c>
    </row>
    <row r="33" spans="1:4" ht="13.5" thickBot="1" x14ac:dyDescent="0.25">
      <c r="A33" s="20" t="s">
        <v>91</v>
      </c>
      <c r="B33" s="20" t="s">
        <v>97</v>
      </c>
      <c r="C33" s="21">
        <v>11</v>
      </c>
      <c r="D33" s="21">
        <v>10.5</v>
      </c>
    </row>
    <row r="34" spans="1:4" ht="13.5" thickBot="1" x14ac:dyDescent="0.25">
      <c r="A34" s="18" t="s">
        <v>91</v>
      </c>
      <c r="B34" s="18" t="s">
        <v>98</v>
      </c>
      <c r="C34" s="19">
        <v>12</v>
      </c>
      <c r="D34" s="19">
        <v>12</v>
      </c>
    </row>
    <row r="35" spans="1:4" ht="13.5" thickBot="1" x14ac:dyDescent="0.25">
      <c r="A35" s="20" t="s">
        <v>99</v>
      </c>
      <c r="B35" s="20" t="s">
        <v>100</v>
      </c>
      <c r="C35" s="21">
        <v>3</v>
      </c>
      <c r="D35" s="21">
        <v>3</v>
      </c>
    </row>
    <row r="36" spans="1:4" ht="13.5" thickBot="1" x14ac:dyDescent="0.25">
      <c r="A36" s="18" t="s">
        <v>99</v>
      </c>
      <c r="B36" s="18" t="s">
        <v>100</v>
      </c>
      <c r="C36" s="19">
        <v>4</v>
      </c>
      <c r="D36" s="19">
        <v>4</v>
      </c>
    </row>
    <row r="37" spans="1:4" ht="13.5" thickBot="1" x14ac:dyDescent="0.25">
      <c r="A37" s="20" t="s">
        <v>101</v>
      </c>
      <c r="B37" s="20" t="s">
        <v>102</v>
      </c>
      <c r="C37" s="21">
        <v>40</v>
      </c>
      <c r="D37" s="21">
        <v>40</v>
      </c>
    </row>
    <row r="38" spans="1:4" ht="13.5" thickBot="1" x14ac:dyDescent="0.25">
      <c r="A38" s="18" t="s">
        <v>101</v>
      </c>
      <c r="B38" s="18" t="s">
        <v>103</v>
      </c>
      <c r="C38" s="19">
        <v>16</v>
      </c>
      <c r="D38" s="19">
        <v>15.833</v>
      </c>
    </row>
    <row r="39" spans="1:4" ht="13.5" thickBot="1" x14ac:dyDescent="0.25">
      <c r="A39" s="20" t="s">
        <v>101</v>
      </c>
      <c r="B39" s="20" t="s">
        <v>104</v>
      </c>
      <c r="C39" s="21">
        <v>72</v>
      </c>
      <c r="D39" s="21">
        <v>70.998999999999995</v>
      </c>
    </row>
    <row r="40" spans="1:4" ht="13.5" thickBot="1" x14ac:dyDescent="0.25">
      <c r="A40" s="18" t="s">
        <v>101</v>
      </c>
      <c r="B40" s="18" t="s">
        <v>105</v>
      </c>
      <c r="C40" s="19">
        <v>29</v>
      </c>
      <c r="D40" s="19">
        <v>28.332999999999998</v>
      </c>
    </row>
    <row r="41" spans="1:4" ht="13.5" thickBot="1" x14ac:dyDescent="0.25">
      <c r="A41" s="20" t="s">
        <v>101</v>
      </c>
      <c r="B41" s="20" t="s">
        <v>106</v>
      </c>
      <c r="C41" s="21">
        <v>6</v>
      </c>
      <c r="D41" s="21">
        <v>6</v>
      </c>
    </row>
    <row r="42" spans="1:4" ht="13.5" thickBot="1" x14ac:dyDescent="0.25">
      <c r="A42" s="18" t="s">
        <v>107</v>
      </c>
      <c r="B42" s="18" t="s">
        <v>107</v>
      </c>
      <c r="C42" s="19">
        <v>1</v>
      </c>
      <c r="D42" s="25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IFO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1480</dc:creator>
  <cp:lastModifiedBy>Maria Passi</cp:lastModifiedBy>
  <cp:revision/>
  <dcterms:created xsi:type="dcterms:W3CDTF">2011-09-29T08:52:21Z</dcterms:created>
  <dcterms:modified xsi:type="dcterms:W3CDTF">2022-01-17T20:46:09Z</dcterms:modified>
</cp:coreProperties>
</file>