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BACKUP\economiche\51 I.T.P\2023\"/>
    </mc:Choice>
  </mc:AlternateContent>
  <bookViews>
    <workbookView xWindow="0" yWindow="0" windowWidth="28800" windowHeight="11505" activeTab="1"/>
  </bookViews>
  <sheets>
    <sheet name="PAG ENTE 1 TRIM 2023" sheetId="2" r:id="rId1"/>
    <sheet name="RIEPILOGO" sheetId="3" r:id="rId2"/>
    <sheet name="PAG REGIONE 1 TRIM 2023" sheetId="1" r:id="rId3"/>
  </sheets>
  <definedNames>
    <definedName name="_xlnm._FilterDatabase" localSheetId="2" hidden="1">'PAG REGIONE 1 TRIM 2023'!$A$1:$O$1</definedName>
  </definedNames>
  <calcPr calcId="162913"/>
</workbook>
</file>

<file path=xl/calcChain.xml><?xml version="1.0" encoding="utf-8"?>
<calcChain xmlns="http://schemas.openxmlformats.org/spreadsheetml/2006/main">
  <c r="D19" i="3" l="1"/>
  <c r="D18" i="3"/>
  <c r="G18" i="3" s="1"/>
  <c r="D15" i="3"/>
  <c r="D23" i="3" s="1"/>
  <c r="D14" i="3"/>
  <c r="D22" i="3" s="1"/>
  <c r="G22" i="3" l="1"/>
  <c r="G14" i="3"/>
  <c r="O970" i="2"/>
  <c r="O972" i="2" s="1"/>
  <c r="L970" i="2"/>
  <c r="K4144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3220" i="1"/>
  <c r="N3221" i="1"/>
  <c r="N3222" i="1"/>
  <c r="N3223" i="1"/>
  <c r="N3224" i="1"/>
  <c r="N3225" i="1"/>
  <c r="N3226" i="1"/>
  <c r="N3227" i="1"/>
  <c r="N3228" i="1"/>
  <c r="N3229" i="1"/>
  <c r="N3230" i="1"/>
  <c r="N3231" i="1"/>
  <c r="N3232" i="1"/>
  <c r="N3233" i="1"/>
  <c r="N3234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N3270" i="1"/>
  <c r="N3271" i="1"/>
  <c r="N3272" i="1"/>
  <c r="N3273" i="1"/>
  <c r="N3274" i="1"/>
  <c r="N3275" i="1"/>
  <c r="N3276" i="1"/>
  <c r="N3277" i="1"/>
  <c r="N3278" i="1"/>
  <c r="N3279" i="1"/>
  <c r="N3280" i="1"/>
  <c r="N3281" i="1"/>
  <c r="N3282" i="1"/>
  <c r="N3283" i="1"/>
  <c r="N3284" i="1"/>
  <c r="N3285" i="1"/>
  <c r="N3286" i="1"/>
  <c r="N3287" i="1"/>
  <c r="N3288" i="1"/>
  <c r="N3289" i="1"/>
  <c r="N3290" i="1"/>
  <c r="N3291" i="1"/>
  <c r="N3292" i="1"/>
  <c r="N3293" i="1"/>
  <c r="N3294" i="1"/>
  <c r="N3295" i="1"/>
  <c r="N3296" i="1"/>
  <c r="N3297" i="1"/>
  <c r="N3298" i="1"/>
  <c r="N3299" i="1"/>
  <c r="N3300" i="1"/>
  <c r="N3301" i="1"/>
  <c r="N3302" i="1"/>
  <c r="N3303" i="1"/>
  <c r="N3304" i="1"/>
  <c r="N3305" i="1"/>
  <c r="N3306" i="1"/>
  <c r="N3307" i="1"/>
  <c r="N3308" i="1"/>
  <c r="N3309" i="1"/>
  <c r="N3310" i="1"/>
  <c r="N3311" i="1"/>
  <c r="N3312" i="1"/>
  <c r="N3313" i="1"/>
  <c r="N3314" i="1"/>
  <c r="N3315" i="1"/>
  <c r="N3316" i="1"/>
  <c r="N3317" i="1"/>
  <c r="N3318" i="1"/>
  <c r="N3319" i="1"/>
  <c r="N3320" i="1"/>
  <c r="N3321" i="1"/>
  <c r="N3322" i="1"/>
  <c r="N3323" i="1"/>
  <c r="N3324" i="1"/>
  <c r="N3325" i="1"/>
  <c r="N3326" i="1"/>
  <c r="N3327" i="1"/>
  <c r="N3328" i="1"/>
  <c r="N3329" i="1"/>
  <c r="N3330" i="1"/>
  <c r="N3331" i="1"/>
  <c r="N3332" i="1"/>
  <c r="N3333" i="1"/>
  <c r="N3334" i="1"/>
  <c r="N3335" i="1"/>
  <c r="N3336" i="1"/>
  <c r="N3337" i="1"/>
  <c r="N3338" i="1"/>
  <c r="N3339" i="1"/>
  <c r="N3340" i="1"/>
  <c r="N3341" i="1"/>
  <c r="N3342" i="1"/>
  <c r="N3343" i="1"/>
  <c r="N3344" i="1"/>
  <c r="N3345" i="1"/>
  <c r="N3346" i="1"/>
  <c r="N3347" i="1"/>
  <c r="N3348" i="1"/>
  <c r="N3349" i="1"/>
  <c r="N3350" i="1"/>
  <c r="N3351" i="1"/>
  <c r="N3352" i="1"/>
  <c r="N3353" i="1"/>
  <c r="N3354" i="1"/>
  <c r="N3355" i="1"/>
  <c r="N3356" i="1"/>
  <c r="N3357" i="1"/>
  <c r="N3358" i="1"/>
  <c r="N3359" i="1"/>
  <c r="N3360" i="1"/>
  <c r="N3361" i="1"/>
  <c r="N3362" i="1"/>
  <c r="N3363" i="1"/>
  <c r="N3364" i="1"/>
  <c r="N3365" i="1"/>
  <c r="N3366" i="1"/>
  <c r="N3367" i="1"/>
  <c r="N3368" i="1"/>
  <c r="N3369" i="1"/>
  <c r="N3370" i="1"/>
  <c r="N3371" i="1"/>
  <c r="N3372" i="1"/>
  <c r="N3373" i="1"/>
  <c r="N3374" i="1"/>
  <c r="N3375" i="1"/>
  <c r="N3376" i="1"/>
  <c r="N3377" i="1"/>
  <c r="N3378" i="1"/>
  <c r="N3379" i="1"/>
  <c r="N3380" i="1"/>
  <c r="N3381" i="1"/>
  <c r="N3382" i="1"/>
  <c r="N3383" i="1"/>
  <c r="N3384" i="1"/>
  <c r="N3385" i="1"/>
  <c r="N3386" i="1"/>
  <c r="N3387" i="1"/>
  <c r="N3388" i="1"/>
  <c r="N3389" i="1"/>
  <c r="N3390" i="1"/>
  <c r="N3391" i="1"/>
  <c r="N3392" i="1"/>
  <c r="N3393" i="1"/>
  <c r="N3394" i="1"/>
  <c r="N3395" i="1"/>
  <c r="N3396" i="1"/>
  <c r="N3397" i="1"/>
  <c r="N3398" i="1"/>
  <c r="N3399" i="1"/>
  <c r="N3400" i="1"/>
  <c r="N3401" i="1"/>
  <c r="N3402" i="1"/>
  <c r="N3403" i="1"/>
  <c r="N3404" i="1"/>
  <c r="N3405" i="1"/>
  <c r="N3406" i="1"/>
  <c r="N3407" i="1"/>
  <c r="N3408" i="1"/>
  <c r="N3409" i="1"/>
  <c r="N3410" i="1"/>
  <c r="N3411" i="1"/>
  <c r="N3412" i="1"/>
  <c r="N3413" i="1"/>
  <c r="N3414" i="1"/>
  <c r="N3415" i="1"/>
  <c r="N3416" i="1"/>
  <c r="N3417" i="1"/>
  <c r="N3418" i="1"/>
  <c r="N3419" i="1"/>
  <c r="N3420" i="1"/>
  <c r="N3421" i="1"/>
  <c r="N3422" i="1"/>
  <c r="N3423" i="1"/>
  <c r="N3424" i="1"/>
  <c r="N3425" i="1"/>
  <c r="N3426" i="1"/>
  <c r="N3427" i="1"/>
  <c r="N3428" i="1"/>
  <c r="N3429" i="1"/>
  <c r="N3430" i="1"/>
  <c r="N3431" i="1"/>
  <c r="N3432" i="1"/>
  <c r="N3433" i="1"/>
  <c r="N3434" i="1"/>
  <c r="N3435" i="1"/>
  <c r="N3436" i="1"/>
  <c r="N3437" i="1"/>
  <c r="N3438" i="1"/>
  <c r="N3439" i="1"/>
  <c r="N3440" i="1"/>
  <c r="N3441" i="1"/>
  <c r="N3442" i="1"/>
  <c r="N3443" i="1"/>
  <c r="N3444" i="1"/>
  <c r="N3445" i="1"/>
  <c r="N3446" i="1"/>
  <c r="N3447" i="1"/>
  <c r="N3448" i="1"/>
  <c r="N3449" i="1"/>
  <c r="N3450" i="1"/>
  <c r="N3451" i="1"/>
  <c r="N3452" i="1"/>
  <c r="N3453" i="1"/>
  <c r="N3454" i="1"/>
  <c r="N3455" i="1"/>
  <c r="N3456" i="1"/>
  <c r="N3457" i="1"/>
  <c r="N3458" i="1"/>
  <c r="N3459" i="1"/>
  <c r="N3460" i="1"/>
  <c r="N3461" i="1"/>
  <c r="N3462" i="1"/>
  <c r="N3463" i="1"/>
  <c r="N3464" i="1"/>
  <c r="N3465" i="1"/>
  <c r="N3466" i="1"/>
  <c r="N3467" i="1"/>
  <c r="N3468" i="1"/>
  <c r="N3469" i="1"/>
  <c r="N3470" i="1"/>
  <c r="N3471" i="1"/>
  <c r="N3472" i="1"/>
  <c r="N3473" i="1"/>
  <c r="N3474" i="1"/>
  <c r="N3475" i="1"/>
  <c r="N3476" i="1"/>
  <c r="N3477" i="1"/>
  <c r="N3478" i="1"/>
  <c r="N3479" i="1"/>
  <c r="N3480" i="1"/>
  <c r="N3481" i="1"/>
  <c r="N3482" i="1"/>
  <c r="N3483" i="1"/>
  <c r="N3484" i="1"/>
  <c r="N3485" i="1"/>
  <c r="N3486" i="1"/>
  <c r="N3487" i="1"/>
  <c r="N3488" i="1"/>
  <c r="N3489" i="1"/>
  <c r="N3490" i="1"/>
  <c r="N3491" i="1"/>
  <c r="N3492" i="1"/>
  <c r="N3493" i="1"/>
  <c r="N3494" i="1"/>
  <c r="N3495" i="1"/>
  <c r="N3496" i="1"/>
  <c r="N3497" i="1"/>
  <c r="N3498" i="1"/>
  <c r="N3499" i="1"/>
  <c r="N3500" i="1"/>
  <c r="N3501" i="1"/>
  <c r="N3502" i="1"/>
  <c r="N3503" i="1"/>
  <c r="N3504" i="1"/>
  <c r="N3505" i="1"/>
  <c r="N3506" i="1"/>
  <c r="N3507" i="1"/>
  <c r="N3508" i="1"/>
  <c r="N3509" i="1"/>
  <c r="N3510" i="1"/>
  <c r="N3511" i="1"/>
  <c r="N3512" i="1"/>
  <c r="N3513" i="1"/>
  <c r="N3514" i="1"/>
  <c r="N3515" i="1"/>
  <c r="N3516" i="1"/>
  <c r="N3517" i="1"/>
  <c r="N3518" i="1"/>
  <c r="N3519" i="1"/>
  <c r="N3520" i="1"/>
  <c r="N3521" i="1"/>
  <c r="N3522" i="1"/>
  <c r="N3523" i="1"/>
  <c r="N3524" i="1"/>
  <c r="N3525" i="1"/>
  <c r="N3526" i="1"/>
  <c r="N3527" i="1"/>
  <c r="N3528" i="1"/>
  <c r="N3529" i="1"/>
  <c r="N3530" i="1"/>
  <c r="N3531" i="1"/>
  <c r="N3532" i="1"/>
  <c r="N3533" i="1"/>
  <c r="N3534" i="1"/>
  <c r="N3535" i="1"/>
  <c r="N3536" i="1"/>
  <c r="N3537" i="1"/>
  <c r="N3538" i="1"/>
  <c r="N3539" i="1"/>
  <c r="N3540" i="1"/>
  <c r="N3541" i="1"/>
  <c r="N3542" i="1"/>
  <c r="N3543" i="1"/>
  <c r="N3544" i="1"/>
  <c r="N3545" i="1"/>
  <c r="N3546" i="1"/>
  <c r="N3547" i="1"/>
  <c r="N3548" i="1"/>
  <c r="N3549" i="1"/>
  <c r="N3550" i="1"/>
  <c r="N3551" i="1"/>
  <c r="N3552" i="1"/>
  <c r="N3553" i="1"/>
  <c r="N3554" i="1"/>
  <c r="N3555" i="1"/>
  <c r="N3556" i="1"/>
  <c r="N3557" i="1"/>
  <c r="N3558" i="1"/>
  <c r="N3559" i="1"/>
  <c r="N3560" i="1"/>
  <c r="N3561" i="1"/>
  <c r="N3562" i="1"/>
  <c r="N3563" i="1"/>
  <c r="N3564" i="1"/>
  <c r="N3565" i="1"/>
  <c r="N3566" i="1"/>
  <c r="N3567" i="1"/>
  <c r="N3568" i="1"/>
  <c r="N3569" i="1"/>
  <c r="N3570" i="1"/>
  <c r="N3571" i="1"/>
  <c r="N3572" i="1"/>
  <c r="N3573" i="1"/>
  <c r="N3574" i="1"/>
  <c r="N3575" i="1"/>
  <c r="N3576" i="1"/>
  <c r="N3577" i="1"/>
  <c r="N3578" i="1"/>
  <c r="N3579" i="1"/>
  <c r="N3580" i="1"/>
  <c r="N3581" i="1"/>
  <c r="N3582" i="1"/>
  <c r="N3583" i="1"/>
  <c r="N3584" i="1"/>
  <c r="N3585" i="1"/>
  <c r="N3586" i="1"/>
  <c r="N3587" i="1"/>
  <c r="N3588" i="1"/>
  <c r="N3589" i="1"/>
  <c r="N3590" i="1"/>
  <c r="N3591" i="1"/>
  <c r="N3592" i="1"/>
  <c r="N3593" i="1"/>
  <c r="N3594" i="1"/>
  <c r="N3595" i="1"/>
  <c r="N3596" i="1"/>
  <c r="N3597" i="1"/>
  <c r="N3598" i="1"/>
  <c r="N3599" i="1"/>
  <c r="N3600" i="1"/>
  <c r="N3601" i="1"/>
  <c r="N3602" i="1"/>
  <c r="N3603" i="1"/>
  <c r="N3604" i="1"/>
  <c r="N3605" i="1"/>
  <c r="N3606" i="1"/>
  <c r="N3607" i="1"/>
  <c r="N3608" i="1"/>
  <c r="N3609" i="1"/>
  <c r="N3610" i="1"/>
  <c r="N3611" i="1"/>
  <c r="N3612" i="1"/>
  <c r="N3613" i="1"/>
  <c r="N3614" i="1"/>
  <c r="N3615" i="1"/>
  <c r="N3616" i="1"/>
  <c r="N3617" i="1"/>
  <c r="N3618" i="1"/>
  <c r="N3619" i="1"/>
  <c r="N3620" i="1"/>
  <c r="N3621" i="1"/>
  <c r="N3622" i="1"/>
  <c r="N3623" i="1"/>
  <c r="N3624" i="1"/>
  <c r="N3625" i="1"/>
  <c r="N3626" i="1"/>
  <c r="N3627" i="1"/>
  <c r="N3628" i="1"/>
  <c r="N3629" i="1"/>
  <c r="N3630" i="1"/>
  <c r="N3631" i="1"/>
  <c r="N3632" i="1"/>
  <c r="N3633" i="1"/>
  <c r="N3634" i="1"/>
  <c r="N3635" i="1"/>
  <c r="N3636" i="1"/>
  <c r="N3637" i="1"/>
  <c r="N3638" i="1"/>
  <c r="N3639" i="1"/>
  <c r="N3640" i="1"/>
  <c r="N3641" i="1"/>
  <c r="N3642" i="1"/>
  <c r="N3643" i="1"/>
  <c r="N3644" i="1"/>
  <c r="N3645" i="1"/>
  <c r="N3646" i="1"/>
  <c r="N3647" i="1"/>
  <c r="N3648" i="1"/>
  <c r="N3649" i="1"/>
  <c r="N3650" i="1"/>
  <c r="N3651" i="1"/>
  <c r="N3652" i="1"/>
  <c r="N3653" i="1"/>
  <c r="N3654" i="1"/>
  <c r="N3655" i="1"/>
  <c r="N3656" i="1"/>
  <c r="N3657" i="1"/>
  <c r="N3658" i="1"/>
  <c r="N3659" i="1"/>
  <c r="N3660" i="1"/>
  <c r="N3661" i="1"/>
  <c r="N3662" i="1"/>
  <c r="N3663" i="1"/>
  <c r="N3664" i="1"/>
  <c r="N3665" i="1"/>
  <c r="N3666" i="1"/>
  <c r="N3667" i="1"/>
  <c r="N3668" i="1"/>
  <c r="N3669" i="1"/>
  <c r="N3670" i="1"/>
  <c r="N3671" i="1"/>
  <c r="N3672" i="1"/>
  <c r="N3673" i="1"/>
  <c r="N3674" i="1"/>
  <c r="N3675" i="1"/>
  <c r="N3676" i="1"/>
  <c r="N3677" i="1"/>
  <c r="N3678" i="1"/>
  <c r="N3679" i="1"/>
  <c r="N3680" i="1"/>
  <c r="N3681" i="1"/>
  <c r="N3682" i="1"/>
  <c r="N3683" i="1"/>
  <c r="N3684" i="1"/>
  <c r="N3685" i="1"/>
  <c r="N3686" i="1"/>
  <c r="N3687" i="1"/>
  <c r="N3688" i="1"/>
  <c r="N3689" i="1"/>
  <c r="N3690" i="1"/>
  <c r="N3691" i="1"/>
  <c r="N3692" i="1"/>
  <c r="N3693" i="1"/>
  <c r="N3694" i="1"/>
  <c r="N3695" i="1"/>
  <c r="N3696" i="1"/>
  <c r="N3697" i="1"/>
  <c r="N3698" i="1"/>
  <c r="N3699" i="1"/>
  <c r="N3700" i="1"/>
  <c r="N3701" i="1"/>
  <c r="N3702" i="1"/>
  <c r="N3703" i="1"/>
  <c r="N3704" i="1"/>
  <c r="N3705" i="1"/>
  <c r="N3706" i="1"/>
  <c r="N3707" i="1"/>
  <c r="N3708" i="1"/>
  <c r="N3709" i="1"/>
  <c r="N3710" i="1"/>
  <c r="N3711" i="1"/>
  <c r="N3712" i="1"/>
  <c r="N3713" i="1"/>
  <c r="N3714" i="1"/>
  <c r="N3715" i="1"/>
  <c r="N3716" i="1"/>
  <c r="N3717" i="1"/>
  <c r="N3718" i="1"/>
  <c r="N3719" i="1"/>
  <c r="N3720" i="1"/>
  <c r="N3721" i="1"/>
  <c r="N3722" i="1"/>
  <c r="N3723" i="1"/>
  <c r="N3724" i="1"/>
  <c r="N3725" i="1"/>
  <c r="N3726" i="1"/>
  <c r="N3727" i="1"/>
  <c r="N3728" i="1"/>
  <c r="N3729" i="1"/>
  <c r="N3730" i="1"/>
  <c r="N3731" i="1"/>
  <c r="N3732" i="1"/>
  <c r="N3733" i="1"/>
  <c r="N3734" i="1"/>
  <c r="N3735" i="1"/>
  <c r="N3736" i="1"/>
  <c r="N3737" i="1"/>
  <c r="N3738" i="1"/>
  <c r="N3739" i="1"/>
  <c r="N3740" i="1"/>
  <c r="N3741" i="1"/>
  <c r="N3742" i="1"/>
  <c r="N3743" i="1"/>
  <c r="N3744" i="1"/>
  <c r="N3745" i="1"/>
  <c r="N3746" i="1"/>
  <c r="N3747" i="1"/>
  <c r="N3748" i="1"/>
  <c r="N3749" i="1"/>
  <c r="N3750" i="1"/>
  <c r="N3751" i="1"/>
  <c r="N3752" i="1"/>
  <c r="N3753" i="1"/>
  <c r="N3754" i="1"/>
  <c r="N3755" i="1"/>
  <c r="N3756" i="1"/>
  <c r="N3757" i="1"/>
  <c r="N3758" i="1"/>
  <c r="N3759" i="1"/>
  <c r="N3760" i="1"/>
  <c r="N3761" i="1"/>
  <c r="N3762" i="1"/>
  <c r="N3763" i="1"/>
  <c r="N3764" i="1"/>
  <c r="N3765" i="1"/>
  <c r="N3766" i="1"/>
  <c r="N3767" i="1"/>
  <c r="N3768" i="1"/>
  <c r="N3769" i="1"/>
  <c r="N3770" i="1"/>
  <c r="N3771" i="1"/>
  <c r="N3772" i="1"/>
  <c r="N3773" i="1"/>
  <c r="N3774" i="1"/>
  <c r="N3775" i="1"/>
  <c r="N3776" i="1"/>
  <c r="N3777" i="1"/>
  <c r="N3778" i="1"/>
  <c r="N3779" i="1"/>
  <c r="N3780" i="1"/>
  <c r="N3781" i="1"/>
  <c r="N3782" i="1"/>
  <c r="N3783" i="1"/>
  <c r="N3784" i="1"/>
  <c r="N3785" i="1"/>
  <c r="N3786" i="1"/>
  <c r="N3787" i="1"/>
  <c r="N3788" i="1"/>
  <c r="N3789" i="1"/>
  <c r="N3790" i="1"/>
  <c r="N3791" i="1"/>
  <c r="N3792" i="1"/>
  <c r="N3793" i="1"/>
  <c r="N3794" i="1"/>
  <c r="N3795" i="1"/>
  <c r="N3796" i="1"/>
  <c r="N3797" i="1"/>
  <c r="N3798" i="1"/>
  <c r="N3799" i="1"/>
  <c r="N3800" i="1"/>
  <c r="N3801" i="1"/>
  <c r="N3802" i="1"/>
  <c r="N3803" i="1"/>
  <c r="N3804" i="1"/>
  <c r="N3805" i="1"/>
  <c r="N3806" i="1"/>
  <c r="N3807" i="1"/>
  <c r="N3808" i="1"/>
  <c r="N3809" i="1"/>
  <c r="N3810" i="1"/>
  <c r="N3811" i="1"/>
  <c r="N3812" i="1"/>
  <c r="N3813" i="1"/>
  <c r="N3814" i="1"/>
  <c r="N3815" i="1"/>
  <c r="N3816" i="1"/>
  <c r="N3817" i="1"/>
  <c r="N3818" i="1"/>
  <c r="N3819" i="1"/>
  <c r="N3820" i="1"/>
  <c r="N3821" i="1"/>
  <c r="N3822" i="1"/>
  <c r="N3823" i="1"/>
  <c r="N3824" i="1"/>
  <c r="N3825" i="1"/>
  <c r="N3826" i="1"/>
  <c r="N3827" i="1"/>
  <c r="N3828" i="1"/>
  <c r="N3829" i="1"/>
  <c r="N3830" i="1"/>
  <c r="N3831" i="1"/>
  <c r="N3832" i="1"/>
  <c r="N3833" i="1"/>
  <c r="N3834" i="1"/>
  <c r="N3835" i="1"/>
  <c r="N3836" i="1"/>
  <c r="N3837" i="1"/>
  <c r="N3838" i="1"/>
  <c r="N3839" i="1"/>
  <c r="N3840" i="1"/>
  <c r="N3841" i="1"/>
  <c r="N3842" i="1"/>
  <c r="N3843" i="1"/>
  <c r="N3844" i="1"/>
  <c r="N3845" i="1"/>
  <c r="N3846" i="1"/>
  <c r="N3847" i="1"/>
  <c r="N3848" i="1"/>
  <c r="N3849" i="1"/>
  <c r="N3850" i="1"/>
  <c r="N3851" i="1"/>
  <c r="N3852" i="1"/>
  <c r="N3853" i="1"/>
  <c r="N3854" i="1"/>
  <c r="N3855" i="1"/>
  <c r="N3856" i="1"/>
  <c r="N3857" i="1"/>
  <c r="N3858" i="1"/>
  <c r="N3859" i="1"/>
  <c r="N3860" i="1"/>
  <c r="N3861" i="1"/>
  <c r="N3862" i="1"/>
  <c r="N3863" i="1"/>
  <c r="N3864" i="1"/>
  <c r="N3865" i="1"/>
  <c r="N3866" i="1"/>
  <c r="N3867" i="1"/>
  <c r="N3868" i="1"/>
  <c r="N3869" i="1"/>
  <c r="N3870" i="1"/>
  <c r="N3871" i="1"/>
  <c r="N3872" i="1"/>
  <c r="N3873" i="1"/>
  <c r="N3874" i="1"/>
  <c r="N3875" i="1"/>
  <c r="N3876" i="1"/>
  <c r="N3877" i="1"/>
  <c r="N3878" i="1"/>
  <c r="N3879" i="1"/>
  <c r="N3880" i="1"/>
  <c r="N3881" i="1"/>
  <c r="N3882" i="1"/>
  <c r="N3883" i="1"/>
  <c r="N3884" i="1"/>
  <c r="N3885" i="1"/>
  <c r="N3886" i="1"/>
  <c r="N3887" i="1"/>
  <c r="N3888" i="1"/>
  <c r="N3889" i="1"/>
  <c r="N3890" i="1"/>
  <c r="N3891" i="1"/>
  <c r="N3892" i="1"/>
  <c r="N3893" i="1"/>
  <c r="N3894" i="1"/>
  <c r="N3895" i="1"/>
  <c r="N3896" i="1"/>
  <c r="N3897" i="1"/>
  <c r="N3898" i="1"/>
  <c r="N3899" i="1"/>
  <c r="N3900" i="1"/>
  <c r="N3901" i="1"/>
  <c r="N3902" i="1"/>
  <c r="N3903" i="1"/>
  <c r="N3904" i="1"/>
  <c r="N3905" i="1"/>
  <c r="N3906" i="1"/>
  <c r="N3907" i="1"/>
  <c r="N3908" i="1"/>
  <c r="N3909" i="1"/>
  <c r="N3910" i="1"/>
  <c r="N3911" i="1"/>
  <c r="N3912" i="1"/>
  <c r="N3913" i="1"/>
  <c r="N3914" i="1"/>
  <c r="N3915" i="1"/>
  <c r="N3916" i="1"/>
  <c r="N3917" i="1"/>
  <c r="N3918" i="1"/>
  <c r="N3919" i="1"/>
  <c r="N3920" i="1"/>
  <c r="N3921" i="1"/>
  <c r="N3922" i="1"/>
  <c r="N3923" i="1"/>
  <c r="N3924" i="1"/>
  <c r="N3925" i="1"/>
  <c r="N3926" i="1"/>
  <c r="N3927" i="1"/>
  <c r="N3928" i="1"/>
  <c r="N3929" i="1"/>
  <c r="N3930" i="1"/>
  <c r="N3931" i="1"/>
  <c r="N3932" i="1"/>
  <c r="N3933" i="1"/>
  <c r="N3934" i="1"/>
  <c r="N3935" i="1"/>
  <c r="N3936" i="1"/>
  <c r="N3937" i="1"/>
  <c r="N3938" i="1"/>
  <c r="N3939" i="1"/>
  <c r="N3940" i="1"/>
  <c r="N3941" i="1"/>
  <c r="N3942" i="1"/>
  <c r="N3943" i="1"/>
  <c r="N3944" i="1"/>
  <c r="N3945" i="1"/>
  <c r="N3946" i="1"/>
  <c r="N3947" i="1"/>
  <c r="N3948" i="1"/>
  <c r="N3949" i="1"/>
  <c r="N3950" i="1"/>
  <c r="N3951" i="1"/>
  <c r="N3952" i="1"/>
  <c r="N3953" i="1"/>
  <c r="N3954" i="1"/>
  <c r="N3955" i="1"/>
  <c r="N3956" i="1"/>
  <c r="N3957" i="1"/>
  <c r="N3958" i="1"/>
  <c r="N3959" i="1"/>
  <c r="N3960" i="1"/>
  <c r="N3961" i="1"/>
  <c r="N3962" i="1"/>
  <c r="N3963" i="1"/>
  <c r="N3964" i="1"/>
  <c r="N3965" i="1"/>
  <c r="N3966" i="1"/>
  <c r="N3967" i="1"/>
  <c r="N3968" i="1"/>
  <c r="N3969" i="1"/>
  <c r="N3970" i="1"/>
  <c r="N3971" i="1"/>
  <c r="N3972" i="1"/>
  <c r="N3973" i="1"/>
  <c r="N3974" i="1"/>
  <c r="N3975" i="1"/>
  <c r="N3976" i="1"/>
  <c r="N3977" i="1"/>
  <c r="N3978" i="1"/>
  <c r="N3979" i="1"/>
  <c r="N3980" i="1"/>
  <c r="N3981" i="1"/>
  <c r="N3982" i="1"/>
  <c r="N3983" i="1"/>
  <c r="N3984" i="1"/>
  <c r="N3985" i="1"/>
  <c r="N3986" i="1"/>
  <c r="N3987" i="1"/>
  <c r="N3988" i="1"/>
  <c r="N3989" i="1"/>
  <c r="N3990" i="1"/>
  <c r="N3991" i="1"/>
  <c r="N3992" i="1"/>
  <c r="N3993" i="1"/>
  <c r="N3994" i="1"/>
  <c r="N3995" i="1"/>
  <c r="N3996" i="1"/>
  <c r="N3997" i="1"/>
  <c r="N3998" i="1"/>
  <c r="N3999" i="1"/>
  <c r="N4000" i="1"/>
  <c r="N4001" i="1"/>
  <c r="N4002" i="1"/>
  <c r="N4003" i="1"/>
  <c r="N4004" i="1"/>
  <c r="N4005" i="1"/>
  <c r="N4006" i="1"/>
  <c r="N4007" i="1"/>
  <c r="N4008" i="1"/>
  <c r="N4009" i="1"/>
  <c r="N4010" i="1"/>
  <c r="N4011" i="1"/>
  <c r="N4012" i="1"/>
  <c r="N4013" i="1"/>
  <c r="N4014" i="1"/>
  <c r="N4015" i="1"/>
  <c r="N4016" i="1"/>
  <c r="N4017" i="1"/>
  <c r="N4018" i="1"/>
  <c r="N4019" i="1"/>
  <c r="N4020" i="1"/>
  <c r="N4021" i="1"/>
  <c r="N4022" i="1"/>
  <c r="N4023" i="1"/>
  <c r="N4024" i="1"/>
  <c r="N4025" i="1"/>
  <c r="N4026" i="1"/>
  <c r="N4027" i="1"/>
  <c r="N4028" i="1"/>
  <c r="N4029" i="1"/>
  <c r="N4030" i="1"/>
  <c r="N4031" i="1"/>
  <c r="N4032" i="1"/>
  <c r="N4033" i="1"/>
  <c r="N4034" i="1"/>
  <c r="N4035" i="1"/>
  <c r="N4036" i="1"/>
  <c r="N4037" i="1"/>
  <c r="N4038" i="1"/>
  <c r="N4039" i="1"/>
  <c r="N4040" i="1"/>
  <c r="N4041" i="1"/>
  <c r="N4042" i="1"/>
  <c r="N4043" i="1"/>
  <c r="N4044" i="1"/>
  <c r="N4045" i="1"/>
  <c r="N4046" i="1"/>
  <c r="N4047" i="1"/>
  <c r="N4048" i="1"/>
  <c r="N4049" i="1"/>
  <c r="N4050" i="1"/>
  <c r="N4051" i="1"/>
  <c r="N4052" i="1"/>
  <c r="N4053" i="1"/>
  <c r="N4054" i="1"/>
  <c r="N4055" i="1"/>
  <c r="N4056" i="1"/>
  <c r="N4057" i="1"/>
  <c r="N4058" i="1"/>
  <c r="N4059" i="1"/>
  <c r="N4060" i="1"/>
  <c r="N4061" i="1"/>
  <c r="N4062" i="1"/>
  <c r="N4063" i="1"/>
  <c r="N4064" i="1"/>
  <c r="N4065" i="1"/>
  <c r="N4066" i="1"/>
  <c r="N4067" i="1"/>
  <c r="N4068" i="1"/>
  <c r="N4069" i="1"/>
  <c r="N4070" i="1"/>
  <c r="N4071" i="1"/>
  <c r="N4072" i="1"/>
  <c r="N4073" i="1"/>
  <c r="N4074" i="1"/>
  <c r="N4075" i="1"/>
  <c r="N4076" i="1"/>
  <c r="N4077" i="1"/>
  <c r="N4078" i="1"/>
  <c r="N4079" i="1"/>
  <c r="N4080" i="1"/>
  <c r="N4081" i="1"/>
  <c r="N4082" i="1"/>
  <c r="N4083" i="1"/>
  <c r="N4084" i="1"/>
  <c r="N4085" i="1"/>
  <c r="N4086" i="1"/>
  <c r="N4087" i="1"/>
  <c r="N4088" i="1"/>
  <c r="N4089" i="1"/>
  <c r="N4090" i="1"/>
  <c r="N4091" i="1"/>
  <c r="N4092" i="1"/>
  <c r="N4093" i="1"/>
  <c r="N4094" i="1"/>
  <c r="N4095" i="1"/>
  <c r="N4096" i="1"/>
  <c r="N4097" i="1"/>
  <c r="N4098" i="1"/>
  <c r="N4099" i="1"/>
  <c r="N4100" i="1"/>
  <c r="N4101" i="1"/>
  <c r="N4102" i="1"/>
  <c r="N4103" i="1"/>
  <c r="N4104" i="1"/>
  <c r="N4105" i="1"/>
  <c r="N4106" i="1"/>
  <c r="N4107" i="1"/>
  <c r="N4108" i="1"/>
  <c r="N4109" i="1"/>
  <c r="N4110" i="1"/>
  <c r="N4111" i="1"/>
  <c r="N4112" i="1"/>
  <c r="N4113" i="1"/>
  <c r="N4114" i="1"/>
  <c r="N4115" i="1"/>
  <c r="N4116" i="1"/>
  <c r="N4117" i="1"/>
  <c r="N4118" i="1"/>
  <c r="N4119" i="1"/>
  <c r="N4120" i="1"/>
  <c r="N4121" i="1"/>
  <c r="N4122" i="1"/>
  <c r="N4123" i="1"/>
  <c r="N4124" i="1"/>
  <c r="N4125" i="1"/>
  <c r="N4126" i="1"/>
  <c r="N4127" i="1"/>
  <c r="N4128" i="1"/>
  <c r="N4129" i="1"/>
  <c r="N4130" i="1"/>
  <c r="N4131" i="1"/>
  <c r="N4132" i="1"/>
  <c r="N4133" i="1"/>
  <c r="N4134" i="1"/>
  <c r="N4135" i="1"/>
  <c r="N4136" i="1"/>
  <c r="N4137" i="1"/>
  <c r="N4138" i="1"/>
  <c r="N4139" i="1"/>
  <c r="N4140" i="1"/>
  <c r="N4141" i="1"/>
  <c r="N4142" i="1"/>
  <c r="N4143" i="1"/>
  <c r="N2" i="1"/>
  <c r="N4144" i="1" s="1"/>
  <c r="N4146" i="1" s="1"/>
</calcChain>
</file>

<file path=xl/sharedStrings.xml><?xml version="1.0" encoding="utf-8"?>
<sst xmlns="http://schemas.openxmlformats.org/spreadsheetml/2006/main" count="17822" uniqueCount="3258">
  <si>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</si>
  <si>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</si>
  <si>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</si>
  <si>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</si>
  <si>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</si>
  <si>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</si>
  <si>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</si>
  <si>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</si>
  <si>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</si>
  <si>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</si>
  <si>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</si>
  <si>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</si>
  <si>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</si>
  <si>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</si>
  <si>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IFO_058</t>
  </si>
  <si>
    <t>QL8R3J</t>
  </si>
  <si>
    <t>TECHNOPROJECT SRL</t>
  </si>
  <si>
    <t>FATTPA 15_22</t>
  </si>
  <si>
    <t>QRLULC</t>
  </si>
  <si>
    <t>AZIENDA SANITARIA LOCALE ROMA 2</t>
  </si>
  <si>
    <t>FE/2022/36</t>
  </si>
  <si>
    <t>Phoenix Biolife Science</t>
  </si>
  <si>
    <t>FPA 25/22</t>
  </si>
  <si>
    <t>FPA 44/22</t>
  </si>
  <si>
    <t>CARTOIDEE DI Cultraro Vasta Giuseppe Salvatore</t>
  </si>
  <si>
    <t>CLTGPP73S03C351D</t>
  </si>
  <si>
    <t>768/A</t>
  </si>
  <si>
    <t>ELSE Solutions s.r.l.</t>
  </si>
  <si>
    <t>654/PA</t>
  </si>
  <si>
    <t>MEMOGRAPH di Panero Giovanna</t>
  </si>
  <si>
    <t>PNRGNN63P67B111F</t>
  </si>
  <si>
    <t>THERMO FISHER SCIENTIFIC MILANO SRL</t>
  </si>
  <si>
    <t>ICMED S.R.L.</t>
  </si>
  <si>
    <t>UFWFGB</t>
  </si>
  <si>
    <t>Johnson &amp; Johnson Medical Spa</t>
  </si>
  <si>
    <t>Medtronic Italia S.p.A.</t>
  </si>
  <si>
    <t>960 - Istituto Ortopedico Rizzoli di Bologna</t>
  </si>
  <si>
    <t>ConvaTec Italia Srl</t>
  </si>
  <si>
    <t>Istituto Ortopedico Rizzoli</t>
  </si>
  <si>
    <t>AEROTERMICA DI BALLINI MASSIMO</t>
  </si>
  <si>
    <t>BLLMSM69E31H501D</t>
  </si>
  <si>
    <t>Sandoz S.p.A. - Origgio</t>
  </si>
  <si>
    <t>SA.VE.PA. S.R.L.</t>
  </si>
  <si>
    <t>V3  374/21</t>
  </si>
  <si>
    <t>Advanced Sterilization Products Italia Srl</t>
  </si>
  <si>
    <t>BECTON DICKINSON ITALIA SPA</t>
  </si>
  <si>
    <t>Abbott S.r.l</t>
  </si>
  <si>
    <t>S21F051470</t>
  </si>
  <si>
    <t>B. Braun Milano S.p.A.</t>
  </si>
  <si>
    <t>ELI LILLY ITALIA S.P.A. Gruppo Eli Lilly and Company</t>
  </si>
  <si>
    <t>SOCIETA' PER IL POLO TECNOLOGICO INDUSTRIALE ROMANO SPA</t>
  </si>
  <si>
    <t>10/PA</t>
  </si>
  <si>
    <t>FARM srl</t>
  </si>
  <si>
    <t>179/00</t>
  </si>
  <si>
    <t>183/00</t>
  </si>
  <si>
    <t>BENEFIS SRL</t>
  </si>
  <si>
    <t>Takeda Italia S.p.A. Societ con socio unico</t>
  </si>
  <si>
    <t>Applied Medical DistributionEurope BV - Filiale Italiana</t>
  </si>
  <si>
    <t>Smiths Medical Italia S.r.l.</t>
  </si>
  <si>
    <t>TAU MEDICA S.R.L.</t>
  </si>
  <si>
    <t>454/T22</t>
  </si>
  <si>
    <t>V3  424/22</t>
  </si>
  <si>
    <t>BAXTER S.P.A.</t>
  </si>
  <si>
    <t>Boston Scientific SpA (Italy)</t>
  </si>
  <si>
    <t>G.F. ELECTROMEDICS S.R.L.</t>
  </si>
  <si>
    <t>80/SI/2022</t>
  </si>
  <si>
    <t>United Parcel Service Italia S.r.l.</t>
  </si>
  <si>
    <t>26/PA</t>
  </si>
  <si>
    <t>DIAGNOSTIC PROJECT Srl</t>
  </si>
  <si>
    <t>VODAFONE ITALIA S.p.A.</t>
  </si>
  <si>
    <t>ZZ30524233</t>
  </si>
  <si>
    <t>AstraZeneca S.p.A.</t>
  </si>
  <si>
    <t>TIM  S.p.A.</t>
  </si>
  <si>
    <t>Laboratorio per lo Sviluppo Economico Regionale Srl</t>
  </si>
  <si>
    <t>FATTPA 32_22</t>
  </si>
  <si>
    <t>Varian Medical Systems Italia SpA</t>
  </si>
  <si>
    <t>Biocartis NV</t>
  </si>
  <si>
    <t>SIBE22-04812</t>
  </si>
  <si>
    <t>330/PA</t>
  </si>
  <si>
    <t>Italpol Servizi Fiduciari S.r.l.</t>
  </si>
  <si>
    <t>ABC Farmaceutici S.p.A.</t>
  </si>
  <si>
    <t>DR REDDY'S SRL</t>
  </si>
  <si>
    <t>3079/PA</t>
  </si>
  <si>
    <t>Teva Italia Srl</t>
  </si>
  <si>
    <t>Medline International Italy srl unip.</t>
  </si>
  <si>
    <t>22PL021871</t>
  </si>
  <si>
    <t>CURIUM ITALY S.R.L.</t>
  </si>
  <si>
    <t>22015966/EI</t>
  </si>
  <si>
    <t>22015870/EI</t>
  </si>
  <si>
    <t>22016398/EI</t>
  </si>
  <si>
    <t>ALSE MEDICA S.r.l. Unipersonale</t>
  </si>
  <si>
    <t>2503/00</t>
  </si>
  <si>
    <t>PHARMA MAR S.R.L</t>
  </si>
  <si>
    <t>DAHLHAUSEN ITALY SRL</t>
  </si>
  <si>
    <t>133-E</t>
  </si>
  <si>
    <t>22PL022832</t>
  </si>
  <si>
    <t>En3 S.r.l.</t>
  </si>
  <si>
    <t>FATTPA 37_22</t>
  </si>
  <si>
    <t>GE Healthcare S.r.l.</t>
  </si>
  <si>
    <t>NESTLE' ITALIANA SPA</t>
  </si>
  <si>
    <t>Alfasigma S.p.A.</t>
  </si>
  <si>
    <t>22PL023494</t>
  </si>
  <si>
    <t>Giuffrida Anna</t>
  </si>
  <si>
    <t>GFFNNA68R41F704C</t>
  </si>
  <si>
    <t>INNOVAMEDICA S.P.A.</t>
  </si>
  <si>
    <t>009710-PA</t>
  </si>
  <si>
    <t>H.S. HOSPITAL SERVICE S.p.A.</t>
  </si>
  <si>
    <t>14203/V2</t>
  </si>
  <si>
    <t>009967-PA</t>
  </si>
  <si>
    <t>AIR LIQUIDE MEDICAL SYSTEMS S.R.L.</t>
  </si>
  <si>
    <t>2022/2521/P</t>
  </si>
  <si>
    <t>ADVANCED ACCELERATOR APPLICATIONS ITALY, S.r.l.</t>
  </si>
  <si>
    <t>PASI-008961</t>
  </si>
  <si>
    <t>Merck Serono S.p.A.</t>
  </si>
  <si>
    <t>SPES MEDICA SRL</t>
  </si>
  <si>
    <t>22SPLIT0171</t>
  </si>
  <si>
    <t>010040-PA</t>
  </si>
  <si>
    <t>D.M.R. SRL</t>
  </si>
  <si>
    <t>000741/22</t>
  </si>
  <si>
    <t>CAIR ITALIA SRL</t>
  </si>
  <si>
    <t>Polytech Health &amp; Aesthetics Italia Srl</t>
  </si>
  <si>
    <t>22-09123</t>
  </si>
  <si>
    <t>22-09125</t>
  </si>
  <si>
    <t>Resis Srl</t>
  </si>
  <si>
    <t>ASL ROMA 1 -  ALL</t>
  </si>
  <si>
    <t>14404/V2</t>
  </si>
  <si>
    <t>BIOMATRIX SRL A SOCIO UNICO</t>
  </si>
  <si>
    <t>862/05</t>
  </si>
  <si>
    <t>Life Technologies Italia</t>
  </si>
  <si>
    <t>Haemonetics Italia S.r.l.</t>
  </si>
  <si>
    <t>SUN PHARMA ITALIA SRL</t>
  </si>
  <si>
    <t>22019121/EI</t>
  </si>
  <si>
    <t>22019127/EI</t>
  </si>
  <si>
    <t>BMR GENOMICS S.R.L.</t>
  </si>
  <si>
    <t>483/00</t>
  </si>
  <si>
    <t>QIAGEN S.r.l.</t>
  </si>
  <si>
    <t>SAPIO LIFE S.r.l.</t>
  </si>
  <si>
    <t>Canon Italia S.p.A.</t>
  </si>
  <si>
    <t>DANONE NUTRICIA S.P.A. SOCIETA BENEFIT</t>
  </si>
  <si>
    <t>PUBBLIGARE MANAGEMENT SRL</t>
  </si>
  <si>
    <t>690/2022/PA</t>
  </si>
  <si>
    <t>D.B.A. Italia Srl</t>
  </si>
  <si>
    <t>3070 PA</t>
  </si>
  <si>
    <t>3M Italia srl</t>
  </si>
  <si>
    <t>1680/T22</t>
  </si>
  <si>
    <t>KG PARTNERS srl</t>
  </si>
  <si>
    <t>PA/14</t>
  </si>
  <si>
    <t>22PL025969</t>
  </si>
  <si>
    <t>Smith &amp; Nephew S.r.l.</t>
  </si>
  <si>
    <t>22-10148</t>
  </si>
  <si>
    <t>22-10146</t>
  </si>
  <si>
    <t>ISTITUTO GENTILI SRL</t>
  </si>
  <si>
    <t>SYSMEX PARTEC ITALIA SRL</t>
  </si>
  <si>
    <t>BUHLMANN Italia S.r.l.</t>
  </si>
  <si>
    <t>Agilent Technologies Italia S.p.A.</t>
  </si>
  <si>
    <t>199271173/378627/P1</t>
  </si>
  <si>
    <t>EUROMED SRL</t>
  </si>
  <si>
    <t>0320222VPB005948</t>
  </si>
  <si>
    <t>NS OFFICE di Natale Silvestri</t>
  </si>
  <si>
    <t>SLVNTL65R05L189W</t>
  </si>
  <si>
    <t>PASI-009184</t>
  </si>
  <si>
    <t>L. MOLTENI &amp; C. dei F.lli ALITTI Societ di Esercizio SpA</t>
  </si>
  <si>
    <t>LEASYS S.p.A.</t>
  </si>
  <si>
    <t>LUONGO SECURITY SRL</t>
  </si>
  <si>
    <t>50/01</t>
  </si>
  <si>
    <t>AVAS PHARMACEUTICALS S.R.L.</t>
  </si>
  <si>
    <t>Bristol-Myers Squibb S.r.l.</t>
  </si>
  <si>
    <t>GPI S.p.A.</t>
  </si>
  <si>
    <t>014/7968</t>
  </si>
  <si>
    <t>LABORMED SRL</t>
  </si>
  <si>
    <t>SIMeF</t>
  </si>
  <si>
    <t>FATTPA 20_22</t>
  </si>
  <si>
    <t>22022444/EI</t>
  </si>
  <si>
    <t>22022727/EI</t>
  </si>
  <si>
    <t>22022728/EI</t>
  </si>
  <si>
    <t>Clinisciences Srl unipersonale</t>
  </si>
  <si>
    <t>22PL026513</t>
  </si>
  <si>
    <t>22PL026514</t>
  </si>
  <si>
    <t>Exelentia Srl</t>
  </si>
  <si>
    <t>533/6</t>
  </si>
  <si>
    <t>EMMEMEDICAL Srl Soc. Unip.</t>
  </si>
  <si>
    <t>170/2022</t>
  </si>
  <si>
    <t>Teofarma Srl</t>
  </si>
  <si>
    <t>14982/V2</t>
  </si>
  <si>
    <t>14981/V2</t>
  </si>
  <si>
    <t>S.I.A.L. SRL</t>
  </si>
  <si>
    <t>8336/PASP</t>
  </si>
  <si>
    <t>22021962/EI</t>
  </si>
  <si>
    <t>BIOSONIC S.R.L.</t>
  </si>
  <si>
    <t>ASTELLAS PHARMA SPA</t>
  </si>
  <si>
    <t>FASTWEB SpA</t>
  </si>
  <si>
    <t>PAE0043848</t>
  </si>
  <si>
    <t>PAE0043849</t>
  </si>
  <si>
    <t>Abiogen Pharma Spa</t>
  </si>
  <si>
    <t>AB22VPA05912</t>
  </si>
  <si>
    <t>Merck Life Science S.r.l.</t>
  </si>
  <si>
    <t>Protex Italia srl</t>
  </si>
  <si>
    <t>99/PA</t>
  </si>
  <si>
    <t>43/PA</t>
  </si>
  <si>
    <t>TIM S.p.A.</t>
  </si>
  <si>
    <t>C12020221000640366</t>
  </si>
  <si>
    <t>COPERNICO SOCIETA' CONSORTILE</t>
  </si>
  <si>
    <t>15049/V2</t>
  </si>
  <si>
    <t>Cepheid SRL</t>
  </si>
  <si>
    <t>HMC PREMEDICAL SPA</t>
  </si>
  <si>
    <t>22V5-01352</t>
  </si>
  <si>
    <t>MEDITALIA SAS IMPORT/EXPORT</t>
  </si>
  <si>
    <t>FATTPA 42_22</t>
  </si>
  <si>
    <t>MULTIMEDICAL S.R.L.</t>
  </si>
  <si>
    <t>22FA0003130</t>
  </si>
  <si>
    <t>Uber Ros s.p.a.</t>
  </si>
  <si>
    <t>U225848</t>
  </si>
  <si>
    <t>Immucor Italia Spa</t>
  </si>
  <si>
    <t>350_460_22009934</t>
  </si>
  <si>
    <t>G.L. PHARMA ITALY S.R.L</t>
  </si>
  <si>
    <t>ALMIRALL S.P.A</t>
  </si>
  <si>
    <t>F13530</t>
  </si>
  <si>
    <t>LEO PHARMA SPA</t>
  </si>
  <si>
    <t>199272407/379528/P1</t>
  </si>
  <si>
    <t>22022970/EI</t>
  </si>
  <si>
    <t>22022969/EI</t>
  </si>
  <si>
    <t>BIOINDUSTRIA L.I.M. SPA</t>
  </si>
  <si>
    <t>medac pharma Srl</t>
  </si>
  <si>
    <t>7834/PA</t>
  </si>
  <si>
    <t>Bracco Imaging Italia Srl</t>
  </si>
  <si>
    <t>AUROGENE S.R.L. A SOCIO UNICO</t>
  </si>
  <si>
    <t>5496/00</t>
  </si>
  <si>
    <t>22023905/EI</t>
  </si>
  <si>
    <t>22023960/EI</t>
  </si>
  <si>
    <t>22023961/EI</t>
  </si>
  <si>
    <t>Poste Italiane S.p.A.</t>
  </si>
  <si>
    <t>Roche SpA Unipersonale</t>
  </si>
  <si>
    <t>Sanofi S.r.l.</t>
  </si>
  <si>
    <t>FATTPA 24_22</t>
  </si>
  <si>
    <t>Grifols Italia S.p.a</t>
  </si>
  <si>
    <t>MONICO SPA</t>
  </si>
  <si>
    <t>TECNORAD SRL a socio unico</t>
  </si>
  <si>
    <t>1860/E22</t>
  </si>
  <si>
    <t>1861/E22</t>
  </si>
  <si>
    <t>350_460_22010024</t>
  </si>
  <si>
    <t>Cardinal Health Italy 509 Srl</t>
  </si>
  <si>
    <t>LA PITAGORA di Macrelli Gian Carlo</t>
  </si>
  <si>
    <t>MCRGCR46H14Z130X</t>
  </si>
  <si>
    <t>5274/O</t>
  </si>
  <si>
    <t>3489 PA</t>
  </si>
  <si>
    <t>Bayer S.p.A.</t>
  </si>
  <si>
    <t>870E193530</t>
  </si>
  <si>
    <t>1869/T22</t>
  </si>
  <si>
    <t>1854/T22</t>
  </si>
  <si>
    <t>LEXMEDIA SRL</t>
  </si>
  <si>
    <t>LEMMO GIANFRANCO  MARIA</t>
  </si>
  <si>
    <t>LMMGFR47E30A091F</t>
  </si>
  <si>
    <t>13/22 PA</t>
  </si>
  <si>
    <t>Servier Italia Spa</t>
  </si>
  <si>
    <t>22VPA07758</t>
  </si>
  <si>
    <t>VINCAL S.R.L.</t>
  </si>
  <si>
    <t>SERVIZI DIAGNOSTICI SRL</t>
  </si>
  <si>
    <t>1948/PA</t>
  </si>
  <si>
    <t>EUROCLONE SPA</t>
  </si>
  <si>
    <t>12283/SP</t>
  </si>
  <si>
    <t>Roche Diagnostics S.p.A.</t>
  </si>
  <si>
    <t>870E197710</t>
  </si>
  <si>
    <t>Amgen S.r.l a Socio Unico</t>
  </si>
  <si>
    <t>22024073/EI</t>
  </si>
  <si>
    <t>22024074/EI</t>
  </si>
  <si>
    <t>22024075/EI</t>
  </si>
  <si>
    <t>22024091/EI</t>
  </si>
  <si>
    <t>22024092/EI</t>
  </si>
  <si>
    <t>22024093/EI</t>
  </si>
  <si>
    <t>22024094/EI</t>
  </si>
  <si>
    <t>22024095/EI</t>
  </si>
  <si>
    <t>22024231/EI</t>
  </si>
  <si>
    <t>22024291/EI</t>
  </si>
  <si>
    <t>PIKDARE S.P.A.</t>
  </si>
  <si>
    <t>Instrumentation Laboratory S.p.A.</t>
  </si>
  <si>
    <t>IPSEN Spa</t>
  </si>
  <si>
    <t>FATTPA 43_22</t>
  </si>
  <si>
    <t>MACO PHARMA ITALIA S.R.L.</t>
  </si>
  <si>
    <t>PINO VALENTINA SARA</t>
  </si>
  <si>
    <t>CERACARTA S.P.A.</t>
  </si>
  <si>
    <t>PASI-009391</t>
  </si>
  <si>
    <t>350_460_22010099</t>
  </si>
  <si>
    <t>Fresenius Kabi Italia S.r.l.</t>
  </si>
  <si>
    <t>22024366/EI</t>
  </si>
  <si>
    <t>22024367/EI</t>
  </si>
  <si>
    <t>VIFOR PHARMA ITALIA</t>
  </si>
  <si>
    <t>TVS SRL</t>
  </si>
  <si>
    <t>ASPITALIA SRL</t>
  </si>
  <si>
    <t>Pfizer S.r.l.</t>
  </si>
  <si>
    <t>Teleflex Medical S.r.l.</t>
  </si>
  <si>
    <t>Leica Microsystems S.r.l.</t>
  </si>
  <si>
    <t>Janssen-Cilag, SpA</t>
  </si>
  <si>
    <t>FIDONE EMILIANO</t>
  </si>
  <si>
    <t>FDNMLN87H05M088F</t>
  </si>
  <si>
    <t>Novartis Farma S.p.A</t>
  </si>
  <si>
    <t>KYOWA KIRIN S.R.L. a socio unico</t>
  </si>
  <si>
    <t>7588/C</t>
  </si>
  <si>
    <t>ACOM ADVANCED CENTER ONCOLOGY MACERATA SRL</t>
  </si>
  <si>
    <t>INCYTE BIOSCIENCES ITALY S.R.L.</t>
  </si>
  <si>
    <t>VIGEO SRL</t>
  </si>
  <si>
    <t>2582-P</t>
  </si>
  <si>
    <t>2580-P</t>
  </si>
  <si>
    <t>H.D. HEALTH DEFENCE S.R.L.</t>
  </si>
  <si>
    <t>1343/PA</t>
  </si>
  <si>
    <t>1344/PA</t>
  </si>
  <si>
    <t>Pierre Fabre Pharma S.r.l.</t>
  </si>
  <si>
    <t>SI2212710</t>
  </si>
  <si>
    <t>Universita Studi Roma Tor Vergata - B - Dipartimento di Biologia</t>
  </si>
  <si>
    <t>dip00393-0036/2022</t>
  </si>
  <si>
    <t>INCIFRA S.R.L.</t>
  </si>
  <si>
    <t>P00128</t>
  </si>
  <si>
    <t>DIATECH PHARMACOGENETICS SRL</t>
  </si>
  <si>
    <t>2617/PA</t>
  </si>
  <si>
    <t>3582/00</t>
  </si>
  <si>
    <t>SYNOPO SRL</t>
  </si>
  <si>
    <t>257/PA</t>
  </si>
  <si>
    <t>COMECER SPA</t>
  </si>
  <si>
    <t>0000357P22</t>
  </si>
  <si>
    <t>ViiV Healthcare S.r.l Unipersonale</t>
  </si>
  <si>
    <t>GlaxoSmithKline S.p.A. Unipersonale</t>
  </si>
  <si>
    <t>EUROMEDICAL S.R.L.</t>
  </si>
  <si>
    <t>003285-0C6</t>
  </si>
  <si>
    <t>Bio-Techne s.r.l.</t>
  </si>
  <si>
    <t>VND2206672</t>
  </si>
  <si>
    <t>3.M.C. spa</t>
  </si>
  <si>
    <t>LeasePlan Italia S.p.A.</t>
  </si>
  <si>
    <t>ICU Medical Italia s.r.l.</t>
  </si>
  <si>
    <t>12462/SP</t>
  </si>
  <si>
    <t>350_460_22010273</t>
  </si>
  <si>
    <t>CARLO ERBA REAGENTS SRL</t>
  </si>
  <si>
    <t>AbbVie S.r.l. a Socio Unico</t>
  </si>
  <si>
    <t>Becton Dickinson Italia S.p.A.</t>
  </si>
  <si>
    <t>SP.MED. SRL</t>
  </si>
  <si>
    <t>394/03</t>
  </si>
  <si>
    <t>390/03</t>
  </si>
  <si>
    <t>Training Health Emergency &amp; Services s.a.s.</t>
  </si>
  <si>
    <t>Biogen Italia srl</t>
  </si>
  <si>
    <t>Gilead Sciences S.r.l.</t>
  </si>
  <si>
    <t>TEKNO OPERA SRL</t>
  </si>
  <si>
    <t>100/PA</t>
  </si>
  <si>
    <t>FATTPA 25_22</t>
  </si>
  <si>
    <t>OCTAPHARMA ITALY S.P.A</t>
  </si>
  <si>
    <t>FE22-001818</t>
  </si>
  <si>
    <t>FE22-001833</t>
  </si>
  <si>
    <t>LIOFILCHEM SRL</t>
  </si>
  <si>
    <t>2022-FTEL-0004327</t>
  </si>
  <si>
    <t>870E206184</t>
  </si>
  <si>
    <t>KASTER SRL</t>
  </si>
  <si>
    <t>4704/A1</t>
  </si>
  <si>
    <t>LIFE TECHNOLOGIES ITALIA -Fil Life Technologies Europe BV</t>
  </si>
  <si>
    <t>SPES MEDICA SPA</t>
  </si>
  <si>
    <t>22SPLIT0222</t>
  </si>
  <si>
    <t>M.G. LORENZATTO S.R.L.</t>
  </si>
  <si>
    <t>V4-4373</t>
  </si>
  <si>
    <t>ACCORD HEALTHCARE ITALIA S.R.L</t>
  </si>
  <si>
    <t>TECH TRADE SRL</t>
  </si>
  <si>
    <t>8198/PA</t>
  </si>
  <si>
    <t>W. L. GORE &amp; ASSOCIATI SRL</t>
  </si>
  <si>
    <t>GUERBET S.P.A.</t>
  </si>
  <si>
    <t>Evoluzione Srl</t>
  </si>
  <si>
    <t>GADA Italia S.p.A.</t>
  </si>
  <si>
    <t>BIO-RAD LABORATORIES S.R.L.</t>
  </si>
  <si>
    <t>22PL027886</t>
  </si>
  <si>
    <t>22PL027887</t>
  </si>
  <si>
    <t>U226162</t>
  </si>
  <si>
    <t>U226163</t>
  </si>
  <si>
    <t>U226164</t>
  </si>
  <si>
    <t>U226165</t>
  </si>
  <si>
    <t>U226166</t>
  </si>
  <si>
    <t>U226167</t>
  </si>
  <si>
    <t>U226168</t>
  </si>
  <si>
    <t>U226169</t>
  </si>
  <si>
    <t>U226170</t>
  </si>
  <si>
    <t>U226171</t>
  </si>
  <si>
    <t>U226172</t>
  </si>
  <si>
    <t>U226173</t>
  </si>
  <si>
    <t>U226174</t>
  </si>
  <si>
    <t>U226176</t>
  </si>
  <si>
    <t>U226177</t>
  </si>
  <si>
    <t>U226178</t>
  </si>
  <si>
    <t>U226229</t>
  </si>
  <si>
    <t>U226230</t>
  </si>
  <si>
    <t>U226175</t>
  </si>
  <si>
    <t>2022/3182/P</t>
  </si>
  <si>
    <t>SI2212848</t>
  </si>
  <si>
    <t>PRIMA PRINT Srls</t>
  </si>
  <si>
    <t>115/PA</t>
  </si>
  <si>
    <t>ATILANGELLA MARIO SRL ECOLOGICA SUD SRL ECOSUMMA SRL</t>
  </si>
  <si>
    <t>586/6</t>
  </si>
  <si>
    <t>22-11420</t>
  </si>
  <si>
    <t>22-11415</t>
  </si>
  <si>
    <t>22-11417</t>
  </si>
  <si>
    <t>MEDIHOSPES COOPERATIVA SOCIALE</t>
  </si>
  <si>
    <t>VB22006460</t>
  </si>
  <si>
    <t>MONDIAL SNC</t>
  </si>
  <si>
    <t>1257/PA</t>
  </si>
  <si>
    <t>PELLEGRINI SPA</t>
  </si>
  <si>
    <t>22TP00000401</t>
  </si>
  <si>
    <t>GPEM SRL</t>
  </si>
  <si>
    <t>63PA</t>
  </si>
  <si>
    <t>PASI-009481</t>
  </si>
  <si>
    <t>S.P.E.S. di Cinzia Santamaria &amp; C. s.a.s.</t>
  </si>
  <si>
    <t>FIAB S.P.A</t>
  </si>
  <si>
    <t>V90013908</t>
  </si>
  <si>
    <t>MSD ITALIA S.R.L.</t>
  </si>
  <si>
    <t>Organon Italia S.r.l.</t>
  </si>
  <si>
    <t>Illumina Italy S.r.l.</t>
  </si>
  <si>
    <t>Eisai S.r.l.</t>
  </si>
  <si>
    <t>51/01</t>
  </si>
  <si>
    <t>22PL027967</t>
  </si>
  <si>
    <t>DOMPE' FARMACEUTICI SPA</t>
  </si>
  <si>
    <t>870E207482</t>
  </si>
  <si>
    <t>870E207483</t>
  </si>
  <si>
    <t>ICU Medical Europe s.r.l.</t>
  </si>
  <si>
    <t>ASSUT EUROPE SPA</t>
  </si>
  <si>
    <t>V60102468</t>
  </si>
  <si>
    <t>Studio Cartolano srl</t>
  </si>
  <si>
    <t>FPA 39/22</t>
  </si>
  <si>
    <t>FPA 40/22</t>
  </si>
  <si>
    <t>Agfa-Gevaert S.p.A.</t>
  </si>
  <si>
    <t>ALIFAX S.R.L.</t>
  </si>
  <si>
    <t>7843/4</t>
  </si>
  <si>
    <t>HIKMA ITALIA S.P.A.</t>
  </si>
  <si>
    <t>IBP22PA-0018717</t>
  </si>
  <si>
    <t>22024711/EI</t>
  </si>
  <si>
    <t>22024509/EI</t>
  </si>
  <si>
    <t>22024511/EI</t>
  </si>
  <si>
    <t>22024513/EI</t>
  </si>
  <si>
    <t>22024827/EI</t>
  </si>
  <si>
    <t>22024512/EI</t>
  </si>
  <si>
    <t>22024710/EI</t>
  </si>
  <si>
    <t>22024828/EI</t>
  </si>
  <si>
    <t>22024514/EI</t>
  </si>
  <si>
    <t>22024508/EI</t>
  </si>
  <si>
    <t>Garelli Valentina</t>
  </si>
  <si>
    <t>GRLVNT85B41H501O</t>
  </si>
  <si>
    <t>FPA 15/22</t>
  </si>
  <si>
    <t>22024510/EI</t>
  </si>
  <si>
    <t>22024515/EI</t>
  </si>
  <si>
    <t>KALTEK S.R.L.</t>
  </si>
  <si>
    <t>22/100/006645</t>
  </si>
  <si>
    <t>0320222VPB006636</t>
  </si>
  <si>
    <t>SCAR S.R.L.</t>
  </si>
  <si>
    <t>22PA003</t>
  </si>
  <si>
    <t>Alnylam Italy Srl</t>
  </si>
  <si>
    <t>V4-4467</t>
  </si>
  <si>
    <t>V4-4468</t>
  </si>
  <si>
    <t>199273491/380324/P1</t>
  </si>
  <si>
    <t>RECORDATI RARE DISEASES ITALY SRL</t>
  </si>
  <si>
    <t>RICOH ITALIA S.R.L.</t>
  </si>
  <si>
    <t>CODIFI SRL CONSORZIO STABILE PER LA DISTRIBUZIONE</t>
  </si>
  <si>
    <t>FARMAC. MED. ART. CHIRUR. FARMAC ZABBAN SPA</t>
  </si>
  <si>
    <t>EDWARDS LIFESCIENCES ITALIA s.r.l.</t>
  </si>
  <si>
    <t>SI2212965</t>
  </si>
  <si>
    <t>ITALFARMACO S.p.A.</t>
  </si>
  <si>
    <t>870E209288</t>
  </si>
  <si>
    <t>I-TEMA SRL</t>
  </si>
  <si>
    <t>MBA &amp; Associati - Studio Legale</t>
  </si>
  <si>
    <t>18/FE</t>
  </si>
  <si>
    <t>CHEMIL S.R.L.</t>
  </si>
  <si>
    <t>E-5265</t>
  </si>
  <si>
    <t>E-5266</t>
  </si>
  <si>
    <t>E-5267</t>
  </si>
  <si>
    <t>GIA.MA S.R.L.</t>
  </si>
  <si>
    <t>000513-0CPA</t>
  </si>
  <si>
    <t>000514-0CPA</t>
  </si>
  <si>
    <t>22VPA08117</t>
  </si>
  <si>
    <t>TILLOMED ITALIA S.R.L.</t>
  </si>
  <si>
    <t>10072/PA</t>
  </si>
  <si>
    <t>10073/PA</t>
  </si>
  <si>
    <t>F14135</t>
  </si>
  <si>
    <t>22PL028097</t>
  </si>
  <si>
    <t>22PL028120</t>
  </si>
  <si>
    <t>Integra LifeSciences Italy Srl</t>
  </si>
  <si>
    <t>BENEDETTI ALESSANDRO</t>
  </si>
  <si>
    <t>BNDLSN70A27D086Q</t>
  </si>
  <si>
    <t>STRYKER ITALIA SRL S.U.</t>
  </si>
  <si>
    <t>7911/4</t>
  </si>
  <si>
    <t>SATIP SRL</t>
  </si>
  <si>
    <t>1997/PA</t>
  </si>
  <si>
    <t>1998/PA</t>
  </si>
  <si>
    <t>1999/PA</t>
  </si>
  <si>
    <t>2000/PA</t>
  </si>
  <si>
    <t>2001/PA</t>
  </si>
  <si>
    <t>2002/PA</t>
  </si>
  <si>
    <t>Piramal CCI Spa</t>
  </si>
  <si>
    <t>ELISICILIA S.R.L.</t>
  </si>
  <si>
    <t>VB22006621</t>
  </si>
  <si>
    <t>9887/PA</t>
  </si>
  <si>
    <t>ELETTROBIOCHIMICA S. r. l.</t>
  </si>
  <si>
    <t>01/1529</t>
  </si>
  <si>
    <t>01/1530</t>
  </si>
  <si>
    <t>01/1561</t>
  </si>
  <si>
    <t>CONGREGAZIONE DELLE SUORE OSPEDALIERE DELLA MISERICORDIA</t>
  </si>
  <si>
    <t>24/2022</t>
  </si>
  <si>
    <t>Scientific Organizing Service - S.O.S. Srl</t>
  </si>
  <si>
    <t>Land s.r.l.</t>
  </si>
  <si>
    <t>001317ELVE</t>
  </si>
  <si>
    <t>9360/PASP</t>
  </si>
  <si>
    <t>9359/PASP</t>
  </si>
  <si>
    <t>9361/PASP</t>
  </si>
  <si>
    <t>9362/PASP</t>
  </si>
  <si>
    <t>350_460_22010476</t>
  </si>
  <si>
    <t>Buonomini Anna Rita</t>
  </si>
  <si>
    <t>BNMNRT74D45H501G</t>
  </si>
  <si>
    <t>FPA 5/22</t>
  </si>
  <si>
    <t>Acea Ato2 S.p.A.</t>
  </si>
  <si>
    <t>2062/PA</t>
  </si>
  <si>
    <t>2173/PA</t>
  </si>
  <si>
    <t>2368/PA</t>
  </si>
  <si>
    <t>ESSEPI S.R.L</t>
  </si>
  <si>
    <t>2098/2022</t>
  </si>
  <si>
    <t>FISHER SCIENTIFIC SAS</t>
  </si>
  <si>
    <t>870E211609</t>
  </si>
  <si>
    <t>FATTPA 26_22</t>
  </si>
  <si>
    <t>GRUPPO SERVIZI ASSOCIATI SPA S.U.</t>
  </si>
  <si>
    <t>V070012207341</t>
  </si>
  <si>
    <t>DUSSMANN SERVICE S.R.L.</t>
  </si>
  <si>
    <t>PLAISANT SRL</t>
  </si>
  <si>
    <t>2/147</t>
  </si>
  <si>
    <t>STUDIO DI INFORMATICA DELLA RCR MAINT DI RAVENNI D. E ROSI D. SAS</t>
  </si>
  <si>
    <t>870E212292</t>
  </si>
  <si>
    <t>SI2213129</t>
  </si>
  <si>
    <t>SOLUZIONE INFORMATICA SRL</t>
  </si>
  <si>
    <t>P-611</t>
  </si>
  <si>
    <t>ALSCO Italia Srl</t>
  </si>
  <si>
    <t>SVAS BIOSANA S.p.A.</t>
  </si>
  <si>
    <t>009163/W</t>
  </si>
  <si>
    <t>22025031/EI</t>
  </si>
  <si>
    <t>22025032/EI</t>
  </si>
  <si>
    <t>22025035/EI</t>
  </si>
  <si>
    <t>22025033/EI</t>
  </si>
  <si>
    <t>22025034/EI</t>
  </si>
  <si>
    <t>TEMA RICERCA SRL</t>
  </si>
  <si>
    <t>4544/00</t>
  </si>
  <si>
    <t>AB22VPA06388</t>
  </si>
  <si>
    <t>Giada Progetti Srl</t>
  </si>
  <si>
    <t>22-529</t>
  </si>
  <si>
    <t>DEDALUS ITALIA SPA</t>
  </si>
  <si>
    <t>DEDE2203576</t>
  </si>
  <si>
    <t>HOLOGIC ITALIA S.r.l.</t>
  </si>
  <si>
    <t>Industria Farmaceutica Galenica Senese S.r.l.</t>
  </si>
  <si>
    <t>10201/PA</t>
  </si>
  <si>
    <t>13020/SP</t>
  </si>
  <si>
    <t>Mylan Italia Srl</t>
  </si>
  <si>
    <t>SmartPractice Italy Srl</t>
  </si>
  <si>
    <t>International Security Service Vigilanza S.p.A.</t>
  </si>
  <si>
    <t>PA1681</t>
  </si>
  <si>
    <t>Innova Pharma S.p.A.</t>
  </si>
  <si>
    <t>EG S.p.A.</t>
  </si>
  <si>
    <t>AMA S.p.A. soggetta a Direzione e Coordinamento di Roma Capitale</t>
  </si>
  <si>
    <t>22025356/EI</t>
  </si>
  <si>
    <t>22025355/EI</t>
  </si>
  <si>
    <t>MONDIALPOL SECURITY S.P.A. CON UNICO SOCIO</t>
  </si>
  <si>
    <t>Bio Optica Milano S.p.A.</t>
  </si>
  <si>
    <t>22VFN017567</t>
  </si>
  <si>
    <t>VETRO SCIENTIFICA SRL</t>
  </si>
  <si>
    <t>1/1176</t>
  </si>
  <si>
    <t>1/1175</t>
  </si>
  <si>
    <t>1/1174</t>
  </si>
  <si>
    <t>LABORATORIO FARMACOLOGICO MILANESE S.r.l.</t>
  </si>
  <si>
    <t>DIVISOZERO S.r.l.</t>
  </si>
  <si>
    <t>927/EL</t>
  </si>
  <si>
    <t>I.B.N. Savio</t>
  </si>
  <si>
    <t>FPA22IBNSV-0003326</t>
  </si>
  <si>
    <t>2132/2022</t>
  </si>
  <si>
    <t>DIATECH LAB LINE S.R.L.</t>
  </si>
  <si>
    <t>1032/PA</t>
  </si>
  <si>
    <t>2760/PA</t>
  </si>
  <si>
    <t>8381/PA</t>
  </si>
  <si>
    <t>Promega Italia Srl a socio unico SRL</t>
  </si>
  <si>
    <t>BARZANO` &amp; ZANARDO ROMA S.P.A.</t>
  </si>
  <si>
    <t>ab medica s.p.a.</t>
  </si>
  <si>
    <t>E.L.T.I. Srl</t>
  </si>
  <si>
    <t>19198/A</t>
  </si>
  <si>
    <t>OLYMPUS ITALIA S.R.L.</t>
  </si>
  <si>
    <t>9510/PASP</t>
  </si>
  <si>
    <t>9509/PASP</t>
  </si>
  <si>
    <t>8058/4</t>
  </si>
  <si>
    <t>8059/4</t>
  </si>
  <si>
    <t>8060/4</t>
  </si>
  <si>
    <t>8057/4</t>
  </si>
  <si>
    <t>Paragallo Fabrizio</t>
  </si>
  <si>
    <t>PRGFRZ65R07H501I</t>
  </si>
  <si>
    <t>49/2022/FE</t>
  </si>
  <si>
    <t>NAZARKO LILIIA</t>
  </si>
  <si>
    <t>NZRLLI90R69Z138X</t>
  </si>
  <si>
    <t>NACATUR INTERNATIONAL IMPORT EXPORT SRL</t>
  </si>
  <si>
    <t>13025/PA</t>
  </si>
  <si>
    <t>DAVI MEDICA SRL</t>
  </si>
  <si>
    <t>SARSTEDT SRL</t>
  </si>
  <si>
    <t>5226020/5</t>
  </si>
  <si>
    <t>Terumo Italia S.r.l. Unipersonale</t>
  </si>
  <si>
    <t>QURE Srl</t>
  </si>
  <si>
    <t>PENTAX Italia S.r.l.</t>
  </si>
  <si>
    <t>Carl Zeiss S.P.A.</t>
  </si>
  <si>
    <t>7X05498206</t>
  </si>
  <si>
    <t>350_460_22010741</t>
  </si>
  <si>
    <t>F14463</t>
  </si>
  <si>
    <t>Boehringer Ingelheim Italia S.p.A.</t>
  </si>
  <si>
    <t>GE Medical Systems Italia S.p.A.</t>
  </si>
  <si>
    <t>B2003174-022</t>
  </si>
  <si>
    <t>0320222VPB006868</t>
  </si>
  <si>
    <t>0320222VPB006859</t>
  </si>
  <si>
    <t>ITC FARMA S.R.L.</t>
  </si>
  <si>
    <t>22VFN017804</t>
  </si>
  <si>
    <t>2675-P</t>
  </si>
  <si>
    <t>I.S.I. Impresa Segnaletica Informativa S.r.l.</t>
  </si>
  <si>
    <t>FPA 78/22</t>
  </si>
  <si>
    <t>LIFE TECHNOLOGIES ITALIA - Fil Life Technologies Europe BV</t>
  </si>
  <si>
    <t>5539/PA</t>
  </si>
  <si>
    <t>5477/PA</t>
  </si>
  <si>
    <t>15619/V2</t>
  </si>
  <si>
    <t>Alfredo Cecchini Srl</t>
  </si>
  <si>
    <t>54/01</t>
  </si>
  <si>
    <t>22VPA08350</t>
  </si>
  <si>
    <t>E-613</t>
  </si>
  <si>
    <t>199274128/380886/P1</t>
  </si>
  <si>
    <t>199274129/380887/P1</t>
  </si>
  <si>
    <t>Beckman Coulter S.r.l.</t>
  </si>
  <si>
    <t>7913/C</t>
  </si>
  <si>
    <t>DOTT. FRANCESCO SAVERIO PROIA</t>
  </si>
  <si>
    <t>PROFNC50H01H501E</t>
  </si>
  <si>
    <t>68/FE</t>
  </si>
  <si>
    <t>UNIMEDICAL BIO. TECH. SRL C.S.U.</t>
  </si>
  <si>
    <t>711/PA</t>
  </si>
  <si>
    <t>712/PA</t>
  </si>
  <si>
    <t>710/PA</t>
  </si>
  <si>
    <t>714/PA</t>
  </si>
  <si>
    <t>713/PA</t>
  </si>
  <si>
    <t>715/PA</t>
  </si>
  <si>
    <t>870E216839</t>
  </si>
  <si>
    <t>SI2213482</t>
  </si>
  <si>
    <t>CCG SRL</t>
  </si>
  <si>
    <t>5871 /RM</t>
  </si>
  <si>
    <t>PUBBLIFORMEZ SRL</t>
  </si>
  <si>
    <t>LEPINE ITALIA S.R.L.</t>
  </si>
  <si>
    <t>F2000713</t>
  </si>
  <si>
    <t>F2000714</t>
  </si>
  <si>
    <t>F2000711</t>
  </si>
  <si>
    <t>F2000712</t>
  </si>
  <si>
    <t>6145/00</t>
  </si>
  <si>
    <t>F2000715</t>
  </si>
  <si>
    <t>TEBU-BIO SRL A SOCIO UNICO</t>
  </si>
  <si>
    <t>ITPA220454</t>
  </si>
  <si>
    <t>V4-4604</t>
  </si>
  <si>
    <t>V4-4605</t>
  </si>
  <si>
    <t>13185/SP</t>
  </si>
  <si>
    <t>13184/SP</t>
  </si>
  <si>
    <t>13186/SP</t>
  </si>
  <si>
    <t>FPA 54/22</t>
  </si>
  <si>
    <t>Alloga (Italia) srl  - societa con unico socio</t>
  </si>
  <si>
    <t>870E218486</t>
  </si>
  <si>
    <t>870E218485</t>
  </si>
  <si>
    <t>SI2213536</t>
  </si>
  <si>
    <t>0320222VPB006898</t>
  </si>
  <si>
    <t>UCB Pharma S.p.a. soggetta a direzione e coordinamento di UCB SA-Belgio</t>
  </si>
  <si>
    <t>Siemens Healthcare S.r.L.</t>
  </si>
  <si>
    <t>E-5548</t>
  </si>
  <si>
    <t>HERA COMM S.p.A.</t>
  </si>
  <si>
    <t>VND2207061</t>
  </si>
  <si>
    <t>VND2207059</t>
  </si>
  <si>
    <t>VND2207060</t>
  </si>
  <si>
    <t>6190/00</t>
  </si>
  <si>
    <t>22025555/EI</t>
  </si>
  <si>
    <t>22025556/EI</t>
  </si>
  <si>
    <t>22025569/EI</t>
  </si>
  <si>
    <t>22025570/EI</t>
  </si>
  <si>
    <t>22025568/EI</t>
  </si>
  <si>
    <t>22025578/EI</t>
  </si>
  <si>
    <t>22025571/EI</t>
  </si>
  <si>
    <t>22025785/EI</t>
  </si>
  <si>
    <t>22025786/EI</t>
  </si>
  <si>
    <t>22025871/EI</t>
  </si>
  <si>
    <t>GSN SRL</t>
  </si>
  <si>
    <t>1555/001</t>
  </si>
  <si>
    <t>IBSA FARMACEUTICI ITALIA SRL</t>
  </si>
  <si>
    <t>ORION PHARMA S.R.L</t>
  </si>
  <si>
    <t>EVER PHARMA ITALIA SRL</t>
  </si>
  <si>
    <t>4962/PA</t>
  </si>
  <si>
    <t>4988/PA</t>
  </si>
  <si>
    <t>8696/PA</t>
  </si>
  <si>
    <t>8621/PA</t>
  </si>
  <si>
    <t>8697/PA</t>
  </si>
  <si>
    <t>8514/PA</t>
  </si>
  <si>
    <t>8656/PA</t>
  </si>
  <si>
    <t>FIDIA FARMACEUTICI S.P.A.</t>
  </si>
  <si>
    <t>DASIT SPA</t>
  </si>
  <si>
    <t>199274302/381045/P1</t>
  </si>
  <si>
    <t>199274303/381037/P1</t>
  </si>
  <si>
    <t>22VFN018119</t>
  </si>
  <si>
    <t>870E219391</t>
  </si>
  <si>
    <t>BIO-CELL S.r.l.</t>
  </si>
  <si>
    <t>311/03</t>
  </si>
  <si>
    <t>Techdow Pharma Italy S.R.L</t>
  </si>
  <si>
    <t>COOPERATIVA SOCIALE NUOVA SAIR</t>
  </si>
  <si>
    <t>820/PAR</t>
  </si>
  <si>
    <t>821/PAR</t>
  </si>
  <si>
    <t>Tineri Marco</t>
  </si>
  <si>
    <t>TNRMRC81M07H501C</t>
  </si>
  <si>
    <t>FATTPA 10_22</t>
  </si>
  <si>
    <t>Otsuka Pharmaceutical Italy S.r.l.</t>
  </si>
  <si>
    <t>MYOPORUM DI MICHELANGELI STEFANO &amp; ALONGI M.CRISTINA S.A.S.</t>
  </si>
  <si>
    <t>P000242</t>
  </si>
  <si>
    <t>881/2022/PA</t>
  </si>
  <si>
    <t>882/2022/PA</t>
  </si>
  <si>
    <t>AB22VPA06657</t>
  </si>
  <si>
    <t>2079/PA</t>
  </si>
  <si>
    <t>2080/PA</t>
  </si>
  <si>
    <t>2081/PA</t>
  </si>
  <si>
    <t>2082/PA</t>
  </si>
  <si>
    <t>2083/PA</t>
  </si>
  <si>
    <t>2084/PA</t>
  </si>
  <si>
    <t>2085/PA</t>
  </si>
  <si>
    <t>2086/PA</t>
  </si>
  <si>
    <t>Dm Cultura Srl con Socio Unico</t>
  </si>
  <si>
    <t>CU00122V0600284</t>
  </si>
  <si>
    <t>22VPA08442</t>
  </si>
  <si>
    <t>Opella Healthcare Italy S.R.L.</t>
  </si>
  <si>
    <t>01/1624</t>
  </si>
  <si>
    <t>01/1625</t>
  </si>
  <si>
    <t>01/1626</t>
  </si>
  <si>
    <t>INFOCERT S.p.A.</t>
  </si>
  <si>
    <t>199274453/381102/P1</t>
  </si>
  <si>
    <t>199274452/381107/P1</t>
  </si>
  <si>
    <t>Angelini Pharma S.p.A.</t>
  </si>
  <si>
    <t>22VFN018201</t>
  </si>
  <si>
    <t>MUNDIPHARMA PHARMACEUTICALS SRL</t>
  </si>
  <si>
    <t>VH204660</t>
  </si>
  <si>
    <t>870E220517</t>
  </si>
  <si>
    <t>15627/V2</t>
  </si>
  <si>
    <t>SI2213606</t>
  </si>
  <si>
    <t>Daiichi Sankyo Italia S.p.A.</t>
  </si>
  <si>
    <t>CROCE ROSSA ITALIANA - COMITATO AREA METROPOLITANA</t>
  </si>
  <si>
    <t>980A2</t>
  </si>
  <si>
    <t>FPA22IBNSV-0003515</t>
  </si>
  <si>
    <t>FPA 55/22</t>
  </si>
  <si>
    <t>MEGAPHARMA OSPEDALIERA S.R.L.</t>
  </si>
  <si>
    <t>929/PA</t>
  </si>
  <si>
    <t>5058/PA</t>
  </si>
  <si>
    <t>5059/PA</t>
  </si>
  <si>
    <t>2816/PA</t>
  </si>
  <si>
    <t>350_460_22010943</t>
  </si>
  <si>
    <t>199274531/381174/P1</t>
  </si>
  <si>
    <t>199274532/381179/P1</t>
  </si>
  <si>
    <t>2204/2022</t>
  </si>
  <si>
    <t>EUROIMMUN ITALIA S.R.L. con Socio Unico</t>
  </si>
  <si>
    <t>S4232</t>
  </si>
  <si>
    <t>10315/PA</t>
  </si>
  <si>
    <t>Zentiva Italia SRL</t>
  </si>
  <si>
    <t>3854/00</t>
  </si>
  <si>
    <t>3855/00</t>
  </si>
  <si>
    <t>3856/00</t>
  </si>
  <si>
    <t>5088/PA</t>
  </si>
  <si>
    <t>CYTOSENS S.R.L.</t>
  </si>
  <si>
    <t>473/A22</t>
  </si>
  <si>
    <t>6033 /RM</t>
  </si>
  <si>
    <t>5226139/5</t>
  </si>
  <si>
    <t>DREAMTOUR SRL</t>
  </si>
  <si>
    <t>12/PA</t>
  </si>
  <si>
    <t>2022-FTEL-0004761</t>
  </si>
  <si>
    <t>NADIREX INTERNATIONAL SRL</t>
  </si>
  <si>
    <t>014/9126</t>
  </si>
  <si>
    <t>014/9129</t>
  </si>
  <si>
    <t>014/9127</t>
  </si>
  <si>
    <t>014/9128</t>
  </si>
  <si>
    <t>RIZZOLO PIERA</t>
  </si>
  <si>
    <t>RZZPRI79M49G039F</t>
  </si>
  <si>
    <t>FE22-001963</t>
  </si>
  <si>
    <t>FE22-001968</t>
  </si>
  <si>
    <t>FE22-001997</t>
  </si>
  <si>
    <t>S4330</t>
  </si>
  <si>
    <t>S4347</t>
  </si>
  <si>
    <t>FARMACEUTICI DAMOR S.P.A.</t>
  </si>
  <si>
    <t>Engi.S. Engineering Services Srl</t>
  </si>
  <si>
    <t>222/FE</t>
  </si>
  <si>
    <t>5097/PA</t>
  </si>
  <si>
    <t>350_460_22010977</t>
  </si>
  <si>
    <t>NUOVA FARMEC S.R.L.</t>
  </si>
  <si>
    <t>S1/009782</t>
  </si>
  <si>
    <t>S1/009781</t>
  </si>
  <si>
    <t>199274663/381226/P1</t>
  </si>
  <si>
    <t>22PL028926</t>
  </si>
  <si>
    <t>22-12226</t>
  </si>
  <si>
    <t>22-12224</t>
  </si>
  <si>
    <t>CLINI-LAB SRL</t>
  </si>
  <si>
    <t>INDUSTRY SOCIETA' A RESPONSABILITA' LIMITATA SEMPLIFICATA</t>
  </si>
  <si>
    <t>8573/4</t>
  </si>
  <si>
    <t>8574/4</t>
  </si>
  <si>
    <t>4747/00</t>
  </si>
  <si>
    <t>GYALA S.R.L.</t>
  </si>
  <si>
    <t>H.C. HOSPITAL CONSULTING SPA</t>
  </si>
  <si>
    <t>000746-0CP P</t>
  </si>
  <si>
    <t>1/1200</t>
  </si>
  <si>
    <t>1/1198</t>
  </si>
  <si>
    <t>826/PAR</t>
  </si>
  <si>
    <t>824/PAR</t>
  </si>
  <si>
    <t>825/PAR</t>
  </si>
  <si>
    <t>I.EL.ET.  S.R.L.</t>
  </si>
  <si>
    <t>435/001</t>
  </si>
  <si>
    <t>ARTIGLASS Srl</t>
  </si>
  <si>
    <t>S1877</t>
  </si>
  <si>
    <t>FERRARI COMPUTER BOLOGNA SRL</t>
  </si>
  <si>
    <t>2/415</t>
  </si>
  <si>
    <t>ABBOTT S.R.L.</t>
  </si>
  <si>
    <t>S22F056710</t>
  </si>
  <si>
    <t>Origio Italia S.r.l</t>
  </si>
  <si>
    <t>ITSI18-10439</t>
  </si>
  <si>
    <t>MEDI DIAGNOSTICI S.R.L.</t>
  </si>
  <si>
    <t>000716/22</t>
  </si>
  <si>
    <t>MEDITECK SRL</t>
  </si>
  <si>
    <t>685/04</t>
  </si>
  <si>
    <t>5663/PA</t>
  </si>
  <si>
    <t>5666/PA</t>
  </si>
  <si>
    <t>5667/PA</t>
  </si>
  <si>
    <t>5665/PA</t>
  </si>
  <si>
    <t>FPA 58/22</t>
  </si>
  <si>
    <t>FPA 59/22</t>
  </si>
  <si>
    <t>5664/PA</t>
  </si>
  <si>
    <t>FPA 60/22</t>
  </si>
  <si>
    <t>S.A.L.F S.P.A. LABORATORIO FARMACOLOGICO SOCIO UNICO ANGEL'S SRL</t>
  </si>
  <si>
    <t>0000428P22</t>
  </si>
  <si>
    <t>EFFEBI HOSPITAL S.R.L.</t>
  </si>
  <si>
    <t>1887/2022</t>
  </si>
  <si>
    <t>1392/PA</t>
  </si>
  <si>
    <t>1400/PA</t>
  </si>
  <si>
    <t>1401/PA</t>
  </si>
  <si>
    <t>199274700/381271/P1</t>
  </si>
  <si>
    <t>199274701/381264/P1</t>
  </si>
  <si>
    <t>22PL029025</t>
  </si>
  <si>
    <t>22PL029008</t>
  </si>
  <si>
    <t>HD HOSPITAL DEVICE SRL</t>
  </si>
  <si>
    <t>FVD2022/792/b</t>
  </si>
  <si>
    <t>FVD2022/794/b</t>
  </si>
  <si>
    <t>FVD2022/793/b</t>
  </si>
  <si>
    <t>FVD2022/789/b</t>
  </si>
  <si>
    <t>FVD2022/790/b</t>
  </si>
  <si>
    <t>FVD2022/791/b</t>
  </si>
  <si>
    <t>Jazz Healthcare Italy S.r.l.</t>
  </si>
  <si>
    <t>22026124/EI</t>
  </si>
  <si>
    <t>22026125/EI</t>
  </si>
  <si>
    <t>22026129/EI</t>
  </si>
  <si>
    <t>22026127/EI</t>
  </si>
  <si>
    <t>22026126/EI</t>
  </si>
  <si>
    <t>22026128/EI</t>
  </si>
  <si>
    <t>22026130/EI</t>
  </si>
  <si>
    <t>2022/3467/P</t>
  </si>
  <si>
    <t>Nasini Gabriella</t>
  </si>
  <si>
    <t>NSNGRL61T44H501Q</t>
  </si>
  <si>
    <t>13/2022</t>
  </si>
  <si>
    <t>Net4market - CSAmed srl</t>
  </si>
  <si>
    <t>Deas S.r.l</t>
  </si>
  <si>
    <t>2022-VP-0003575</t>
  </si>
  <si>
    <t>CO.DI.SAN S.p.A.</t>
  </si>
  <si>
    <t>6723 E</t>
  </si>
  <si>
    <t>REAL MEDICAL S.R.L.</t>
  </si>
  <si>
    <t>362/2022</t>
  </si>
  <si>
    <t>13757/PA</t>
  </si>
  <si>
    <t>13758/PA</t>
  </si>
  <si>
    <t>15776/V2</t>
  </si>
  <si>
    <t>4813/00</t>
  </si>
  <si>
    <t>1068/PA</t>
  </si>
  <si>
    <t>Engineering Ingegneria Informatica S.p.A</t>
  </si>
  <si>
    <t>8728/PA</t>
  </si>
  <si>
    <t>5113/PA</t>
  </si>
  <si>
    <t>350_460_22011098</t>
  </si>
  <si>
    <t>B2003664-022</t>
  </si>
  <si>
    <t>B2003669-022</t>
  </si>
  <si>
    <t>199274830/381300/P1</t>
  </si>
  <si>
    <t>Philips S.p.A. - Healthcare</t>
  </si>
  <si>
    <t>AC COMPUTER DI ALESSANDRO COGONI</t>
  </si>
  <si>
    <t>CGNLSN65M18B354R</t>
  </si>
  <si>
    <t>FPA-2022_499</t>
  </si>
  <si>
    <t>X- Time Service S.a.s. di Cristian Maccioni</t>
  </si>
  <si>
    <t>Lab Creator</t>
  </si>
  <si>
    <t>MAMBRIN ALESSANDRA</t>
  </si>
  <si>
    <t>MMBLSN81L46E472E</t>
  </si>
  <si>
    <t>36/00</t>
  </si>
  <si>
    <t>639/PA</t>
  </si>
  <si>
    <t>EUROFARM S.P.A.</t>
  </si>
  <si>
    <t>002245/P22</t>
  </si>
  <si>
    <t>IMPLANTCAST ITALIA S.r.l.</t>
  </si>
  <si>
    <t>42/PA</t>
  </si>
  <si>
    <t>41/PA</t>
  </si>
  <si>
    <t>40/PA</t>
  </si>
  <si>
    <t>350_460_22011220</t>
  </si>
  <si>
    <t>SERVIMED INDUSTRIAL SPA</t>
  </si>
  <si>
    <t>HMS CONSULTING SRL</t>
  </si>
  <si>
    <t>1079/PA</t>
  </si>
  <si>
    <t>9719/PASP</t>
  </si>
  <si>
    <t>9718/PASP</t>
  </si>
  <si>
    <t>1080/PA</t>
  </si>
  <si>
    <t>Vyaire S.r.l.</t>
  </si>
  <si>
    <t>AUROBINDO PHARMA (ITALIA) S.R.L</t>
  </si>
  <si>
    <t>Nutrisens Italia Srl</t>
  </si>
  <si>
    <t>TECNOLOGIE AVANZATE T.A. SRL</t>
  </si>
  <si>
    <t>453/PA</t>
  </si>
  <si>
    <t>Cartolano Silvia</t>
  </si>
  <si>
    <t>CRTSLV82P68H501S</t>
  </si>
  <si>
    <t>FPA 13/22</t>
  </si>
  <si>
    <t>TM Tecnologie Medicali e Diagnostiche srl</t>
  </si>
  <si>
    <t>50PA</t>
  </si>
  <si>
    <t>117/PA</t>
  </si>
  <si>
    <t>SOCIETA' ITALIANA BREVETTI S.P.A.</t>
  </si>
  <si>
    <t>SIB900468/2022</t>
  </si>
  <si>
    <t>TECSUD S.R.L.</t>
  </si>
  <si>
    <t>001624-0C0</t>
  </si>
  <si>
    <t>ITPA220460.</t>
  </si>
  <si>
    <t>001665-0C0</t>
  </si>
  <si>
    <t>22/100/007222</t>
  </si>
  <si>
    <t>LABOINDUSTRIA S.P.A.</t>
  </si>
  <si>
    <t>2022FS009336</t>
  </si>
  <si>
    <t>2022FS009335</t>
  </si>
  <si>
    <t>22026678/EI</t>
  </si>
  <si>
    <t>199274984/381480/P1</t>
  </si>
  <si>
    <t>199274983/381483/P1</t>
  </si>
  <si>
    <t>22PL029301</t>
  </si>
  <si>
    <t>22PL029302</t>
  </si>
  <si>
    <t>Pacifico s.r.l.</t>
  </si>
  <si>
    <t>3/1011</t>
  </si>
  <si>
    <t>SCUDOMED SRL</t>
  </si>
  <si>
    <t>53/001</t>
  </si>
  <si>
    <t>FILOMENO LORENA</t>
  </si>
  <si>
    <t>FLMLRN87A49F152L</t>
  </si>
  <si>
    <t>22VFN018778</t>
  </si>
  <si>
    <t>SCUDO PRIVACY SRL</t>
  </si>
  <si>
    <t>59/001</t>
  </si>
  <si>
    <t>CERICHEM BIOPHARM SRL</t>
  </si>
  <si>
    <t>3/579</t>
  </si>
  <si>
    <t>000778-0CP P</t>
  </si>
  <si>
    <t>014/9221</t>
  </si>
  <si>
    <t>2919/PA</t>
  </si>
  <si>
    <t>U226785</t>
  </si>
  <si>
    <t>U226786</t>
  </si>
  <si>
    <t>U226787</t>
  </si>
  <si>
    <t>U226789</t>
  </si>
  <si>
    <t>U226790</t>
  </si>
  <si>
    <t>U226791</t>
  </si>
  <si>
    <t>U226792</t>
  </si>
  <si>
    <t>U226793</t>
  </si>
  <si>
    <t>BIESSE MEDICA SRL</t>
  </si>
  <si>
    <t>137/PA</t>
  </si>
  <si>
    <t>138/PA</t>
  </si>
  <si>
    <t>EUROFINS GENOMICS ITALY  S.R.L.</t>
  </si>
  <si>
    <t>PA222494</t>
  </si>
  <si>
    <t>PA222495</t>
  </si>
  <si>
    <t>PA222497</t>
  </si>
  <si>
    <t>Di Traglia Silvia</t>
  </si>
  <si>
    <t>DTRSLV84S59H501C</t>
  </si>
  <si>
    <t>DEVDATA SRL</t>
  </si>
  <si>
    <t>013752-PA</t>
  </si>
  <si>
    <t>DEDE2204061</t>
  </si>
  <si>
    <t>2203/T22</t>
  </si>
  <si>
    <t>2218/T22</t>
  </si>
  <si>
    <t>ADLER ORTHO S.P.A.</t>
  </si>
  <si>
    <t>PA  007016</t>
  </si>
  <si>
    <t>PA  007018</t>
  </si>
  <si>
    <t>PA  007017</t>
  </si>
  <si>
    <t>PAUL HARTMANN SPA</t>
  </si>
  <si>
    <t>VND2207273</t>
  </si>
  <si>
    <t>VND2207278</t>
  </si>
  <si>
    <t>VND2207276</t>
  </si>
  <si>
    <t>VND2207277</t>
  </si>
  <si>
    <t>VND2207274</t>
  </si>
  <si>
    <t>VND2207275</t>
  </si>
  <si>
    <t>VND2207280</t>
  </si>
  <si>
    <t>VND2207279</t>
  </si>
  <si>
    <t>bioMerieux Italia S.p.A.</t>
  </si>
  <si>
    <t>22PL029481</t>
  </si>
  <si>
    <t>PENZAVECCHIA ALESSIA</t>
  </si>
  <si>
    <t>PNZLSS95E68G273J</t>
  </si>
  <si>
    <t>FPA 3/22</t>
  </si>
  <si>
    <t>Canu</t>
  </si>
  <si>
    <t>CNAVLR84P59H501D</t>
  </si>
  <si>
    <t>G. &amp; F. SOFTWARE SRL</t>
  </si>
  <si>
    <t>Truglio Mauro</t>
  </si>
  <si>
    <t>TRGMRA83H07H501M</t>
  </si>
  <si>
    <t>17PA</t>
  </si>
  <si>
    <t>PIGLIACELLI FLAVIA</t>
  </si>
  <si>
    <t>PGLFLV88L43H501B</t>
  </si>
  <si>
    <t>22/2022 FE</t>
  </si>
  <si>
    <t>1910191593/219244/P2</t>
  </si>
  <si>
    <t>ROSATI GIULIA</t>
  </si>
  <si>
    <t>RSTGLI91P60H501G</t>
  </si>
  <si>
    <t>FPA 1/23</t>
  </si>
  <si>
    <t>Renna Davide</t>
  </si>
  <si>
    <t>RNNDVD89L14A662V</t>
  </si>
  <si>
    <t>Murtas Federica</t>
  </si>
  <si>
    <t>MRTFRC96S46H501M</t>
  </si>
  <si>
    <t>DEMAX SPA</t>
  </si>
  <si>
    <t>VE-107</t>
  </si>
  <si>
    <t>Zennaro Alessandro</t>
  </si>
  <si>
    <t>ZNNLSN89S23H501F</t>
  </si>
  <si>
    <t>A. MENARINI DIAGNOSTICS SRL</t>
  </si>
  <si>
    <t>PASI-009578</t>
  </si>
  <si>
    <t>1/FE</t>
  </si>
  <si>
    <t>8830/PA</t>
  </si>
  <si>
    <t>8829/PA</t>
  </si>
  <si>
    <t>Michisanti Mattia</t>
  </si>
  <si>
    <t>MCHMTT94C28H501X</t>
  </si>
  <si>
    <t>MENGARELLI SAMANTHA</t>
  </si>
  <si>
    <t>MNGSNT71L41H501T</t>
  </si>
  <si>
    <t>1/001</t>
  </si>
  <si>
    <t>22026848/EI</t>
  </si>
  <si>
    <t>22026851/EI</t>
  </si>
  <si>
    <t>22026850/EI</t>
  </si>
  <si>
    <t>22026846/EI</t>
  </si>
  <si>
    <t>22026849/EI</t>
  </si>
  <si>
    <t>13434/SP</t>
  </si>
  <si>
    <t>TEC SYSTEM sas</t>
  </si>
  <si>
    <t>LEONARDO  SRL</t>
  </si>
  <si>
    <t>22TP00000442</t>
  </si>
  <si>
    <t>FE22-002033</t>
  </si>
  <si>
    <t>Servizi Nucleari snc</t>
  </si>
  <si>
    <t>FATTPA 1_23</t>
  </si>
  <si>
    <t>Alei Lavinia</t>
  </si>
  <si>
    <t>LAELVN83R65H501M</t>
  </si>
  <si>
    <t>FPA1-2023</t>
  </si>
  <si>
    <t>JOURNAL OF INFECTION IN DEVELOPING COUNTRIES</t>
  </si>
  <si>
    <t>BFG ITALIA SRL</t>
  </si>
  <si>
    <t>MASTROIANNI RICCARDO</t>
  </si>
  <si>
    <t>MSTRCR89B10H501J</t>
  </si>
  <si>
    <t>8777/4</t>
  </si>
  <si>
    <t>8776/4</t>
  </si>
  <si>
    <t>8658/4</t>
  </si>
  <si>
    <t>8659/4</t>
  </si>
  <si>
    <t>8657/4</t>
  </si>
  <si>
    <t>10671/PA</t>
  </si>
  <si>
    <t>23000016/EI</t>
  </si>
  <si>
    <t>111/PA</t>
  </si>
  <si>
    <t>014/9825</t>
  </si>
  <si>
    <t>franzoso paola</t>
  </si>
  <si>
    <t>FRNPLA66R50H501U</t>
  </si>
  <si>
    <t>8854/4</t>
  </si>
  <si>
    <t>calandra mauro</t>
  </si>
  <si>
    <t>CLNMRA91L21G273F</t>
  </si>
  <si>
    <t>0320223VPB000072</t>
  </si>
  <si>
    <t>0320223VPB000064</t>
  </si>
  <si>
    <t>6355/00</t>
  </si>
  <si>
    <t>6358/00</t>
  </si>
  <si>
    <t>350_460_23000037</t>
  </si>
  <si>
    <t>Zambardi Alessandra</t>
  </si>
  <si>
    <t>ZMBLSN69D42H501B</t>
  </si>
  <si>
    <t>01/1677</t>
  </si>
  <si>
    <t>01/1678</t>
  </si>
  <si>
    <t>01/1681</t>
  </si>
  <si>
    <t>01/1682</t>
  </si>
  <si>
    <t>01/1715</t>
  </si>
  <si>
    <t>SI2300083</t>
  </si>
  <si>
    <t>FATER S.p.A.</t>
  </si>
  <si>
    <t>829/PAR</t>
  </si>
  <si>
    <t>Cook Italia S.r.l.</t>
  </si>
  <si>
    <t>ESTER INSINGA</t>
  </si>
  <si>
    <t>NSNSTR90H69C351E</t>
  </si>
  <si>
    <t>IBP22PA-0019511</t>
  </si>
  <si>
    <t>IBP22PA-0019512</t>
  </si>
  <si>
    <t>IBP22PA-0020457</t>
  </si>
  <si>
    <t>IBP22PA-0020758</t>
  </si>
  <si>
    <t>IBP22PA-0020759</t>
  </si>
  <si>
    <t>IBP22PA-0020862</t>
  </si>
  <si>
    <t>IBP22PA-0021026</t>
  </si>
  <si>
    <t>IBP22PA-0021166</t>
  </si>
  <si>
    <t>IBP22PA-0021165</t>
  </si>
  <si>
    <t>830/PAR</t>
  </si>
  <si>
    <t>SANITA' EMERGENZA AMBULANZE - S.E.A. SRL</t>
  </si>
  <si>
    <t>02/000139</t>
  </si>
  <si>
    <t>02/000138</t>
  </si>
  <si>
    <t>02/000142</t>
  </si>
  <si>
    <t>02/000141</t>
  </si>
  <si>
    <t>02/000140</t>
  </si>
  <si>
    <t>PA  007317</t>
  </si>
  <si>
    <t>2249/2022</t>
  </si>
  <si>
    <t>D'Annunzio Simone</t>
  </si>
  <si>
    <t>DNNSMN89D01L103M</t>
  </si>
  <si>
    <t>Pagnoni Alice</t>
  </si>
  <si>
    <t>PGNLCA93P50I348M</t>
  </si>
  <si>
    <t>3980/00</t>
  </si>
  <si>
    <t>BioRep srl</t>
  </si>
  <si>
    <t>VYGON ITALIA S.r.l.</t>
  </si>
  <si>
    <t>IT00122V0027312</t>
  </si>
  <si>
    <t>MONARI PAOLA</t>
  </si>
  <si>
    <t>MNRPLA76D69M109S</t>
  </si>
  <si>
    <t>1/00</t>
  </si>
  <si>
    <t>2/00</t>
  </si>
  <si>
    <t>FDC SERVICES S.R.L.</t>
  </si>
  <si>
    <t>001797/22</t>
  </si>
  <si>
    <t>20/PASP</t>
  </si>
  <si>
    <t>19/PASP</t>
  </si>
  <si>
    <t>21/PASP</t>
  </si>
  <si>
    <t>BARBINI VALERIA</t>
  </si>
  <si>
    <t>BRBVLR86T70F844N</t>
  </si>
  <si>
    <t>THEODORA DARALIOTI</t>
  </si>
  <si>
    <t>DRLTDR72E50Z115O</t>
  </si>
  <si>
    <t>InfraTec S.r.l. - Societ Benefit</t>
  </si>
  <si>
    <t>546/PA</t>
  </si>
  <si>
    <t>735/PA</t>
  </si>
  <si>
    <t>742/PA</t>
  </si>
  <si>
    <t>736/PA</t>
  </si>
  <si>
    <t>737/PA</t>
  </si>
  <si>
    <t>739/PA</t>
  </si>
  <si>
    <t>741/PA</t>
  </si>
  <si>
    <t>740/PA</t>
  </si>
  <si>
    <t>738/PA</t>
  </si>
  <si>
    <t>Brainlab Italia srl</t>
  </si>
  <si>
    <t>722000580/PA</t>
  </si>
  <si>
    <t>764/PA</t>
  </si>
  <si>
    <t>570/PA</t>
  </si>
  <si>
    <t>MACROPHARM SRL</t>
  </si>
  <si>
    <t>2022/2353/PA</t>
  </si>
  <si>
    <t>350_460_23000082</t>
  </si>
  <si>
    <t>199275393/381741/P1</t>
  </si>
  <si>
    <t>CSL Behring S.p.A.</t>
  </si>
  <si>
    <t>Bruker Italia Srl</t>
  </si>
  <si>
    <t>870F000243</t>
  </si>
  <si>
    <t>870F000242</t>
  </si>
  <si>
    <t>870F000241</t>
  </si>
  <si>
    <t>DNM srl</t>
  </si>
  <si>
    <t>FATTPA 6_22</t>
  </si>
  <si>
    <t>5226373/5</t>
  </si>
  <si>
    <t>PASQUALOTTO SILVIA</t>
  </si>
  <si>
    <t>PSQSLV85M66G224Z</t>
  </si>
  <si>
    <t>28/2022</t>
  </si>
  <si>
    <t>MUGNAI SPA</t>
  </si>
  <si>
    <t>V1-1</t>
  </si>
  <si>
    <t>V1-2</t>
  </si>
  <si>
    <t>23000090/EI</t>
  </si>
  <si>
    <t>23000093/EI</t>
  </si>
  <si>
    <t>23000091/EI</t>
  </si>
  <si>
    <t>23000092/EI</t>
  </si>
  <si>
    <t>23000347/EI</t>
  </si>
  <si>
    <t>199275481/381815/P1</t>
  </si>
  <si>
    <t>SUNSET SOCIETA' COOPERATIVA</t>
  </si>
  <si>
    <t>7/E</t>
  </si>
  <si>
    <t>Lobascio Anna Maria</t>
  </si>
  <si>
    <t>LBSNMR75D49H645C</t>
  </si>
  <si>
    <t>PRESENT S.P.A.</t>
  </si>
  <si>
    <t>2320005/FVPA</t>
  </si>
  <si>
    <t>870F001369</t>
  </si>
  <si>
    <t>SI2300312</t>
  </si>
  <si>
    <t>SI2300325</t>
  </si>
  <si>
    <t>14/PA</t>
  </si>
  <si>
    <t>2215/PA</t>
  </si>
  <si>
    <t>2216/PA</t>
  </si>
  <si>
    <t>2217/PA</t>
  </si>
  <si>
    <t>2218/PA</t>
  </si>
  <si>
    <t>2219/PA</t>
  </si>
  <si>
    <t>2220/PA</t>
  </si>
  <si>
    <t>2221/PA</t>
  </si>
  <si>
    <t>2222/PA</t>
  </si>
  <si>
    <t>2223/PA</t>
  </si>
  <si>
    <t>VND2300044</t>
  </si>
  <si>
    <t>VND2300043</t>
  </si>
  <si>
    <t>IRCCS Ospedale Policlinico San Martino</t>
  </si>
  <si>
    <t>FTI/2022/496</t>
  </si>
  <si>
    <t>722000597/PA</t>
  </si>
  <si>
    <t>IACOBELLI MARCELLO</t>
  </si>
  <si>
    <t>CBLMCL63P18I838Y</t>
  </si>
  <si>
    <t>2245/PA</t>
  </si>
  <si>
    <t>CHARLES RIVER LABORATORIES ITALIA s.r.l.</t>
  </si>
  <si>
    <t>Sago Medica s.r.l.</t>
  </si>
  <si>
    <t>B1588</t>
  </si>
  <si>
    <t>DI FILIPPO ANNAMARIA</t>
  </si>
  <si>
    <t>DFLNMR84C47A717S</t>
  </si>
  <si>
    <t>350_460_23000146</t>
  </si>
  <si>
    <t>ALESSIA PONTESILLI</t>
  </si>
  <si>
    <t>PNTLSS76L47H501J</t>
  </si>
  <si>
    <t>FATTPA 7_23</t>
  </si>
  <si>
    <t>FVD2022/903/b</t>
  </si>
  <si>
    <t>23PL010053</t>
  </si>
  <si>
    <t>23PL010054</t>
  </si>
  <si>
    <t>23PL010055</t>
  </si>
  <si>
    <t>23PL010171</t>
  </si>
  <si>
    <t>DMF PHARMA FoodAR Srl</t>
  </si>
  <si>
    <t>VM SOFT DI MARCO VIGNATI</t>
  </si>
  <si>
    <t>VGNMRC68B19H501T</t>
  </si>
  <si>
    <t>000001/PA</t>
  </si>
  <si>
    <t>870F001878</t>
  </si>
  <si>
    <t>870F001879</t>
  </si>
  <si>
    <t>V070012207773</t>
  </si>
  <si>
    <t>DIFA COOPER S.P.A.</t>
  </si>
  <si>
    <t>203/ST</t>
  </si>
  <si>
    <t>VODEN MEDICAL INSTRUMENTS S.P.A.</t>
  </si>
  <si>
    <t>27/P</t>
  </si>
  <si>
    <t>95/PA</t>
  </si>
  <si>
    <t>Federsanit ANCI</t>
  </si>
  <si>
    <t>3_comm</t>
  </si>
  <si>
    <t>2247/PA</t>
  </si>
  <si>
    <t>2248/PA</t>
  </si>
  <si>
    <t>PAE0051388</t>
  </si>
  <si>
    <t>PAE0051398</t>
  </si>
  <si>
    <t>PAE0051397</t>
  </si>
  <si>
    <t>PAE0051389</t>
  </si>
  <si>
    <t>CURIUM ITALY SRL</t>
  </si>
  <si>
    <t>23000086/EI</t>
  </si>
  <si>
    <t>BRUNO FARMACEUTICI SPA</t>
  </si>
  <si>
    <t>165/PA</t>
  </si>
  <si>
    <t>23000087/EI</t>
  </si>
  <si>
    <t>BETATEX S.P.A.</t>
  </si>
  <si>
    <t>8845/PA</t>
  </si>
  <si>
    <t>SEBIA ITALIA S.R.L.</t>
  </si>
  <si>
    <t>6/S</t>
  </si>
  <si>
    <t>Grimaldi Mariella</t>
  </si>
  <si>
    <t>GRMMLL62A49A662Q</t>
  </si>
  <si>
    <t>Olivetti Pietro</t>
  </si>
  <si>
    <t>LVTPTR87B22F205L</t>
  </si>
  <si>
    <t>AGILENT TECHNOLOGIES ITALIA S.P.A. UNICO SOCIO</t>
  </si>
  <si>
    <t>199275429/000045/PA</t>
  </si>
  <si>
    <t>HOSPITAL SERVICE SPA</t>
  </si>
  <si>
    <t>15932/V2</t>
  </si>
  <si>
    <t>Libemax srl</t>
  </si>
  <si>
    <t>EUROSPITAL</t>
  </si>
  <si>
    <t>23B 050053</t>
  </si>
  <si>
    <t>AB23VPA00210</t>
  </si>
  <si>
    <t>AB23VPA00211</t>
  </si>
  <si>
    <t>Tecnosan S.r.l.</t>
  </si>
  <si>
    <t>6/PA</t>
  </si>
  <si>
    <t>BIOSIGMA S.P.A.</t>
  </si>
  <si>
    <t>23FS000183</t>
  </si>
  <si>
    <t>23FS000184</t>
  </si>
  <si>
    <t>VINCI-BIOCHEM SRL</t>
  </si>
  <si>
    <t>11/E</t>
  </si>
  <si>
    <t>ITPA230011</t>
  </si>
  <si>
    <t>Costantini Manuela</t>
  </si>
  <si>
    <t>CSTMNL83A51H501Y</t>
  </si>
  <si>
    <t>INNOGEA SRL</t>
  </si>
  <si>
    <t>58-P</t>
  </si>
  <si>
    <t>35/2023</t>
  </si>
  <si>
    <t>23VIT00807</t>
  </si>
  <si>
    <t>RESNOVA S.R.L.</t>
  </si>
  <si>
    <t>000030/23</t>
  </si>
  <si>
    <t>350_460_23000297</t>
  </si>
  <si>
    <t>PA5</t>
  </si>
  <si>
    <t>SI2300613</t>
  </si>
  <si>
    <t>Casadio Marco</t>
  </si>
  <si>
    <t>CSDMRC92C13H501E</t>
  </si>
  <si>
    <t>0320223VPB000342</t>
  </si>
  <si>
    <t>000028-0CPA</t>
  </si>
  <si>
    <t>000027-0CPA</t>
  </si>
  <si>
    <t>Essedue Group srl</t>
  </si>
  <si>
    <t>1/PA</t>
  </si>
  <si>
    <t>OSINTERS S.R.L.</t>
  </si>
  <si>
    <t>23000534/EI</t>
  </si>
  <si>
    <t>23000537/EI</t>
  </si>
  <si>
    <t>23000793/EI</t>
  </si>
  <si>
    <t>23000536/EI</t>
  </si>
  <si>
    <t>23000910/EI</t>
  </si>
  <si>
    <t>23000533/EI</t>
  </si>
  <si>
    <t>23000794/EI</t>
  </si>
  <si>
    <t>23000535/EI</t>
  </si>
  <si>
    <t>23000532/EI</t>
  </si>
  <si>
    <t>23000757/EI</t>
  </si>
  <si>
    <t>23000538/EI</t>
  </si>
  <si>
    <t>DR.CORRADO ORCIUOLO</t>
  </si>
  <si>
    <t>RCLCRD87H05A285F</t>
  </si>
  <si>
    <t>Righetti Giorgia</t>
  </si>
  <si>
    <t>RGHGRG73H67H501B</t>
  </si>
  <si>
    <t>FPA 3/23</t>
  </si>
  <si>
    <t>4/00</t>
  </si>
  <si>
    <t>5/00</t>
  </si>
  <si>
    <t>6/00</t>
  </si>
  <si>
    <t>53/00</t>
  </si>
  <si>
    <t>Zambon Italia Srl</t>
  </si>
  <si>
    <t>V4-109</t>
  </si>
  <si>
    <t>7/PA</t>
  </si>
  <si>
    <t>ENVIGO RMS SRL</t>
  </si>
  <si>
    <t>58/00</t>
  </si>
  <si>
    <t>FPA23IBNSV-0000127</t>
  </si>
  <si>
    <t>117/00</t>
  </si>
  <si>
    <t>23PL010665</t>
  </si>
  <si>
    <t>3/PA</t>
  </si>
  <si>
    <t>ANTONIO STANIZZI</t>
  </si>
  <si>
    <t>STNNTN55E03C352O</t>
  </si>
  <si>
    <t>FPA 2/23</t>
  </si>
  <si>
    <t>CISALE GIUSY YLENIA</t>
  </si>
  <si>
    <t>CSLGYY90A58A132F</t>
  </si>
  <si>
    <t>FPA 4/23</t>
  </si>
  <si>
    <t>23PL010757</t>
  </si>
  <si>
    <t>19/001</t>
  </si>
  <si>
    <t>V90000399</t>
  </si>
  <si>
    <t>23VFN000428</t>
  </si>
  <si>
    <t>23VFN000430</t>
  </si>
  <si>
    <t>23VFN000429</t>
  </si>
  <si>
    <t>870F004609</t>
  </si>
  <si>
    <t>24A2</t>
  </si>
  <si>
    <t>NDESIGN SRL</t>
  </si>
  <si>
    <t>V90000578</t>
  </si>
  <si>
    <t>176 PA</t>
  </si>
  <si>
    <t>140/S</t>
  </si>
  <si>
    <t>UNIMED SCIENTIFICA S.r.l.</t>
  </si>
  <si>
    <t>25/0I</t>
  </si>
  <si>
    <t>26/0I</t>
  </si>
  <si>
    <t>27/0I</t>
  </si>
  <si>
    <t>28/0I</t>
  </si>
  <si>
    <t>29/0I</t>
  </si>
  <si>
    <t>30/0I</t>
  </si>
  <si>
    <t>16/A23</t>
  </si>
  <si>
    <t>02/000002</t>
  </si>
  <si>
    <t>02/000001</t>
  </si>
  <si>
    <t>02/000003</t>
  </si>
  <si>
    <t>145/PA</t>
  </si>
  <si>
    <t>146/PA</t>
  </si>
  <si>
    <t>144/PA</t>
  </si>
  <si>
    <t>MICROTEC SRL UNIPERSONALE</t>
  </si>
  <si>
    <t>23-FE</t>
  </si>
  <si>
    <t>Mingo Federico</t>
  </si>
  <si>
    <t>MNGFRC91H25H501F</t>
  </si>
  <si>
    <t>Tema Sinergie S.p.A.</t>
  </si>
  <si>
    <t>23VS000011</t>
  </si>
  <si>
    <t>23VS000007</t>
  </si>
  <si>
    <t>23VS000008</t>
  </si>
  <si>
    <t>23VS000022</t>
  </si>
  <si>
    <t>394/PA</t>
  </si>
  <si>
    <t>219/PA</t>
  </si>
  <si>
    <t>218/PA</t>
  </si>
  <si>
    <t>395/PA</t>
  </si>
  <si>
    <t>000027-0CP P</t>
  </si>
  <si>
    <t>393/PA</t>
  </si>
  <si>
    <t>390/PA</t>
  </si>
  <si>
    <t>595/PASP</t>
  </si>
  <si>
    <t>600/PASP</t>
  </si>
  <si>
    <t>594/PASP</t>
  </si>
  <si>
    <t>601/PASP</t>
  </si>
  <si>
    <t>596/PASP</t>
  </si>
  <si>
    <t>392/PA</t>
  </si>
  <si>
    <t>597/PASP</t>
  </si>
  <si>
    <t>391/PA</t>
  </si>
  <si>
    <t>334/PA</t>
  </si>
  <si>
    <t>598/PASP</t>
  </si>
  <si>
    <t>599/PASP</t>
  </si>
  <si>
    <t>603/PASP</t>
  </si>
  <si>
    <t>602/PASP</t>
  </si>
  <si>
    <t>604/PASP</t>
  </si>
  <si>
    <t>593/PASP</t>
  </si>
  <si>
    <t>23VIT01168</t>
  </si>
  <si>
    <t>2/FE</t>
  </si>
  <si>
    <t>237/SP</t>
  </si>
  <si>
    <t>239/SP</t>
  </si>
  <si>
    <t>236/SP</t>
  </si>
  <si>
    <t>238/SP</t>
  </si>
  <si>
    <t>23PL010889</t>
  </si>
  <si>
    <t>23PL010891</t>
  </si>
  <si>
    <t>SI2300866</t>
  </si>
  <si>
    <t>870F006084</t>
  </si>
  <si>
    <t>0320223VPB000519</t>
  </si>
  <si>
    <t>14/00</t>
  </si>
  <si>
    <t>162/00</t>
  </si>
  <si>
    <t>164/00</t>
  </si>
  <si>
    <t>166/00</t>
  </si>
  <si>
    <t>168/00</t>
  </si>
  <si>
    <t>253/00</t>
  </si>
  <si>
    <t>E-1</t>
  </si>
  <si>
    <t>Atos Italia S.p.A.</t>
  </si>
  <si>
    <t>VND2300379</t>
  </si>
  <si>
    <t>VND2300380</t>
  </si>
  <si>
    <t>Fujirebio Italia Srl</t>
  </si>
  <si>
    <t>Covotta Francesco</t>
  </si>
  <si>
    <t>CVTFNC84R04H501X</t>
  </si>
  <si>
    <t>Buffon Veronica</t>
  </si>
  <si>
    <t>BFFVNC81R67L319W</t>
  </si>
  <si>
    <t>2/PA</t>
  </si>
  <si>
    <t>CANTEL MEDICAL (ITALY) S.r.l.</t>
  </si>
  <si>
    <t>000243-0C7</t>
  </si>
  <si>
    <t>23001057/EI</t>
  </si>
  <si>
    <t>23001058/EI</t>
  </si>
  <si>
    <t>23001368/EI</t>
  </si>
  <si>
    <t>199276330/382499/P1</t>
  </si>
  <si>
    <t>199276329/382504/P1</t>
  </si>
  <si>
    <t>ARTEMIDE SRL</t>
  </si>
  <si>
    <t>2/001</t>
  </si>
  <si>
    <t>F.A.S.E. s.r.l. - (P.I./C.F.: 03578710729)</t>
  </si>
  <si>
    <t>A169</t>
  </si>
  <si>
    <t>102/PA</t>
  </si>
  <si>
    <t>ID &amp; CO. SRL</t>
  </si>
  <si>
    <t>424/5</t>
  </si>
  <si>
    <t>423/5</t>
  </si>
  <si>
    <t>350_460_23000492</t>
  </si>
  <si>
    <t>23PL011038</t>
  </si>
  <si>
    <t>23PL011037</t>
  </si>
  <si>
    <t>GFX S.R.L.</t>
  </si>
  <si>
    <t>47/E</t>
  </si>
  <si>
    <t>870F007217</t>
  </si>
  <si>
    <t>LGC Standards S.r.L.</t>
  </si>
  <si>
    <t>IT2023500428</t>
  </si>
  <si>
    <t>014/228</t>
  </si>
  <si>
    <t>GIULIA QUARTA</t>
  </si>
  <si>
    <t>QRTGLI90L60C741G</t>
  </si>
  <si>
    <t>826/PASP</t>
  </si>
  <si>
    <t>822/PASP</t>
  </si>
  <si>
    <t>824/PASP</t>
  </si>
  <si>
    <t>825/PASP</t>
  </si>
  <si>
    <t>Astellas Pharma S.p.A.</t>
  </si>
  <si>
    <t>823/PASP</t>
  </si>
  <si>
    <t>VH300243</t>
  </si>
  <si>
    <t>607/PA</t>
  </si>
  <si>
    <t>766/PA</t>
  </si>
  <si>
    <t>23/100/000155</t>
  </si>
  <si>
    <t>GRUPPO SERVIZI ASSOCIATI SPA</t>
  </si>
  <si>
    <t>V070012300228</t>
  </si>
  <si>
    <t>5230012/5</t>
  </si>
  <si>
    <t>5230011/5</t>
  </si>
  <si>
    <t>558/PA</t>
  </si>
  <si>
    <t>559/PA</t>
  </si>
  <si>
    <t>CHRISMA SRL</t>
  </si>
  <si>
    <t>265/PA</t>
  </si>
  <si>
    <t>18/PA</t>
  </si>
  <si>
    <t>RAYS S.P.A.</t>
  </si>
  <si>
    <t>284/02</t>
  </si>
  <si>
    <t>P000006</t>
  </si>
  <si>
    <t>Filibeck Umberto</t>
  </si>
  <si>
    <t>FLBMRT47S02H501M</t>
  </si>
  <si>
    <t>DUEFFE 2000 SRL</t>
  </si>
  <si>
    <t>23VS000045</t>
  </si>
  <si>
    <t>Cryoservice &amp; Medical Devices S.r.l.</t>
  </si>
  <si>
    <t>4/PA</t>
  </si>
  <si>
    <t>339/00</t>
  </si>
  <si>
    <t>6/T23</t>
  </si>
  <si>
    <t>5/T23</t>
  </si>
  <si>
    <t>23001471/EI</t>
  </si>
  <si>
    <t>199276736/382775/P1</t>
  </si>
  <si>
    <t>199276735/382747/P1</t>
  </si>
  <si>
    <t>870F009756</t>
  </si>
  <si>
    <t>870F009757</t>
  </si>
  <si>
    <t>Fior Milena</t>
  </si>
  <si>
    <t>FRIMLN91P63E333H</t>
  </si>
  <si>
    <t>5/PA</t>
  </si>
  <si>
    <t>23001864/EI</t>
  </si>
  <si>
    <t>23001577/EI</t>
  </si>
  <si>
    <t>23002002/EI</t>
  </si>
  <si>
    <t>DEALFA S.r.l.</t>
  </si>
  <si>
    <t>23002000/EI</t>
  </si>
  <si>
    <t>23001863/EI</t>
  </si>
  <si>
    <t>23001814/EI</t>
  </si>
  <si>
    <t>23001980/EI</t>
  </si>
  <si>
    <t>23VIT01553</t>
  </si>
  <si>
    <t>23001999/EI</t>
  </si>
  <si>
    <t>23002001/EI</t>
  </si>
  <si>
    <t>23001576/EI</t>
  </si>
  <si>
    <t>V90000955</t>
  </si>
  <si>
    <t>350_460_23000617</t>
  </si>
  <si>
    <t>F01153</t>
  </si>
  <si>
    <t>329 PA</t>
  </si>
  <si>
    <t>T.AM.CO. - S.R.L.</t>
  </si>
  <si>
    <t>81/PA</t>
  </si>
  <si>
    <t>7PA</t>
  </si>
  <si>
    <t>000057-0CP P</t>
  </si>
  <si>
    <t>CONMED ITALIA S.r.l.</t>
  </si>
  <si>
    <t>SI2301084</t>
  </si>
  <si>
    <t>5/001</t>
  </si>
  <si>
    <t>89/PA</t>
  </si>
  <si>
    <t>256/PA</t>
  </si>
  <si>
    <t>157/PA</t>
  </si>
  <si>
    <t>499/PA</t>
  </si>
  <si>
    <t>2023FS000234</t>
  </si>
  <si>
    <t>2023FS000235</t>
  </si>
  <si>
    <t>RAND S.p.A.</t>
  </si>
  <si>
    <t>SIT0123VE-00016</t>
  </si>
  <si>
    <t>PRODOTTI GIANNI SRL</t>
  </si>
  <si>
    <t>P322</t>
  </si>
  <si>
    <t>59/PA</t>
  </si>
  <si>
    <t>21/PA</t>
  </si>
  <si>
    <t>Med-Italia Biomedica Srl</t>
  </si>
  <si>
    <t>400/2</t>
  </si>
  <si>
    <t>401/2</t>
  </si>
  <si>
    <t>402/2</t>
  </si>
  <si>
    <t>403/2</t>
  </si>
  <si>
    <t>210/00</t>
  </si>
  <si>
    <t>211/00</t>
  </si>
  <si>
    <t>212/00</t>
  </si>
  <si>
    <t>221/00</t>
  </si>
  <si>
    <t>000245-0C6</t>
  </si>
  <si>
    <t>350_460_23000702</t>
  </si>
  <si>
    <t>ME.SYS S.R.L.</t>
  </si>
  <si>
    <t>25/P1</t>
  </si>
  <si>
    <t>299/O</t>
  </si>
  <si>
    <t>000611/W</t>
  </si>
  <si>
    <t>23VFN001012</t>
  </si>
  <si>
    <t>61/6</t>
  </si>
  <si>
    <t>252/PA</t>
  </si>
  <si>
    <t>985/PASP</t>
  </si>
  <si>
    <t>982/PASP</t>
  </si>
  <si>
    <t>984/PASP</t>
  </si>
  <si>
    <t>986/PASP</t>
  </si>
  <si>
    <t>983/PASP</t>
  </si>
  <si>
    <t>981/PASP</t>
  </si>
  <si>
    <t>980/PASP</t>
  </si>
  <si>
    <t>A.P.M SRL AZIENDA PRODOTTI MEDICALI</t>
  </si>
  <si>
    <t>VP  000094</t>
  </si>
  <si>
    <t>775/PA</t>
  </si>
  <si>
    <t>641/PA</t>
  </si>
  <si>
    <t>000736-PA</t>
  </si>
  <si>
    <t>416/00</t>
  </si>
  <si>
    <t>531/00</t>
  </si>
  <si>
    <t>PA230048</t>
  </si>
  <si>
    <t>AIESI HOSPITAL SERVICE SAS</t>
  </si>
  <si>
    <t>523/01</t>
  </si>
  <si>
    <t>1PA</t>
  </si>
  <si>
    <t>PASI-009627</t>
  </si>
  <si>
    <t>PASI-009628</t>
  </si>
  <si>
    <t>PASI-009629</t>
  </si>
  <si>
    <t>23002081/EI</t>
  </si>
  <si>
    <t>23002083/EI</t>
  </si>
  <si>
    <t>23002082/EI</t>
  </si>
  <si>
    <t>23002220/EI</t>
  </si>
  <si>
    <t>23002219/EI</t>
  </si>
  <si>
    <t>S1/000522</t>
  </si>
  <si>
    <t>S23F003928</t>
  </si>
  <si>
    <t>S23F003939</t>
  </si>
  <si>
    <t>S23F004173</t>
  </si>
  <si>
    <t>URGO MEDICAL ITALIA S.R.L.</t>
  </si>
  <si>
    <t>167/PA</t>
  </si>
  <si>
    <t>871/PAR</t>
  </si>
  <si>
    <t>870/PAR</t>
  </si>
  <si>
    <t>S255</t>
  </si>
  <si>
    <t>Bioh Group Filtrazione srl</t>
  </si>
  <si>
    <t>FPA - 00020</t>
  </si>
  <si>
    <t>23B 050237</t>
  </si>
  <si>
    <t>FPA2-2023</t>
  </si>
  <si>
    <t>V4-400</t>
  </si>
  <si>
    <t>V4-401</t>
  </si>
  <si>
    <t>V4-402</t>
  </si>
  <si>
    <t>V4-403</t>
  </si>
  <si>
    <t>935/SP</t>
  </si>
  <si>
    <t>936/SP</t>
  </si>
  <si>
    <t>199277265/383105/P1</t>
  </si>
  <si>
    <t>199277266/383078/P1</t>
  </si>
  <si>
    <t>199277264/383089/P1</t>
  </si>
  <si>
    <t>0320223VPB000827</t>
  </si>
  <si>
    <t>POLIFARMA SPA</t>
  </si>
  <si>
    <t>V4-353</t>
  </si>
  <si>
    <t>KW APPARECCHI SCIENTIFICI A SOCIO UNICO</t>
  </si>
  <si>
    <t>53/04</t>
  </si>
  <si>
    <t>23VFN001136</t>
  </si>
  <si>
    <t>CONSORZIO INTEGRA SOCIETA' COOPERATIVA</t>
  </si>
  <si>
    <t>969/PA</t>
  </si>
  <si>
    <t>870F013024</t>
  </si>
  <si>
    <t>870F013023</t>
  </si>
  <si>
    <t>S23F004666</t>
  </si>
  <si>
    <t>3/00</t>
  </si>
  <si>
    <t>014/522</t>
  </si>
  <si>
    <t>014/523</t>
  </si>
  <si>
    <t>RAGNI SILVIA</t>
  </si>
  <si>
    <t>RGNSLV62A51G478L</t>
  </si>
  <si>
    <t>23TP00000012</t>
  </si>
  <si>
    <t>1212/PA</t>
  </si>
  <si>
    <t>23PL011651</t>
  </si>
  <si>
    <t>29/PA</t>
  </si>
  <si>
    <t>870F013653</t>
  </si>
  <si>
    <t>870F013654</t>
  </si>
  <si>
    <t>870F013652</t>
  </si>
  <si>
    <t>199277445/383219/P1</t>
  </si>
  <si>
    <t>SI2301418</t>
  </si>
  <si>
    <t>Maialetti Andrea</t>
  </si>
  <si>
    <t>MLTNDR82E31H501D</t>
  </si>
  <si>
    <t>ITPA230029</t>
  </si>
  <si>
    <t>535/00</t>
  </si>
  <si>
    <t>IBP23PA-0000087</t>
  </si>
  <si>
    <t>IBP23PA-0000295</t>
  </si>
  <si>
    <t>IBP23PA-0000537</t>
  </si>
  <si>
    <t>IBP23PA-0001054</t>
  </si>
  <si>
    <t>IBP23PA-0001055</t>
  </si>
  <si>
    <t>IBP23PA-0001362</t>
  </si>
  <si>
    <t>IBP23PA-0002076</t>
  </si>
  <si>
    <t>957/EL</t>
  </si>
  <si>
    <t>147/PA</t>
  </si>
  <si>
    <t>148/PA</t>
  </si>
  <si>
    <t>149/PA</t>
  </si>
  <si>
    <t>ITAMEDICAL SRL</t>
  </si>
  <si>
    <t>17/001</t>
  </si>
  <si>
    <t>38-E</t>
  </si>
  <si>
    <t>23002384/EI</t>
  </si>
  <si>
    <t>23002385/EI</t>
  </si>
  <si>
    <t>23002386/EI</t>
  </si>
  <si>
    <t>02/000014</t>
  </si>
  <si>
    <t>23002537/EI</t>
  </si>
  <si>
    <t>23002538/EI</t>
  </si>
  <si>
    <t>23002670/EI</t>
  </si>
  <si>
    <t>01/104</t>
  </si>
  <si>
    <t>2023/279/P</t>
  </si>
  <si>
    <t>23VFN001314</t>
  </si>
  <si>
    <t>NIKE s.r.l.</t>
  </si>
  <si>
    <t>126/E</t>
  </si>
  <si>
    <t>Tiozzo Giuseppe SAS</t>
  </si>
  <si>
    <t>24/PA</t>
  </si>
  <si>
    <t>0320223VPB000895</t>
  </si>
  <si>
    <t>FPA23IBNSV-0000418</t>
  </si>
  <si>
    <t>23VIT01926</t>
  </si>
  <si>
    <t>198/2023</t>
  </si>
  <si>
    <t>INCA-PHARM S.r.l.</t>
  </si>
  <si>
    <t>971/PA</t>
  </si>
  <si>
    <t>46/PA</t>
  </si>
  <si>
    <t>350_460_23000885</t>
  </si>
  <si>
    <t>B2000202-023</t>
  </si>
  <si>
    <t>23PL011775</t>
  </si>
  <si>
    <t>FPA 4/22</t>
  </si>
  <si>
    <t>491/4</t>
  </si>
  <si>
    <t>P00016</t>
  </si>
  <si>
    <t>1175/PASP</t>
  </si>
  <si>
    <t>38/2023</t>
  </si>
  <si>
    <t>B.S.N. SRL</t>
  </si>
  <si>
    <t>PA/2023/0062</t>
  </si>
  <si>
    <t>B2000214-023</t>
  </si>
  <si>
    <t>COLOPLAST SPA</t>
  </si>
  <si>
    <t>23012274 Q1</t>
  </si>
  <si>
    <t>Devicor Medical Italy Srl</t>
  </si>
  <si>
    <t>73/0I</t>
  </si>
  <si>
    <t>UniCredit S.p.A.</t>
  </si>
  <si>
    <t>870F015292</t>
  </si>
  <si>
    <t>SI2301579</t>
  </si>
  <si>
    <t>424/PA</t>
  </si>
  <si>
    <t>000072/23</t>
  </si>
  <si>
    <t>495 E</t>
  </si>
  <si>
    <t>IWS Consulting S.r.l.</t>
  </si>
  <si>
    <t>199277920/383539/P1</t>
  </si>
  <si>
    <t>199277936/383528/P1</t>
  </si>
  <si>
    <t>19/2023</t>
  </si>
  <si>
    <t>Pharmatex Italia S.r.l. a Socio Unico</t>
  </si>
  <si>
    <t>870F015979</t>
  </si>
  <si>
    <t>S23F005532</t>
  </si>
  <si>
    <t>COREMEC S.R.L.</t>
  </si>
  <si>
    <t>93/PA</t>
  </si>
  <si>
    <t>23VIT02618</t>
  </si>
  <si>
    <t>SPS SRL</t>
  </si>
  <si>
    <t>Omniamed s.r.l.</t>
  </si>
  <si>
    <t>37/2023</t>
  </si>
  <si>
    <t>23PL011960</t>
  </si>
  <si>
    <t>MEDIGAS ITALIA S.r.l.</t>
  </si>
  <si>
    <t>VF23002588</t>
  </si>
  <si>
    <t>870F016485</t>
  </si>
  <si>
    <t>SI2301680</t>
  </si>
  <si>
    <t>7X00689922</t>
  </si>
  <si>
    <t>7X00840584</t>
  </si>
  <si>
    <t>0320223VPB001027</t>
  </si>
  <si>
    <t>VND2300757</t>
  </si>
  <si>
    <t>ITA S.r.l.</t>
  </si>
  <si>
    <t>100/23PA</t>
  </si>
  <si>
    <t>99/23PA</t>
  </si>
  <si>
    <t>S23F006053</t>
  </si>
  <si>
    <t>23002892/EI</t>
  </si>
  <si>
    <t>23002895/EI</t>
  </si>
  <si>
    <t>199278080/383701/P1</t>
  </si>
  <si>
    <t>Opella HC Italy Srl a Socio Unico</t>
  </si>
  <si>
    <t>Novo Nordisk S.p.A.</t>
  </si>
  <si>
    <t>Vedise Hospital S.p.A.</t>
  </si>
  <si>
    <t>A990</t>
  </si>
  <si>
    <t>V1-37</t>
  </si>
  <si>
    <t>COGENTECH</t>
  </si>
  <si>
    <t>V90001497</t>
  </si>
  <si>
    <t>NEOPHARMED GENTILI S.P.A.</t>
  </si>
  <si>
    <t>819/PA</t>
  </si>
  <si>
    <t>Enel Energia S.p.A.</t>
  </si>
  <si>
    <t>23PL012178</t>
  </si>
  <si>
    <t>TWIN HELIX SRL</t>
  </si>
  <si>
    <t>52/PA</t>
  </si>
  <si>
    <t>P000032</t>
  </si>
  <si>
    <t>1109/PA</t>
  </si>
  <si>
    <t>1146/PA</t>
  </si>
  <si>
    <t>000067-0CPA</t>
  </si>
  <si>
    <t>000066-0CPA</t>
  </si>
  <si>
    <t>1597/PA</t>
  </si>
  <si>
    <t>634/A1</t>
  </si>
  <si>
    <t>V4-522</t>
  </si>
  <si>
    <t>DELTA MED  S.p.A.</t>
  </si>
  <si>
    <t>3-2023-00300529</t>
  </si>
  <si>
    <t>1189/5</t>
  </si>
  <si>
    <t>1190/5</t>
  </si>
  <si>
    <t>PA183</t>
  </si>
  <si>
    <t>SI2301892</t>
  </si>
  <si>
    <t>HEART LIFE CROCE AMICA SRL</t>
  </si>
  <si>
    <t>3 IF</t>
  </si>
  <si>
    <t>4 IF</t>
  </si>
  <si>
    <t>2 IF</t>
  </si>
  <si>
    <t>5 IF</t>
  </si>
  <si>
    <t>1 IF</t>
  </si>
  <si>
    <t>V90001699</t>
  </si>
  <si>
    <t>SCM MEDICAL SRL</t>
  </si>
  <si>
    <t>STARLAB s.r.l</t>
  </si>
  <si>
    <t>1018/01</t>
  </si>
  <si>
    <t>23/100/000710</t>
  </si>
  <si>
    <t>000155-0C0</t>
  </si>
  <si>
    <t>000156-0C0</t>
  </si>
  <si>
    <t>1446/PASP</t>
  </si>
  <si>
    <t>1447/PASP</t>
  </si>
  <si>
    <t>V90001969</t>
  </si>
  <si>
    <t>23VS000091</t>
  </si>
  <si>
    <t>23VS000105</t>
  </si>
  <si>
    <t>55/2023</t>
  </si>
  <si>
    <t>762/00</t>
  </si>
  <si>
    <t>ISTITUTO BIOCHIMICO ITALIANO</t>
  </si>
  <si>
    <t>587/P1</t>
  </si>
  <si>
    <t>VND2301007</t>
  </si>
  <si>
    <t>SCAMMACCA GIUSEPPE</t>
  </si>
  <si>
    <t>SCMGPP56T04D612S</t>
  </si>
  <si>
    <t>001567-PA</t>
  </si>
  <si>
    <t>23017058 Q1</t>
  </si>
  <si>
    <t>23VFN002115</t>
  </si>
  <si>
    <t>23VFN002116</t>
  </si>
  <si>
    <t>SI2302060</t>
  </si>
  <si>
    <t>S496</t>
  </si>
  <si>
    <t>PENITENTI GABRIELE</t>
  </si>
  <si>
    <t>PNTGRL46T14A866E</t>
  </si>
  <si>
    <t>000488-0C6</t>
  </si>
  <si>
    <t>S23F007417</t>
  </si>
  <si>
    <t>FPA23IBNSV-0000569</t>
  </si>
  <si>
    <t>23VIT03104</t>
  </si>
  <si>
    <t>ENDOVASCULAR SERVICE S.R.L.</t>
  </si>
  <si>
    <t>59/A1</t>
  </si>
  <si>
    <t>60/A1</t>
  </si>
  <si>
    <t>223/PA</t>
  </si>
  <si>
    <t>224/PA</t>
  </si>
  <si>
    <t>225/PA</t>
  </si>
  <si>
    <t>226/PA</t>
  </si>
  <si>
    <t>227/PA</t>
  </si>
  <si>
    <t>228/PA</t>
  </si>
  <si>
    <t>229/PA</t>
  </si>
  <si>
    <t>230/PA</t>
  </si>
  <si>
    <t>231/PA</t>
  </si>
  <si>
    <t>0320223VPB001217</t>
  </si>
  <si>
    <t>FVD2023/66/b</t>
  </si>
  <si>
    <t>FVD2023/65/b</t>
  </si>
  <si>
    <t>FVD2023/64/b</t>
  </si>
  <si>
    <t>359/PA</t>
  </si>
  <si>
    <t>EUREKA SRL - LAB.DIVISION</t>
  </si>
  <si>
    <t>47/PA</t>
  </si>
  <si>
    <t>1301/PA</t>
  </si>
  <si>
    <t>870F020208</t>
  </si>
  <si>
    <t>870F020207</t>
  </si>
  <si>
    <t>V3  142/23</t>
  </si>
  <si>
    <t>2185/PA</t>
  </si>
  <si>
    <t>2186/PA</t>
  </si>
  <si>
    <t>1853/PA</t>
  </si>
  <si>
    <t>PA/2023/0146</t>
  </si>
  <si>
    <t>EBSCO INFORMATION SERVICES S.R.L.</t>
  </si>
  <si>
    <t>845 /RM</t>
  </si>
  <si>
    <t>2033/PA</t>
  </si>
  <si>
    <t>2034/PA</t>
  </si>
  <si>
    <t>199278932/384263/P1</t>
  </si>
  <si>
    <t>870F021798</t>
  </si>
  <si>
    <t>1648/PASP</t>
  </si>
  <si>
    <t>1649/PASP</t>
  </si>
  <si>
    <t>1647/PASP</t>
  </si>
  <si>
    <t>1646/PASP</t>
  </si>
  <si>
    <t>014/948</t>
  </si>
  <si>
    <t>SI2302243</t>
  </si>
  <si>
    <t>FPA 5/23</t>
  </si>
  <si>
    <t>FPA 6/23</t>
  </si>
  <si>
    <t>P-64</t>
  </si>
  <si>
    <t>199279022/384330/P1</t>
  </si>
  <si>
    <t>V070012300919</t>
  </si>
  <si>
    <t>FPA 9/23</t>
  </si>
  <si>
    <t>AB23VPA01266</t>
  </si>
  <si>
    <t>23019394 Q1</t>
  </si>
  <si>
    <t>3/126</t>
  </si>
  <si>
    <t>V4-793</t>
  </si>
  <si>
    <t>V4-794</t>
  </si>
  <si>
    <t>BIOLIVE S.R.L</t>
  </si>
  <si>
    <t>MDHealthCare S.r.l.</t>
  </si>
  <si>
    <t>46/PA-23</t>
  </si>
  <si>
    <t>502-P</t>
  </si>
  <si>
    <t>Salvatori Giovanni</t>
  </si>
  <si>
    <t>SLVGNN60P18H501A</t>
  </si>
  <si>
    <t>Nuova Mondial Service s.a.s. di Angelo Polidori</t>
  </si>
  <si>
    <t>780/2</t>
  </si>
  <si>
    <t>FARMADATI ITALIA S.R.L.</t>
  </si>
  <si>
    <t>0000049P23</t>
  </si>
  <si>
    <t>300/T23</t>
  </si>
  <si>
    <t>1920/5</t>
  </si>
  <si>
    <t>1918/5</t>
  </si>
  <si>
    <t>1919/5</t>
  </si>
  <si>
    <t>199279197/384558/P1</t>
  </si>
  <si>
    <t>NORGINE ITALIA SRL</t>
  </si>
  <si>
    <t>E-47</t>
  </si>
  <si>
    <t>34/SI/2023</t>
  </si>
  <si>
    <t>3/001</t>
  </si>
  <si>
    <t>870F024550</t>
  </si>
  <si>
    <t>2PA</t>
  </si>
  <si>
    <t>000583-0C6</t>
  </si>
  <si>
    <t>Betamed S.r.l.</t>
  </si>
  <si>
    <t>111/23</t>
  </si>
  <si>
    <t>23/PA</t>
  </si>
  <si>
    <t>22/PA</t>
  </si>
  <si>
    <t>1075/4</t>
  </si>
  <si>
    <t>1423/PA</t>
  </si>
  <si>
    <t>1496/PA</t>
  </si>
  <si>
    <t>361/2023</t>
  </si>
  <si>
    <t>893/PAR</t>
  </si>
  <si>
    <t>947 E</t>
  </si>
  <si>
    <t>FE23-000325</t>
  </si>
  <si>
    <t>S23F008810</t>
  </si>
  <si>
    <t>97/A1</t>
  </si>
  <si>
    <t>48/PA</t>
  </si>
  <si>
    <t>199279400/384628/P1</t>
  </si>
  <si>
    <t>Spa Societ Prodotti Antibiotici SPA</t>
  </si>
  <si>
    <t>2202/PA</t>
  </si>
  <si>
    <t>SPUGNINI ENRICO PIERLUIGI</t>
  </si>
  <si>
    <t>SPGNCP66H28I452F</t>
  </si>
  <si>
    <t>279/PA</t>
  </si>
  <si>
    <t>284/PA</t>
  </si>
  <si>
    <t>PHENOMENEX S.R.L.</t>
  </si>
  <si>
    <t>INPA-2200000191C</t>
  </si>
  <si>
    <t>2597/PA</t>
  </si>
  <si>
    <t>2598/PA</t>
  </si>
  <si>
    <t>2599/PA</t>
  </si>
  <si>
    <t>Eppendorf  s.r.l.</t>
  </si>
  <si>
    <t>E-739</t>
  </si>
  <si>
    <t>2416/PA</t>
  </si>
  <si>
    <t>BIOMED DEVICE S.R.L.</t>
  </si>
  <si>
    <t>50/PA</t>
  </si>
  <si>
    <t>167/23PA</t>
  </si>
  <si>
    <t>2201/PA</t>
  </si>
  <si>
    <t>2298/PA</t>
  </si>
  <si>
    <t>1804/PASP</t>
  </si>
  <si>
    <t>23VS000157</t>
  </si>
  <si>
    <t>20/2023</t>
  </si>
  <si>
    <t>ITPA230058</t>
  </si>
  <si>
    <t>IBP23PA-0002408</t>
  </si>
  <si>
    <t>IBP23PA-0002407</t>
  </si>
  <si>
    <t>IBP23PA-0002573</t>
  </si>
  <si>
    <t>IBP23PA-0003019</t>
  </si>
  <si>
    <t>IBP23PA-0003018</t>
  </si>
  <si>
    <t>IBP23PA-0003203</t>
  </si>
  <si>
    <t>IBP23PA-0003264</t>
  </si>
  <si>
    <t>IBP23PA-0003708</t>
  </si>
  <si>
    <t>IBP23PA-0003539</t>
  </si>
  <si>
    <t>878/00</t>
  </si>
  <si>
    <t>985/00</t>
  </si>
  <si>
    <t>FPA3-2023</t>
  </si>
  <si>
    <t>02/000029</t>
  </si>
  <si>
    <t>19/PA</t>
  </si>
  <si>
    <t>POLISTUDIUM SRL</t>
  </si>
  <si>
    <t>20/E</t>
  </si>
  <si>
    <t>02/000030</t>
  </si>
  <si>
    <t>2073/SP</t>
  </si>
  <si>
    <t>598/00</t>
  </si>
  <si>
    <t>599/00</t>
  </si>
  <si>
    <t>01/190</t>
  </si>
  <si>
    <t>1257 /RM</t>
  </si>
  <si>
    <t>1704/PA</t>
  </si>
  <si>
    <t>1752/PA</t>
  </si>
  <si>
    <t>000866-0C7</t>
  </si>
  <si>
    <t>553/PA</t>
  </si>
  <si>
    <t>ECO LASER INFORMATICA SRL</t>
  </si>
  <si>
    <t>199279969/385020/P1</t>
  </si>
  <si>
    <t>2/E</t>
  </si>
  <si>
    <t>198/23PA</t>
  </si>
  <si>
    <t>Celdes S.r.l.</t>
  </si>
  <si>
    <t>2023/3711</t>
  </si>
  <si>
    <t>2028/PASP</t>
  </si>
  <si>
    <t>2025/PASP</t>
  </si>
  <si>
    <t>TECCHIA REMIGIO BENEDETTO</t>
  </si>
  <si>
    <t>TCCRGB50H18C034P</t>
  </si>
  <si>
    <t>2164/PASP</t>
  </si>
  <si>
    <t>Istituto Nazionale Tumori IRCCS Fondazione Pascale</t>
  </si>
  <si>
    <t>21/2023</t>
  </si>
  <si>
    <t>SARACENI PIER LUIGI</t>
  </si>
  <si>
    <t>SRCPLG83H08H501H</t>
  </si>
  <si>
    <t>01/00027</t>
  </si>
  <si>
    <t>199280863/385791/P1</t>
  </si>
  <si>
    <t>199281009/385883/P1</t>
  </si>
  <si>
    <t>IMPORTO X GIORNI DI RITARDO</t>
  </si>
  <si>
    <t>INDICATORE DI TEMPESTIVITA' DEI PAGAMENTI</t>
  </si>
  <si>
    <t>Data Elaborazione:</t>
  </si>
  <si>
    <t>Codice
Fiscale</t>
  </si>
  <si>
    <t>Rag. Sociale</t>
  </si>
  <si>
    <t>Num. Doc.</t>
  </si>
  <si>
    <t>Data Doc.</t>
  </si>
  <si>
    <t>Imp.
fattura</t>
  </si>
  <si>
    <t>Data reg.
fattura</t>
  </si>
  <si>
    <t>Data 
SDI</t>
  </si>
  <si>
    <t>Data scad. fattura</t>
  </si>
  <si>
    <t>Num.
Mandato</t>
  </si>
  <si>
    <t>Data reg.
mandato</t>
  </si>
  <si>
    <t>Importo
Pagato</t>
  </si>
  <si>
    <t>GG.
scadenza</t>
  </si>
  <si>
    <t>GG.
pagamento</t>
  </si>
  <si>
    <t>Importo
indicatore</t>
  </si>
  <si>
    <t/>
  </si>
  <si>
    <t>IVYSPRING INTERNATIONAL PUBLISHER</t>
  </si>
  <si>
    <t>diff.cambio 64233b33</t>
  </si>
  <si>
    <t>733</t>
  </si>
  <si>
    <t>64233B3</t>
  </si>
  <si>
    <t>13209130155</t>
  </si>
  <si>
    <t>MERCK LIFE SCIENCE SRL (EX SIGMA ALDRICH SRL)</t>
  </si>
  <si>
    <t>8230579873</t>
  </si>
  <si>
    <t>823</t>
  </si>
  <si>
    <t>99999999999</t>
  </si>
  <si>
    <t>BIOCARTIS NV</t>
  </si>
  <si>
    <t>9</t>
  </si>
  <si>
    <t>ABSOLUTE ANTIBODY LTD</t>
  </si>
  <si>
    <t>09051-SEQ-IRC</t>
  </si>
  <si>
    <t>190</t>
  </si>
  <si>
    <t>SPRINGER NATURE CUSTOMER SERVICE CENTER GMBH</t>
  </si>
  <si>
    <t>2938743353</t>
  </si>
  <si>
    <t>290</t>
  </si>
  <si>
    <t>IMAIOS S.A.S.</t>
  </si>
  <si>
    <t>F-2023-0000062</t>
  </si>
  <si>
    <t>521</t>
  </si>
  <si>
    <t>2938812475</t>
  </si>
  <si>
    <t>749</t>
  </si>
  <si>
    <t>14929271006</t>
  </si>
  <si>
    <t>INDUSTRY SRLS</t>
  </si>
  <si>
    <t>59</t>
  </si>
  <si>
    <t>81</t>
  </si>
  <si>
    <t>FILIBECK UMBERTO</t>
  </si>
  <si>
    <t>1</t>
  </si>
  <si>
    <t>337</t>
  </si>
  <si>
    <t>MURTAS FEDERICA</t>
  </si>
  <si>
    <t>338</t>
  </si>
  <si>
    <t>00801720152</t>
  </si>
  <si>
    <t>2300002594</t>
  </si>
  <si>
    <t>515</t>
  </si>
  <si>
    <t>2300002428</t>
  </si>
  <si>
    <t>07484470153</t>
  </si>
  <si>
    <t>D.B.A. ITALIA S.R.L.</t>
  </si>
  <si>
    <t>516</t>
  </si>
  <si>
    <t>12792100153</t>
  </si>
  <si>
    <t xml:space="preserve">LIFE TECHNOLOGIES ITALIA </t>
  </si>
  <si>
    <t>23002802</t>
  </si>
  <si>
    <t>517</t>
  </si>
  <si>
    <t>02047250424</t>
  </si>
  <si>
    <t>38</t>
  </si>
  <si>
    <t>15352921009</t>
  </si>
  <si>
    <t>LAB CREATOR SRL</t>
  </si>
  <si>
    <t>348</t>
  </si>
  <si>
    <t>83</t>
  </si>
  <si>
    <t>341</t>
  </si>
  <si>
    <t>00660040528</t>
  </si>
  <si>
    <t>KW APPARECCHI SCIENTIFICI SRL</t>
  </si>
  <si>
    <t>630</t>
  </si>
  <si>
    <t>BUONOMINI ANNARITA</t>
  </si>
  <si>
    <t>791</t>
  </si>
  <si>
    <t xml:space="preserve">NAZARKO LILIIA </t>
  </si>
  <si>
    <t>3/2023</t>
  </si>
  <si>
    <t>792</t>
  </si>
  <si>
    <t>ZAMBARDI ALESSANDRA</t>
  </si>
  <si>
    <t>105</t>
  </si>
  <si>
    <t>02060250996</t>
  </si>
  <si>
    <t>IRCCS OSPEDALE POLICLINICO SAN MARTINO</t>
  </si>
  <si>
    <t>249</t>
  </si>
  <si>
    <t>77761j13</t>
  </si>
  <si>
    <t>306</t>
  </si>
  <si>
    <t>04869950156</t>
  </si>
  <si>
    <t>BIO-TECHNE SRL</t>
  </si>
  <si>
    <t>311</t>
  </si>
  <si>
    <t>02578030153</t>
  </si>
  <si>
    <t>ISTITUTO BIOCHIM.ITAL.LORENZINI (*) SPA</t>
  </si>
  <si>
    <t>760</t>
  </si>
  <si>
    <t>07279701002</t>
  </si>
  <si>
    <t>TERUMO ITALIA SRL</t>
  </si>
  <si>
    <t>4022000067</t>
  </si>
  <si>
    <t>371</t>
  </si>
  <si>
    <t>3822028878</t>
  </si>
  <si>
    <t>08537690151</t>
  </si>
  <si>
    <t>UPS UNITED PARCEL SERCICE ITALIA SRL</t>
  </si>
  <si>
    <t>202220088392</t>
  </si>
  <si>
    <t>707</t>
  </si>
  <si>
    <t>202220299984</t>
  </si>
  <si>
    <t>04976231003</t>
  </si>
  <si>
    <t>769</t>
  </si>
  <si>
    <t>NS OFFICE DI NATALE SILVESTRI</t>
  </si>
  <si>
    <t>52</t>
  </si>
  <si>
    <t>493</t>
  </si>
  <si>
    <t>51</t>
  </si>
  <si>
    <t>01989580061</t>
  </si>
  <si>
    <t>SERVIZI NUCLEARI S.N.C.</t>
  </si>
  <si>
    <t>544</t>
  </si>
  <si>
    <t>4</t>
  </si>
  <si>
    <t>788</t>
  </si>
  <si>
    <t>FIOR MILENA</t>
  </si>
  <si>
    <t>789</t>
  </si>
  <si>
    <t>LOBASCIO ANNA MARIA</t>
  </si>
  <si>
    <t>790</t>
  </si>
  <si>
    <t>DI TRAGLIA SILVIA</t>
  </si>
  <si>
    <t>92</t>
  </si>
  <si>
    <t>93</t>
  </si>
  <si>
    <t>MENGARELLI ING.SAMANTHA</t>
  </si>
  <si>
    <t>96</t>
  </si>
  <si>
    <t>02050120928</t>
  </si>
  <si>
    <t>281</t>
  </si>
  <si>
    <t>01650760505</t>
  </si>
  <si>
    <t>DR.REDDY'S SRL</t>
  </si>
  <si>
    <t>293</t>
  </si>
  <si>
    <t>05384711007</t>
  </si>
  <si>
    <t>E.L.T.I. S.R.L.</t>
  </si>
  <si>
    <t>349</t>
  </si>
  <si>
    <t>13976751001</t>
  </si>
  <si>
    <t>DIVISOZERO SRL</t>
  </si>
  <si>
    <t>368</t>
  </si>
  <si>
    <t>380</t>
  </si>
  <si>
    <t>00865220156</t>
  </si>
  <si>
    <t>2307900002661</t>
  </si>
  <si>
    <t>539</t>
  </si>
  <si>
    <t>02006400960</t>
  </si>
  <si>
    <t>SAPIO LIFE S.R.L.</t>
  </si>
  <si>
    <t>1662350</t>
  </si>
  <si>
    <t>84</t>
  </si>
  <si>
    <t>1662055</t>
  </si>
  <si>
    <t>1662049</t>
  </si>
  <si>
    <t>1662218</t>
  </si>
  <si>
    <t>1662127</t>
  </si>
  <si>
    <t>1662377</t>
  </si>
  <si>
    <t>1662113</t>
  </si>
  <si>
    <t>1662080</t>
  </si>
  <si>
    <t>1662313</t>
  </si>
  <si>
    <t>1662400</t>
  </si>
  <si>
    <t>1662135</t>
  </si>
  <si>
    <t>1662050</t>
  </si>
  <si>
    <t>1662126</t>
  </si>
  <si>
    <t>MASTROIANNI  RICCARDO</t>
  </si>
  <si>
    <t>18</t>
  </si>
  <si>
    <t>103</t>
  </si>
  <si>
    <t>08028050014</t>
  </si>
  <si>
    <t>ABC FARMACEUTICI SPA</t>
  </si>
  <si>
    <t>0010009545</t>
  </si>
  <si>
    <t>121</t>
  </si>
  <si>
    <t>2200039021</t>
  </si>
  <si>
    <t>219</t>
  </si>
  <si>
    <t>03898780378</t>
  </si>
  <si>
    <t>474</t>
  </si>
  <si>
    <t>16274571005</t>
  </si>
  <si>
    <t>PHOENIX BIOLIFE SCIENCE SRL</t>
  </si>
  <si>
    <t>831</t>
  </si>
  <si>
    <t>MDPI</t>
  </si>
  <si>
    <t>CELLS-2049885</t>
  </si>
  <si>
    <t>8</t>
  </si>
  <si>
    <t>02503180222</t>
  </si>
  <si>
    <t>181</t>
  </si>
  <si>
    <t>500</t>
  </si>
  <si>
    <t>08126390155</t>
  </si>
  <si>
    <t>EUROCLONE S.P.A.</t>
  </si>
  <si>
    <t>665</t>
  </si>
  <si>
    <t>03989520162</t>
  </si>
  <si>
    <t>LIBEMAX SRL</t>
  </si>
  <si>
    <t>129</t>
  </si>
  <si>
    <t>632</t>
  </si>
  <si>
    <t>CASADIO MARCO</t>
  </si>
  <si>
    <t>188</t>
  </si>
  <si>
    <t>09009860967</t>
  </si>
  <si>
    <t>POLYTECH HEALTH &amp; AESTHETICS ITALIA  SRL</t>
  </si>
  <si>
    <t>205</t>
  </si>
  <si>
    <t>02504130366</t>
  </si>
  <si>
    <t>235</t>
  </si>
  <si>
    <t>00302030374</t>
  </si>
  <si>
    <t>ISTITUTO ORTOPEDICO RIZZOLI DI BOLOGNA IRCCS</t>
  </si>
  <si>
    <t>0005/bti</t>
  </si>
  <si>
    <t>375</t>
  </si>
  <si>
    <t>0023/bti</t>
  </si>
  <si>
    <t>0003/bti</t>
  </si>
  <si>
    <t>DBNGRL71P60F839Z</t>
  </si>
  <si>
    <t>DE BENEDETTA GABRIELLA</t>
  </si>
  <si>
    <t>2/2022</t>
  </si>
  <si>
    <t>463</t>
  </si>
  <si>
    <t>DPSVNT97P66H703V</t>
  </si>
  <si>
    <t>DE PASCALE VALENTINA</t>
  </si>
  <si>
    <t>det 50/2023</t>
  </si>
  <si>
    <t>533</t>
  </si>
  <si>
    <t>TRNPLA76T70A662L</t>
  </si>
  <si>
    <t>TRONO PAOLA</t>
  </si>
  <si>
    <t>Det 138 14/02/2023</t>
  </si>
  <si>
    <t>534</t>
  </si>
  <si>
    <t>DGVSFN97L22H501W</t>
  </si>
  <si>
    <t>DI GIOVENALE STEFANO</t>
  </si>
  <si>
    <t>DET. 194 24/02/2023</t>
  </si>
  <si>
    <t>535</t>
  </si>
  <si>
    <t>00887630150</t>
  </si>
  <si>
    <t>CHARLES RIVER LABORATORIES ITALIA S.R.L. S.R.L.</t>
  </si>
  <si>
    <t>0052033155</t>
  </si>
  <si>
    <t>663</t>
  </si>
  <si>
    <t>RENNA DAVIDE</t>
  </si>
  <si>
    <t>101</t>
  </si>
  <si>
    <t>102</t>
  </si>
  <si>
    <t>FRANZOSO PAOLA</t>
  </si>
  <si>
    <t>104</t>
  </si>
  <si>
    <t>D'ANNUNZIO SIMONE</t>
  </si>
  <si>
    <t>106</t>
  </si>
  <si>
    <t>01802940484</t>
  </si>
  <si>
    <t>CARLO ERBA REAGENTS S.R.L.</t>
  </si>
  <si>
    <t>2123001334</t>
  </si>
  <si>
    <t>457</t>
  </si>
  <si>
    <t>ORCIUOLO CORRADO</t>
  </si>
  <si>
    <t>226</t>
  </si>
  <si>
    <t>12971531004</t>
  </si>
  <si>
    <t>FDC SERVICES SRL</t>
  </si>
  <si>
    <t>627</t>
  </si>
  <si>
    <t>05060260154</t>
  </si>
  <si>
    <t>SA.VE.PA Srl</t>
  </si>
  <si>
    <t>776</t>
  </si>
  <si>
    <t>INSINGA ESTER</t>
  </si>
  <si>
    <t>5</t>
  </si>
  <si>
    <t>107</t>
  </si>
  <si>
    <t>GRIMALDI MARIELLA</t>
  </si>
  <si>
    <t>187</t>
  </si>
  <si>
    <t>13110270157</t>
  </si>
  <si>
    <t>QIAGEN S.P.A.</t>
  </si>
  <si>
    <t>0980290192</t>
  </si>
  <si>
    <t>828</t>
  </si>
  <si>
    <t>0980290245</t>
  </si>
  <si>
    <t>13664791004</t>
  </si>
  <si>
    <t>ASL ROMA 1</t>
  </si>
  <si>
    <t>845</t>
  </si>
  <si>
    <t>87</t>
  </si>
  <si>
    <t>03888370289</t>
  </si>
  <si>
    <t>BMR Genomics srl</t>
  </si>
  <si>
    <t>216</t>
  </si>
  <si>
    <t>53</t>
  </si>
  <si>
    <t>299</t>
  </si>
  <si>
    <t>54</t>
  </si>
  <si>
    <t>13731281005</t>
  </si>
  <si>
    <t>Gyala S.r.l.</t>
  </si>
  <si>
    <t>100</t>
  </si>
  <si>
    <t>504</t>
  </si>
  <si>
    <t>648</t>
  </si>
  <si>
    <t>10767630154</t>
  </si>
  <si>
    <t>EPPENDORF S.R.L.</t>
  </si>
  <si>
    <t>0220041093</t>
  </si>
  <si>
    <t>796</t>
  </si>
  <si>
    <t>06875840156</t>
  </si>
  <si>
    <t>INCIFRA SRL</t>
  </si>
  <si>
    <t>240</t>
  </si>
  <si>
    <t>650</t>
  </si>
  <si>
    <t>WILEY &amp; SONS LTD</t>
  </si>
  <si>
    <t>3827557</t>
  </si>
  <si>
    <t>189</t>
  </si>
  <si>
    <t>547</t>
  </si>
  <si>
    <t>215</t>
  </si>
  <si>
    <t>635</t>
  </si>
  <si>
    <t>638</t>
  </si>
  <si>
    <t>10828560960</t>
  </si>
  <si>
    <t>Cytosens Srls</t>
  </si>
  <si>
    <t>217</t>
  </si>
  <si>
    <t>03716490549</t>
  </si>
  <si>
    <t>LABORMED SRLS</t>
  </si>
  <si>
    <t>124</t>
  </si>
  <si>
    <t>387</t>
  </si>
  <si>
    <t>06814140965</t>
  </si>
  <si>
    <t>ILLUMINA ITALY SRL</t>
  </si>
  <si>
    <t>7080036216</t>
  </si>
  <si>
    <t>469</t>
  </si>
  <si>
    <t>7080036273</t>
  </si>
  <si>
    <t>7080036217</t>
  </si>
  <si>
    <t>1601945</t>
  </si>
  <si>
    <t>714</t>
  </si>
  <si>
    <t>01086690581</t>
  </si>
  <si>
    <t>S.I.A.L.  S.R.L.</t>
  </si>
  <si>
    <t>735</t>
  </si>
  <si>
    <t>771</t>
  </si>
  <si>
    <t>117</t>
  </si>
  <si>
    <t>00746550409</t>
  </si>
  <si>
    <t>PROTEX ITALIA S.R.L.</t>
  </si>
  <si>
    <t>265</t>
  </si>
  <si>
    <t>647</t>
  </si>
  <si>
    <t>MICHISANTI MATTIA</t>
  </si>
  <si>
    <t>649</t>
  </si>
  <si>
    <t>NASINI GABRIELLA</t>
  </si>
  <si>
    <t>02/2023</t>
  </si>
  <si>
    <t>651</t>
  </si>
  <si>
    <t>00747170157</t>
  </si>
  <si>
    <t>ROCHE S.P.A.</t>
  </si>
  <si>
    <t>6753001058</t>
  </si>
  <si>
    <t>668</t>
  </si>
  <si>
    <t>0010001599</t>
  </si>
  <si>
    <t>681</t>
  </si>
  <si>
    <t>01850920388</t>
  </si>
  <si>
    <t>INFRATEC SRL</t>
  </si>
  <si>
    <t>682</t>
  </si>
  <si>
    <t>01343030555</t>
  </si>
  <si>
    <t>FARM SRL</t>
  </si>
  <si>
    <t>688</t>
  </si>
  <si>
    <t>08254050589</t>
  </si>
  <si>
    <t>T.AM.CO S.R.L.</t>
  </si>
  <si>
    <t>2</t>
  </si>
  <si>
    <t>775</t>
  </si>
  <si>
    <t>80213750583</t>
  </si>
  <si>
    <t>UNIV STUDI TOR VERGATA BP - BIOM E PREV</t>
  </si>
  <si>
    <t>797</t>
  </si>
  <si>
    <t>664</t>
  </si>
  <si>
    <t>QUARTA GIULIA</t>
  </si>
  <si>
    <t>644</t>
  </si>
  <si>
    <t>03/2023</t>
  </si>
  <si>
    <t>645</t>
  </si>
  <si>
    <t>10857611007</t>
  </si>
  <si>
    <t>LEONARDO SRL</t>
  </si>
  <si>
    <t>3</t>
  </si>
  <si>
    <t>476</t>
  </si>
  <si>
    <t>642</t>
  </si>
  <si>
    <t>6</t>
  </si>
  <si>
    <t>741</t>
  </si>
  <si>
    <t>SARACENI PIERLUIGI</t>
  </si>
  <si>
    <t>786</t>
  </si>
  <si>
    <t>787</t>
  </si>
  <si>
    <t>122</t>
  </si>
  <si>
    <t>16</t>
  </si>
  <si>
    <t>666</t>
  </si>
  <si>
    <t>04437501002</t>
  </si>
  <si>
    <t>UNIMED SCIENTIFICA S.R.L.</t>
  </si>
  <si>
    <t>694</t>
  </si>
  <si>
    <t>04526141215</t>
  </si>
  <si>
    <t>TECSUD SRL</t>
  </si>
  <si>
    <t>778</t>
  </si>
  <si>
    <t>8230526146</t>
  </si>
  <si>
    <t>60</t>
  </si>
  <si>
    <t>8230526145</t>
  </si>
  <si>
    <t>8230530022</t>
  </si>
  <si>
    <t>286</t>
  </si>
  <si>
    <t>379</t>
  </si>
  <si>
    <t>03728930714</t>
  </si>
  <si>
    <t>CERICHEM BIOPHARM s.r.l.</t>
  </si>
  <si>
    <t>451</t>
  </si>
  <si>
    <t>07984380969</t>
  </si>
  <si>
    <t>EUROFINS GENOMICS S.R.L.</t>
  </si>
  <si>
    <t>477</t>
  </si>
  <si>
    <t>667</t>
  </si>
  <si>
    <t>10282490159</t>
  </si>
  <si>
    <t>9161022886</t>
  </si>
  <si>
    <t>119</t>
  </si>
  <si>
    <t>2200039178</t>
  </si>
  <si>
    <t>261</t>
  </si>
  <si>
    <t>23001531</t>
  </si>
  <si>
    <t>470</t>
  </si>
  <si>
    <t>23001298</t>
  </si>
  <si>
    <t>23001297</t>
  </si>
  <si>
    <t>12317560154</t>
  </si>
  <si>
    <t>PROMEGA ITALIA S.R.L.</t>
  </si>
  <si>
    <t>2361000244</t>
  </si>
  <si>
    <t>471</t>
  </si>
  <si>
    <t>06653670486</t>
  </si>
  <si>
    <t>VYAIRE SRL</t>
  </si>
  <si>
    <t>2022005670</t>
  </si>
  <si>
    <t>483</t>
  </si>
  <si>
    <t>02221101203</t>
  </si>
  <si>
    <t xml:space="preserve">HERA COMM SPA </t>
  </si>
  <si>
    <t>422310026047</t>
  </si>
  <si>
    <t>555</t>
  </si>
  <si>
    <t>422210222991</t>
  </si>
  <si>
    <t>422210222992</t>
  </si>
  <si>
    <t>422210221131</t>
  </si>
  <si>
    <t>422210221130</t>
  </si>
  <si>
    <t>422310026049</t>
  </si>
  <si>
    <t>2/2023</t>
  </si>
  <si>
    <t>703</t>
  </si>
  <si>
    <t>ZENNARO ALESSANDRO</t>
  </si>
  <si>
    <t>706</t>
  </si>
  <si>
    <t>02938930589</t>
  </si>
  <si>
    <t>CELDES S.R.L.</t>
  </si>
  <si>
    <t>822</t>
  </si>
  <si>
    <t>14530051003</t>
  </si>
  <si>
    <t>DM CULTURA SRL</t>
  </si>
  <si>
    <t>39</t>
  </si>
  <si>
    <t>05051840584</t>
  </si>
  <si>
    <t>BARZANO' &amp; ZANARDO S.P.A.</t>
  </si>
  <si>
    <t>010377</t>
  </si>
  <si>
    <t>247</t>
  </si>
  <si>
    <t>010199</t>
  </si>
  <si>
    <t>010178</t>
  </si>
  <si>
    <t>010339</t>
  </si>
  <si>
    <t>009944</t>
  </si>
  <si>
    <t>010448</t>
  </si>
  <si>
    <t>010351</t>
  </si>
  <si>
    <t>010383</t>
  </si>
  <si>
    <t>010311</t>
  </si>
  <si>
    <t>010355</t>
  </si>
  <si>
    <t>010313</t>
  </si>
  <si>
    <t>Memograph di Panero Giovanna</t>
  </si>
  <si>
    <t>372</t>
  </si>
  <si>
    <t>252</t>
  </si>
  <si>
    <t>360</t>
  </si>
  <si>
    <t>RIGHETTI GIORGIA</t>
  </si>
  <si>
    <t>361</t>
  </si>
  <si>
    <t>09592090964</t>
  </si>
  <si>
    <t>Alnylam Italy S.r.l</t>
  </si>
  <si>
    <t>3900002405</t>
  </si>
  <si>
    <t>513</t>
  </si>
  <si>
    <t>11481391008</t>
  </si>
  <si>
    <t>LUONGO SECURITY S.R.L.</t>
  </si>
  <si>
    <t>3/01</t>
  </si>
  <si>
    <t>541</t>
  </si>
  <si>
    <t>04974910962</t>
  </si>
  <si>
    <t>SUN PHARMA ITALIA SRL (EX RANBAXY ITALIA SPA)</t>
  </si>
  <si>
    <t>2052</t>
  </si>
  <si>
    <t>680</t>
  </si>
  <si>
    <t>1407</t>
  </si>
  <si>
    <t>920</t>
  </si>
  <si>
    <t>1158</t>
  </si>
  <si>
    <t>921</t>
  </si>
  <si>
    <t>2149</t>
  </si>
  <si>
    <t>613</t>
  </si>
  <si>
    <t>06058020964</t>
  </si>
  <si>
    <t>AUROBINDO PHARMA (ITALIA) SRL</t>
  </si>
  <si>
    <t>221013913</t>
  </si>
  <si>
    <t>708</t>
  </si>
  <si>
    <t>9161023218</t>
  </si>
  <si>
    <t>774</t>
  </si>
  <si>
    <t>01511090126</t>
  </si>
  <si>
    <t>SOLUZIONE INFORMATICHE SRL</t>
  </si>
  <si>
    <t>27</t>
  </si>
  <si>
    <t>00695940213</t>
  </si>
  <si>
    <t>SARSTEDT S.R.L.</t>
  </si>
  <si>
    <t>506</t>
  </si>
  <si>
    <t>507</t>
  </si>
  <si>
    <t>508</t>
  </si>
  <si>
    <t>PAGNONI ALICE</t>
  </si>
  <si>
    <t>509</t>
  </si>
  <si>
    <t>511</t>
  </si>
  <si>
    <t>655</t>
  </si>
  <si>
    <t>SALVATORI GIOVANNI</t>
  </si>
  <si>
    <t>656</t>
  </si>
  <si>
    <t>657</t>
  </si>
  <si>
    <t>659</t>
  </si>
  <si>
    <t>93026890017</t>
  </si>
  <si>
    <t>VODAFONE OMNITEL N.V.</t>
  </si>
  <si>
    <t>257</t>
  </si>
  <si>
    <t>115</t>
  </si>
  <si>
    <t>274</t>
  </si>
  <si>
    <t>FRONTIERS MEDIA SA</t>
  </si>
  <si>
    <t>2022-0747047-5</t>
  </si>
  <si>
    <t>520</t>
  </si>
  <si>
    <t>685</t>
  </si>
  <si>
    <t>66</t>
  </si>
  <si>
    <t>691</t>
  </si>
  <si>
    <t>GARELLI VALENTINA</t>
  </si>
  <si>
    <t>69</t>
  </si>
  <si>
    <t xml:space="preserve">PENZAVECCHIA ALESSIA </t>
  </si>
  <si>
    <t>75</t>
  </si>
  <si>
    <t>552</t>
  </si>
  <si>
    <t>12410660158</t>
  </si>
  <si>
    <t>TEBU-BIO S.R.L.</t>
  </si>
  <si>
    <t>679</t>
  </si>
  <si>
    <t>12193101008</t>
  </si>
  <si>
    <t>IWS CONSULTING SRL</t>
  </si>
  <si>
    <t>742</t>
  </si>
  <si>
    <t>92115320902</t>
  </si>
  <si>
    <t>161</t>
  </si>
  <si>
    <t>82</t>
  </si>
  <si>
    <t>08159811002</t>
  </si>
  <si>
    <t>305</t>
  </si>
  <si>
    <t>386</t>
  </si>
  <si>
    <t>22045868</t>
  </si>
  <si>
    <t>22</t>
  </si>
  <si>
    <t>22055629</t>
  </si>
  <si>
    <t>22055197</t>
  </si>
  <si>
    <t>24</t>
  </si>
  <si>
    <t>222</t>
  </si>
  <si>
    <t>OLIVETTI PIETRO</t>
  </si>
  <si>
    <t>223</t>
  </si>
  <si>
    <t>MINGO FEDERICO</t>
  </si>
  <si>
    <t>224</t>
  </si>
  <si>
    <t>225</t>
  </si>
  <si>
    <t>227</t>
  </si>
  <si>
    <t>228</t>
  </si>
  <si>
    <t>229</t>
  </si>
  <si>
    <t>1/2023</t>
  </si>
  <si>
    <t>230</t>
  </si>
  <si>
    <t>BUFFON VERONICA</t>
  </si>
  <si>
    <t>231</t>
  </si>
  <si>
    <t>357</t>
  </si>
  <si>
    <t>09714010965</t>
  </si>
  <si>
    <t>URGO MEDICAL ITALIA SRL</t>
  </si>
  <si>
    <t>725</t>
  </si>
  <si>
    <t>740</t>
  </si>
  <si>
    <t>195</t>
  </si>
  <si>
    <t>12785290151</t>
  </si>
  <si>
    <t>AGILENT TECHNOLOGIES ITALIA S.P.A.</t>
  </si>
  <si>
    <t>208</t>
  </si>
  <si>
    <t>97136010150</t>
  </si>
  <si>
    <t>246</t>
  </si>
  <si>
    <t>05819650960</t>
  </si>
  <si>
    <t>TWIN HELIX S.R.L.</t>
  </si>
  <si>
    <t>782</t>
  </si>
  <si>
    <t>12657941006</t>
  </si>
  <si>
    <t>CLINISCIENCES</t>
  </si>
  <si>
    <t>7799</t>
  </si>
  <si>
    <t>784</t>
  </si>
  <si>
    <t>23007685</t>
  </si>
  <si>
    <t>807</t>
  </si>
  <si>
    <t>23008258</t>
  </si>
  <si>
    <t>10926691006</t>
  </si>
  <si>
    <t>AUROGENE SRL</t>
  </si>
  <si>
    <t>35</t>
  </si>
  <si>
    <t>2200038670</t>
  </si>
  <si>
    <t>36</t>
  </si>
  <si>
    <t>2200041547</t>
  </si>
  <si>
    <t>2200039696</t>
  </si>
  <si>
    <t>2200040814</t>
  </si>
  <si>
    <t>2200042264</t>
  </si>
  <si>
    <t>2200041987</t>
  </si>
  <si>
    <t>2200041546</t>
  </si>
  <si>
    <t>10181220152</t>
  </si>
  <si>
    <t>ROCHE DIAGNOSTICS S.P.A.</t>
  </si>
  <si>
    <t>9572346372</t>
  </si>
  <si>
    <t>58</t>
  </si>
  <si>
    <t>22056729</t>
  </si>
  <si>
    <t>109</t>
  </si>
  <si>
    <t>5912218052</t>
  </si>
  <si>
    <t>22054610</t>
  </si>
  <si>
    <t>22050495</t>
  </si>
  <si>
    <t>22056728</t>
  </si>
  <si>
    <t>22059291</t>
  </si>
  <si>
    <t>22057610</t>
  </si>
  <si>
    <t>5912218050</t>
  </si>
  <si>
    <t>5912217997</t>
  </si>
  <si>
    <t>5912218051</t>
  </si>
  <si>
    <t>22059700</t>
  </si>
  <si>
    <t>22058753</t>
  </si>
  <si>
    <t>22059848</t>
  </si>
  <si>
    <t>5912218011</t>
  </si>
  <si>
    <t>10329000961</t>
  </si>
  <si>
    <t>FOODAR ADVANCED RESEARCH SRL</t>
  </si>
  <si>
    <t>4260</t>
  </si>
  <si>
    <t>454</t>
  </si>
  <si>
    <t>05501420961</t>
  </si>
  <si>
    <t>BRACCO IMAGING ITALIA S.R.L.</t>
  </si>
  <si>
    <t>2308100540</t>
  </si>
  <si>
    <t>526</t>
  </si>
  <si>
    <t>2308100444</t>
  </si>
  <si>
    <t>2308101032</t>
  </si>
  <si>
    <t>9161023089</t>
  </si>
  <si>
    <t>661</t>
  </si>
  <si>
    <t>9161023112</t>
  </si>
  <si>
    <t>9161022936</t>
  </si>
  <si>
    <t>3/37</t>
  </si>
  <si>
    <t>724</t>
  </si>
  <si>
    <t>11164410018</t>
  </si>
  <si>
    <t>EBSCO INFORMATION SERVICES SRL</t>
  </si>
  <si>
    <t>1800082616</t>
  </si>
  <si>
    <t>804</t>
  </si>
  <si>
    <t>00403210586</t>
  </si>
  <si>
    <t>POLIFARMA S.P.A.</t>
  </si>
  <si>
    <t>746</t>
  </si>
  <si>
    <t>03390700791</t>
  </si>
  <si>
    <t>918</t>
  </si>
  <si>
    <t>245</t>
  </si>
  <si>
    <t>02208650446</t>
  </si>
  <si>
    <t>PRIMA PRINT SRLS</t>
  </si>
  <si>
    <t>747</t>
  </si>
  <si>
    <t>21404</t>
  </si>
  <si>
    <t>206</t>
  </si>
  <si>
    <t>23319</t>
  </si>
  <si>
    <t>21785</t>
  </si>
  <si>
    <t>21402</t>
  </si>
  <si>
    <t>20975</t>
  </si>
  <si>
    <t>22936</t>
  </si>
  <si>
    <t>22250</t>
  </si>
  <si>
    <t>22251</t>
  </si>
  <si>
    <t>20392</t>
  </si>
  <si>
    <t>19730</t>
  </si>
  <si>
    <t>21403</t>
  </si>
  <si>
    <t>22252</t>
  </si>
  <si>
    <t>00485280226</t>
  </si>
  <si>
    <t>BIOSONIC  S.R.L.</t>
  </si>
  <si>
    <t>221</t>
  </si>
  <si>
    <t>24427</t>
  </si>
  <si>
    <t>334</t>
  </si>
  <si>
    <t>23723</t>
  </si>
  <si>
    <t>25278</t>
  </si>
  <si>
    <t>24426</t>
  </si>
  <si>
    <t>7430</t>
  </si>
  <si>
    <t>481</t>
  </si>
  <si>
    <t>02376321200</t>
  </si>
  <si>
    <t>Ferrari Computer Bologna SRL</t>
  </si>
  <si>
    <t>2/56</t>
  </si>
  <si>
    <t>628</t>
  </si>
  <si>
    <t>08948430965</t>
  </si>
  <si>
    <t>4180133938</t>
  </si>
  <si>
    <t>629</t>
  </si>
  <si>
    <t>23005133</t>
  </si>
  <si>
    <t>690</t>
  </si>
  <si>
    <t>00771530151</t>
  </si>
  <si>
    <t>ALSCO ITALIA S.P.A.</t>
  </si>
  <si>
    <t>300292</t>
  </si>
  <si>
    <t>717</t>
  </si>
  <si>
    <t>06702140960</t>
  </si>
  <si>
    <t>BUHLMANN ITALIA S.R.L.</t>
  </si>
  <si>
    <t>2200245</t>
  </si>
  <si>
    <t>244</t>
  </si>
  <si>
    <t>2200313</t>
  </si>
  <si>
    <t>715</t>
  </si>
  <si>
    <t>IJMS-218977</t>
  </si>
  <si>
    <t>748</t>
  </si>
  <si>
    <t>05066690156</t>
  </si>
  <si>
    <t>764</t>
  </si>
  <si>
    <t>03531000820</t>
  </si>
  <si>
    <t>2/3648</t>
  </si>
  <si>
    <t>238</t>
  </si>
  <si>
    <t>80127910588</t>
  </si>
  <si>
    <t>CONGREGAZIONE SUORE OSPEDALIERE MISERICO</t>
  </si>
  <si>
    <t>297</t>
  </si>
  <si>
    <t>14883281009</t>
  </si>
  <si>
    <t>EVER PHARMA ITALIA S.R.L.</t>
  </si>
  <si>
    <t>300</t>
  </si>
  <si>
    <t>13445820155</t>
  </si>
  <si>
    <t>OPELLA HEALTHCARE ITALY SRL</t>
  </si>
  <si>
    <t>2000012842</t>
  </si>
  <si>
    <t>352</t>
  </si>
  <si>
    <t>CALANDRA MAURO</t>
  </si>
  <si>
    <t>7080035777</t>
  </si>
  <si>
    <t>2261006139</t>
  </si>
  <si>
    <t>56</t>
  </si>
  <si>
    <t>09147251004</t>
  </si>
  <si>
    <t>4781</t>
  </si>
  <si>
    <t>237</t>
  </si>
  <si>
    <t>05937551009</t>
  </si>
  <si>
    <t>KG PARTNERS SRL</t>
  </si>
  <si>
    <t>241</t>
  </si>
  <si>
    <t>01745200764</t>
  </si>
  <si>
    <t>258</t>
  </si>
  <si>
    <t>07626371004</t>
  </si>
  <si>
    <t>ENGI.S. ENGINEERING SERVICE SRL</t>
  </si>
  <si>
    <t>381</t>
  </si>
  <si>
    <t>1023</t>
  </si>
  <si>
    <t>498</t>
  </si>
  <si>
    <t>550</t>
  </si>
  <si>
    <t>231000800</t>
  </si>
  <si>
    <t>719</t>
  </si>
  <si>
    <t>759</t>
  </si>
  <si>
    <t>0052033350</t>
  </si>
  <si>
    <t>799</t>
  </si>
  <si>
    <t>824</t>
  </si>
  <si>
    <t>03216821201</t>
  </si>
  <si>
    <t>GPEM S.R.L.</t>
  </si>
  <si>
    <t>41</t>
  </si>
  <si>
    <t>67</t>
  </si>
  <si>
    <t>71</t>
  </si>
  <si>
    <t>17</t>
  </si>
  <si>
    <t>76</t>
  </si>
  <si>
    <t>8230537903</t>
  </si>
  <si>
    <t>89</t>
  </si>
  <si>
    <t>8230533545</t>
  </si>
  <si>
    <t>211</t>
  </si>
  <si>
    <t>256</t>
  </si>
  <si>
    <t>28</t>
  </si>
  <si>
    <t>2122047993</t>
  </si>
  <si>
    <t>99</t>
  </si>
  <si>
    <t>2122048530</t>
  </si>
  <si>
    <t>301</t>
  </si>
  <si>
    <t>00195980289</t>
  </si>
  <si>
    <t>ARTIGLASS SRL</t>
  </si>
  <si>
    <t>364</t>
  </si>
  <si>
    <t>7624</t>
  </si>
  <si>
    <t>378</t>
  </si>
  <si>
    <t>458</t>
  </si>
  <si>
    <t>CANCERS-2035206</t>
  </si>
  <si>
    <t>519</t>
  </si>
  <si>
    <t>23004262</t>
  </si>
  <si>
    <t>633</t>
  </si>
  <si>
    <t>686</t>
  </si>
  <si>
    <t>05270820821</t>
  </si>
  <si>
    <t>Innogea Srl</t>
  </si>
  <si>
    <t>696</t>
  </si>
  <si>
    <t>710</t>
  </si>
  <si>
    <t>TAYLOR &amp; FRANCIS</t>
  </si>
  <si>
    <t>6687309686</t>
  </si>
  <si>
    <t>750</t>
  </si>
  <si>
    <t>2000001943</t>
  </si>
  <si>
    <t>802</t>
  </si>
  <si>
    <t>805</t>
  </si>
  <si>
    <t>13665151000</t>
  </si>
  <si>
    <t>Azienda Sanitaria Locale ROMA 2 - EX ROMA C</t>
  </si>
  <si>
    <t>14</t>
  </si>
  <si>
    <t>4180130494</t>
  </si>
  <si>
    <t>40</t>
  </si>
  <si>
    <t>00748490158</t>
  </si>
  <si>
    <t>RICOH ITALIA SRL</t>
  </si>
  <si>
    <t>229353283</t>
  </si>
  <si>
    <t>57</t>
  </si>
  <si>
    <t>229364003</t>
  </si>
  <si>
    <t>97</t>
  </si>
  <si>
    <t>98</t>
  </si>
  <si>
    <t>TRUGLIO MAURO</t>
  </si>
  <si>
    <t>320</t>
  </si>
  <si>
    <t>321</t>
  </si>
  <si>
    <t>355</t>
  </si>
  <si>
    <t>358</t>
  </si>
  <si>
    <t>11388870153</t>
  </si>
  <si>
    <t>ZENTIVA ITALIA SRL</t>
  </si>
  <si>
    <t>420013149</t>
  </si>
  <si>
    <t>373</t>
  </si>
  <si>
    <t>510</t>
  </si>
  <si>
    <t>2/31</t>
  </si>
  <si>
    <t>525</t>
  </si>
  <si>
    <t>07167410633</t>
  </si>
  <si>
    <t>Technoproject s.r.l.</t>
  </si>
  <si>
    <t>546</t>
  </si>
  <si>
    <t>68</t>
  </si>
  <si>
    <t>73</t>
  </si>
  <si>
    <t>77</t>
  </si>
  <si>
    <t>02817360585</t>
  </si>
  <si>
    <t>VETRO SCIENTIFICA S.R.L.</t>
  </si>
  <si>
    <t>203</t>
  </si>
  <si>
    <t>264</t>
  </si>
  <si>
    <t>02158490595</t>
  </si>
  <si>
    <t>105416</t>
  </si>
  <si>
    <t>295</t>
  </si>
  <si>
    <t>105236</t>
  </si>
  <si>
    <t>105415</t>
  </si>
  <si>
    <t>01/2023</t>
  </si>
  <si>
    <t>319</t>
  </si>
  <si>
    <t>464</t>
  </si>
  <si>
    <t>465</t>
  </si>
  <si>
    <t>466</t>
  </si>
  <si>
    <t>467</t>
  </si>
  <si>
    <t>468</t>
  </si>
  <si>
    <t>03864400407</t>
  </si>
  <si>
    <t>499</t>
  </si>
  <si>
    <t>7</t>
  </si>
  <si>
    <t>704</t>
  </si>
  <si>
    <t>705</t>
  </si>
  <si>
    <t>2308102136</t>
  </si>
  <si>
    <t>722</t>
  </si>
  <si>
    <t>2308102137</t>
  </si>
  <si>
    <t>2308101742</t>
  </si>
  <si>
    <t>2308102713</t>
  </si>
  <si>
    <t>728</t>
  </si>
  <si>
    <t>04641450962</t>
  </si>
  <si>
    <t>COGENTECH SRL SOCIETA' BENEFIT A SOCIO UNICO</t>
  </si>
  <si>
    <t>1123000076</t>
  </si>
  <si>
    <t>730</t>
  </si>
  <si>
    <t>422310061026</t>
  </si>
  <si>
    <t>795</t>
  </si>
  <si>
    <t>412302340759</t>
  </si>
  <si>
    <t>412302340757</t>
  </si>
  <si>
    <t>412302340758</t>
  </si>
  <si>
    <t>412302097675</t>
  </si>
  <si>
    <t>412302436216</t>
  </si>
  <si>
    <t>422310061027</t>
  </si>
  <si>
    <t>7218</t>
  </si>
  <si>
    <t>19</t>
  </si>
  <si>
    <t>7274</t>
  </si>
  <si>
    <t>10896871000</t>
  </si>
  <si>
    <t>90</t>
  </si>
  <si>
    <t>04554571002</t>
  </si>
  <si>
    <t>LAND S.R.L.</t>
  </si>
  <si>
    <t>236</t>
  </si>
  <si>
    <t>342</t>
  </si>
  <si>
    <t>250</t>
  </si>
  <si>
    <t>340</t>
  </si>
  <si>
    <t>2122048083</t>
  </si>
  <si>
    <t>253</t>
  </si>
  <si>
    <t>503</t>
  </si>
  <si>
    <t>97103880585</t>
  </si>
  <si>
    <t>POSTE ITALIANE-TELEX</t>
  </si>
  <si>
    <t>3230035397</t>
  </si>
  <si>
    <t>713</t>
  </si>
  <si>
    <t>30</t>
  </si>
  <si>
    <t>95</t>
  </si>
  <si>
    <t>05864181002</t>
  </si>
  <si>
    <t>SCAR SRL</t>
  </si>
  <si>
    <t>266</t>
  </si>
  <si>
    <t>2022-0759337-3</t>
  </si>
  <si>
    <t>287</t>
  </si>
  <si>
    <t>2022-0741463-4</t>
  </si>
  <si>
    <t>12269371006</t>
  </si>
  <si>
    <t>ITALPOL SERVIZI FIDUCIARI  Srl</t>
  </si>
  <si>
    <t>304</t>
  </si>
  <si>
    <t>2208119102</t>
  </si>
  <si>
    <t>308</t>
  </si>
  <si>
    <t>2208119981</t>
  </si>
  <si>
    <t>23001689</t>
  </si>
  <si>
    <t>489</t>
  </si>
  <si>
    <t>2300003364</t>
  </si>
  <si>
    <t>551</t>
  </si>
  <si>
    <t>2300003704</t>
  </si>
  <si>
    <t>2300003363</t>
  </si>
  <si>
    <t>2300002856</t>
  </si>
  <si>
    <t>672</t>
  </si>
  <si>
    <t>3900002519</t>
  </si>
  <si>
    <t>716</t>
  </si>
  <si>
    <t>79</t>
  </si>
  <si>
    <t>88</t>
  </si>
  <si>
    <t>112</t>
  </si>
  <si>
    <t>01423300183</t>
  </si>
  <si>
    <t>TEOFARMA S.R.L.</t>
  </si>
  <si>
    <t>2201014247</t>
  </si>
  <si>
    <t>259</t>
  </si>
  <si>
    <t>2201016053</t>
  </si>
  <si>
    <t>8230539892</t>
  </si>
  <si>
    <t>303</t>
  </si>
  <si>
    <t>0052032966</t>
  </si>
  <si>
    <t>356</t>
  </si>
  <si>
    <t>10580381001</t>
  </si>
  <si>
    <t>LABORATORIO PER LO SVILUPPO ECONOMICO REGIONALE SRL</t>
  </si>
  <si>
    <t>12521390158</t>
  </si>
  <si>
    <t>662</t>
  </si>
  <si>
    <t>55</t>
  </si>
  <si>
    <t>0980287615</t>
  </si>
  <si>
    <t>0980286838</t>
  </si>
  <si>
    <t>0980286891</t>
  </si>
  <si>
    <t>13737801004</t>
  </si>
  <si>
    <t>TRAINING HEALTH EMERGENCY &amp; SERVICES S.A.S</t>
  </si>
  <si>
    <t>137</t>
  </si>
  <si>
    <t>382</t>
  </si>
  <si>
    <t>04754201210</t>
  </si>
  <si>
    <t>455</t>
  </si>
  <si>
    <t>0980285668</t>
  </si>
  <si>
    <t>25</t>
  </si>
  <si>
    <t>TINERI MARCO</t>
  </si>
  <si>
    <t>185</t>
  </si>
  <si>
    <t>NOTAIO ANNA GIUFFRIDA</t>
  </si>
  <si>
    <t>270</t>
  </si>
  <si>
    <t>PROIA FRANCESCO SAVERIO</t>
  </si>
  <si>
    <t>271</t>
  </si>
  <si>
    <t>14749211000</t>
  </si>
  <si>
    <t>366</t>
  </si>
  <si>
    <t>292</t>
  </si>
  <si>
    <t>000181</t>
  </si>
  <si>
    <t>376</t>
  </si>
  <si>
    <t>2122048066</t>
  </si>
  <si>
    <t>ALEI LAVINIA</t>
  </si>
  <si>
    <t>64</t>
  </si>
  <si>
    <t>06683201211</t>
  </si>
  <si>
    <t>159</t>
  </si>
  <si>
    <t>777</t>
  </si>
  <si>
    <t>160</t>
  </si>
  <si>
    <t>243</t>
  </si>
  <si>
    <t>11556350012</t>
  </si>
  <si>
    <t>RESIS SRL</t>
  </si>
  <si>
    <t>9/2022</t>
  </si>
  <si>
    <t>33</t>
  </si>
  <si>
    <t>2207900066534</t>
  </si>
  <si>
    <t>91</t>
  </si>
  <si>
    <t>22053599</t>
  </si>
  <si>
    <t>210</t>
  </si>
  <si>
    <t>22055628</t>
  </si>
  <si>
    <t>22057038</t>
  </si>
  <si>
    <t>22057611</t>
  </si>
  <si>
    <t>22056566</t>
  </si>
  <si>
    <t>22058754</t>
  </si>
  <si>
    <t>12328591008</t>
  </si>
  <si>
    <t>497</t>
  </si>
  <si>
    <t>05908740961</t>
  </si>
  <si>
    <t>3363222271</t>
  </si>
  <si>
    <t>737</t>
  </si>
  <si>
    <t>3363222424</t>
  </si>
  <si>
    <t>3363222423</t>
  </si>
  <si>
    <t>02274950654</t>
  </si>
  <si>
    <t>757</t>
  </si>
  <si>
    <t>781</t>
  </si>
  <si>
    <t>07599490963</t>
  </si>
  <si>
    <t>CEPHEID S.R.L.</t>
  </si>
  <si>
    <t>9270038139</t>
  </si>
  <si>
    <t>785</t>
  </si>
  <si>
    <t>2022-0780542-7</t>
  </si>
  <si>
    <t>751</t>
  </si>
  <si>
    <t>6752011662</t>
  </si>
  <si>
    <t>826</t>
  </si>
  <si>
    <t>6752011663</t>
  </si>
  <si>
    <t>CANU VALERIA</t>
  </si>
  <si>
    <t>94</t>
  </si>
  <si>
    <t>9161022880</t>
  </si>
  <si>
    <t>280</t>
  </si>
  <si>
    <t>CANCERS-1464871</t>
  </si>
  <si>
    <t>288</t>
  </si>
  <si>
    <t>385</t>
  </si>
  <si>
    <t>8230546938</t>
  </si>
  <si>
    <t>473</t>
  </si>
  <si>
    <t>2123004583</t>
  </si>
  <si>
    <t>554</t>
  </si>
  <si>
    <t>634</t>
  </si>
  <si>
    <t>01554220192</t>
  </si>
  <si>
    <t>VIFOR PHARMA ITALIA SRL</t>
  </si>
  <si>
    <t>783</t>
  </si>
  <si>
    <t>01534670805</t>
  </si>
  <si>
    <t>Exelentia S.R.L.</t>
  </si>
  <si>
    <t>282</t>
  </si>
  <si>
    <t>2201016522</t>
  </si>
  <si>
    <t>501</t>
  </si>
  <si>
    <t>2301001291</t>
  </si>
  <si>
    <t>DI FILIPPO ANNA MARIA</t>
  </si>
  <si>
    <t>640</t>
  </si>
  <si>
    <t>06017551216</t>
  </si>
  <si>
    <t>756</t>
  </si>
  <si>
    <t>01193630520</t>
  </si>
  <si>
    <t>STUDIO DI INFORMATICA DELLA RCRMAINT DI ROSI V. E RAVENNI D.</t>
  </si>
  <si>
    <t>5000570</t>
  </si>
  <si>
    <t>29</t>
  </si>
  <si>
    <t>114</t>
  </si>
  <si>
    <t>7080035227</t>
  </si>
  <si>
    <t>196</t>
  </si>
  <si>
    <t>268</t>
  </si>
  <si>
    <t>953386562</t>
  </si>
  <si>
    <t>289</t>
  </si>
  <si>
    <t>362</t>
  </si>
  <si>
    <t>00334560125</t>
  </si>
  <si>
    <t>540</t>
  </si>
  <si>
    <t>559</t>
  </si>
  <si>
    <t>727</t>
  </si>
  <si>
    <t>09933630155</t>
  </si>
  <si>
    <t>LEICA MICROSYSTEMS S.P.A.</t>
  </si>
  <si>
    <t>9700233776</t>
  </si>
  <si>
    <t>806</t>
  </si>
  <si>
    <t>03057400362</t>
  </si>
  <si>
    <t>BIOMED DEVICE S.R.L. S.U.</t>
  </si>
  <si>
    <t>814</t>
  </si>
  <si>
    <t>3900002294</t>
  </si>
  <si>
    <t>363</t>
  </si>
  <si>
    <t>02032400265</t>
  </si>
  <si>
    <t>MEGAPHARMA OSPEDALIERA SRL UNIPERSONALE</t>
  </si>
  <si>
    <t>369</t>
  </si>
  <si>
    <t>1149</t>
  </si>
  <si>
    <t>452</t>
  </si>
  <si>
    <t>15259971008</t>
  </si>
  <si>
    <t>179</t>
  </si>
  <si>
    <t>502</t>
  </si>
  <si>
    <t>04222630370</t>
  </si>
  <si>
    <t>3/10</t>
  </si>
  <si>
    <t>670</t>
  </si>
  <si>
    <t>STANIZZI ANTONIO</t>
  </si>
  <si>
    <t>671</t>
  </si>
  <si>
    <t>02691021204</t>
  </si>
  <si>
    <t>675</t>
  </si>
  <si>
    <t>01461070094</t>
  </si>
  <si>
    <t>ME-SYS SRL</t>
  </si>
  <si>
    <t>712</t>
  </si>
  <si>
    <t>770</t>
  </si>
  <si>
    <t>772</t>
  </si>
  <si>
    <t>812</t>
  </si>
  <si>
    <t>PNIVNT90A53F158C</t>
  </si>
  <si>
    <t>10</t>
  </si>
  <si>
    <t>63</t>
  </si>
  <si>
    <t>7/2022</t>
  </si>
  <si>
    <t>70</t>
  </si>
  <si>
    <t>74</t>
  </si>
  <si>
    <t>199</t>
  </si>
  <si>
    <t>239</t>
  </si>
  <si>
    <t>359</t>
  </si>
  <si>
    <t>00803890151</t>
  </si>
  <si>
    <t>BECTON DICKINSON ITALIA S.P.A</t>
  </si>
  <si>
    <t>232003651</t>
  </si>
  <si>
    <t>479</t>
  </si>
  <si>
    <t>556</t>
  </si>
  <si>
    <t>212040901</t>
  </si>
  <si>
    <t>537</t>
  </si>
  <si>
    <t>9161022735</t>
  </si>
  <si>
    <t>683</t>
  </si>
  <si>
    <t>001259</t>
  </si>
  <si>
    <t>825</t>
  </si>
  <si>
    <t>000841</t>
  </si>
  <si>
    <t>001680</t>
  </si>
  <si>
    <t>05633040588</t>
  </si>
  <si>
    <t>PLAISANT S.R.L. (EX ALLEVAMENTI PLAISANT S.R.L.)</t>
  </si>
  <si>
    <t>34</t>
  </si>
  <si>
    <t>232</t>
  </si>
  <si>
    <t>01378350191</t>
  </si>
  <si>
    <t>BIOMATRIX SRL</t>
  </si>
  <si>
    <t>262</t>
  </si>
  <si>
    <t>13300991000</t>
  </si>
  <si>
    <t>STUDIO CARTOLANO SRL</t>
  </si>
  <si>
    <t>276</t>
  </si>
  <si>
    <t>MAIALETTI ANDREA</t>
  </si>
  <si>
    <t>673</t>
  </si>
  <si>
    <t>78</t>
  </si>
  <si>
    <t>6752013083</t>
  </si>
  <si>
    <t>125</t>
  </si>
  <si>
    <t>6752012927</t>
  </si>
  <si>
    <t>6752012929</t>
  </si>
  <si>
    <t>6752012931</t>
  </si>
  <si>
    <t>6752012930</t>
  </si>
  <si>
    <t>6752012928</t>
  </si>
  <si>
    <t>1664742</t>
  </si>
  <si>
    <t>193</t>
  </si>
  <si>
    <t>1664850</t>
  </si>
  <si>
    <t>1664585</t>
  </si>
  <si>
    <t>1664791</t>
  </si>
  <si>
    <t>1664841</t>
  </si>
  <si>
    <t>1664593</t>
  </si>
  <si>
    <t>1664604</t>
  </si>
  <si>
    <t>1664660</t>
  </si>
  <si>
    <t>1664692</t>
  </si>
  <si>
    <t>1664633</t>
  </si>
  <si>
    <t>1664716</t>
  </si>
  <si>
    <t>1664737</t>
  </si>
  <si>
    <t>1664706</t>
  </si>
  <si>
    <t>1664671</t>
  </si>
  <si>
    <t>02248420263</t>
  </si>
  <si>
    <t>GIADA PROGETTI SRL</t>
  </si>
  <si>
    <t>283</t>
  </si>
  <si>
    <t>316</t>
  </si>
  <si>
    <t>05706610481</t>
  </si>
  <si>
    <t>459</t>
  </si>
  <si>
    <t>25150</t>
  </si>
  <si>
    <t>522</t>
  </si>
  <si>
    <t>25151</t>
  </si>
  <si>
    <t>10621160968</t>
  </si>
  <si>
    <t>BIOH GROUP FILTRAZIONE SRL</t>
  </si>
  <si>
    <t>720</t>
  </si>
  <si>
    <t>12</t>
  </si>
  <si>
    <t>738</t>
  </si>
  <si>
    <t>23007037</t>
  </si>
  <si>
    <t>762</t>
  </si>
  <si>
    <t>813</t>
  </si>
  <si>
    <t>22051050</t>
  </si>
  <si>
    <t>248</t>
  </si>
  <si>
    <t>156</t>
  </si>
  <si>
    <t>260</t>
  </si>
  <si>
    <t>2123003416</t>
  </si>
  <si>
    <t>518</t>
  </si>
  <si>
    <t>21</t>
  </si>
  <si>
    <t>CARTOIDEE DI CULTRARO VASTA GIUSEPPE</t>
  </si>
  <si>
    <t>37</t>
  </si>
  <si>
    <t>72</t>
  </si>
  <si>
    <t>116</t>
  </si>
  <si>
    <t>11303391004</t>
  </si>
  <si>
    <t>BIOCELL SRL</t>
  </si>
  <si>
    <t>120</t>
  </si>
  <si>
    <t>2123008381</t>
  </si>
  <si>
    <t>808</t>
  </si>
  <si>
    <t>1662303</t>
  </si>
  <si>
    <t>23</t>
  </si>
  <si>
    <t>1662167</t>
  </si>
  <si>
    <t>1662260</t>
  </si>
  <si>
    <t>1662053</t>
  </si>
  <si>
    <t>251</t>
  </si>
  <si>
    <t>LEMMO DR.GIANFRANCO MARIA</t>
  </si>
  <si>
    <t>272</t>
  </si>
  <si>
    <t>15267211009</t>
  </si>
  <si>
    <t>273</t>
  </si>
  <si>
    <t>01122350380</t>
  </si>
  <si>
    <t>SAGO MEDICA SRL</t>
  </si>
  <si>
    <t>302</t>
  </si>
  <si>
    <t>315</t>
  </si>
  <si>
    <t>317</t>
  </si>
  <si>
    <t>318</t>
  </si>
  <si>
    <t>03635090875</t>
  </si>
  <si>
    <t>PUBBLIFORMEZ S.R.L.</t>
  </si>
  <si>
    <t>1569</t>
  </si>
  <si>
    <t>336</t>
  </si>
  <si>
    <t>8230543217</t>
  </si>
  <si>
    <t>353</t>
  </si>
  <si>
    <t>VM SOFT di Marco Vignati</t>
  </si>
  <si>
    <t>384</t>
  </si>
  <si>
    <t>08149830153</t>
  </si>
  <si>
    <t>23000649</t>
  </si>
  <si>
    <t>460</t>
  </si>
  <si>
    <t>02483840423</t>
  </si>
  <si>
    <t>DIATECH PHARMACOGENETICS S.R.L.</t>
  </si>
  <si>
    <t>482</t>
  </si>
  <si>
    <t>486</t>
  </si>
  <si>
    <t>7080036468</t>
  </si>
  <si>
    <t>529</t>
  </si>
  <si>
    <t>545</t>
  </si>
  <si>
    <t>636</t>
  </si>
  <si>
    <t>GABRIELE PENITENTI</t>
  </si>
  <si>
    <t>637</t>
  </si>
  <si>
    <t>731</t>
  </si>
  <si>
    <t>13023610150</t>
  </si>
  <si>
    <t>STARLAB S.R.L.</t>
  </si>
  <si>
    <t>0540033837</t>
  </si>
  <si>
    <t>736</t>
  </si>
  <si>
    <t>0540033826</t>
  </si>
  <si>
    <t>2301002105</t>
  </si>
  <si>
    <t>766</t>
  </si>
  <si>
    <t>2301001424</t>
  </si>
  <si>
    <t>4180131123</t>
  </si>
  <si>
    <t>80</t>
  </si>
  <si>
    <t>DARALIOTI THEODORA</t>
  </si>
  <si>
    <t>113</t>
  </si>
  <si>
    <t>126</t>
  </si>
  <si>
    <t>01226280582</t>
  </si>
  <si>
    <t>I.EL.ET. S.p.a. (Vianini Lav. Spa)</t>
  </si>
  <si>
    <t>428</t>
  </si>
  <si>
    <t>01165660570</t>
  </si>
  <si>
    <t>NDesign srl</t>
  </si>
  <si>
    <t>505</t>
  </si>
  <si>
    <t>08860270969</t>
  </si>
  <si>
    <t>PRODOTTI GIANNI S.R.L.</t>
  </si>
  <si>
    <t>631</t>
  </si>
  <si>
    <t>COSTANTINI MANUELA</t>
  </si>
  <si>
    <t>639</t>
  </si>
  <si>
    <t>641</t>
  </si>
  <si>
    <t>652</t>
  </si>
  <si>
    <t>653</t>
  </si>
  <si>
    <t>654</t>
  </si>
  <si>
    <t>23006015</t>
  </si>
  <si>
    <t>732</t>
  </si>
  <si>
    <t>01709130767</t>
  </si>
  <si>
    <t>26</t>
  </si>
  <si>
    <t>06754140157</t>
  </si>
  <si>
    <t>BIO-OPTICA MILANO S.P.A.</t>
  </si>
  <si>
    <t>31</t>
  </si>
  <si>
    <t>61</t>
  </si>
  <si>
    <t>3363221779</t>
  </si>
  <si>
    <t>85</t>
  </si>
  <si>
    <t>1966</t>
  </si>
  <si>
    <t>108</t>
  </si>
  <si>
    <t>1983</t>
  </si>
  <si>
    <t>2183</t>
  </si>
  <si>
    <t>1984</t>
  </si>
  <si>
    <t>1967</t>
  </si>
  <si>
    <t>1968</t>
  </si>
  <si>
    <t>1982</t>
  </si>
  <si>
    <t>1964</t>
  </si>
  <si>
    <t>1965</t>
  </si>
  <si>
    <t>118</t>
  </si>
  <si>
    <t>127</t>
  </si>
  <si>
    <t>128</t>
  </si>
  <si>
    <t>269</t>
  </si>
  <si>
    <t>20</t>
  </si>
  <si>
    <t>110</t>
  </si>
  <si>
    <t>186</t>
  </si>
  <si>
    <t>317232</t>
  </si>
  <si>
    <t>220</t>
  </si>
  <si>
    <t>318978</t>
  </si>
  <si>
    <t>267</t>
  </si>
  <si>
    <t>322</t>
  </si>
  <si>
    <t>324</t>
  </si>
  <si>
    <t>325</t>
  </si>
  <si>
    <t>326</t>
  </si>
  <si>
    <t>327</t>
  </si>
  <si>
    <t>328</t>
  </si>
  <si>
    <t>472</t>
  </si>
  <si>
    <t>528</t>
  </si>
  <si>
    <t>12/03</t>
  </si>
  <si>
    <t>514</t>
  </si>
  <si>
    <t>0220035743</t>
  </si>
  <si>
    <t>687</t>
  </si>
  <si>
    <t>0220035412</t>
  </si>
  <si>
    <t>06696370961</t>
  </si>
  <si>
    <t>Present S.p.A.</t>
  </si>
  <si>
    <t>697</t>
  </si>
  <si>
    <t>758</t>
  </si>
  <si>
    <t>8230515018</t>
  </si>
  <si>
    <t>194</t>
  </si>
  <si>
    <t>8230537904</t>
  </si>
  <si>
    <t>200</t>
  </si>
  <si>
    <t>7645</t>
  </si>
  <si>
    <t>461</t>
  </si>
  <si>
    <t>692</t>
  </si>
  <si>
    <t>04/2023</t>
  </si>
  <si>
    <t>699</t>
  </si>
  <si>
    <t>22059292</t>
  </si>
  <si>
    <t>22057037</t>
  </si>
  <si>
    <t>22058089</t>
  </si>
  <si>
    <t>22057357</t>
  </si>
  <si>
    <t>65</t>
  </si>
  <si>
    <t>CARTOLANO SILVIA</t>
  </si>
  <si>
    <t>212</t>
  </si>
  <si>
    <t>10385381008</t>
  </si>
  <si>
    <t>SCIENTIFIC ORGANIZING SERVICE - S.O.S. SRL</t>
  </si>
  <si>
    <t>332</t>
  </si>
  <si>
    <t>254</t>
  </si>
  <si>
    <t>00399970581</t>
  </si>
  <si>
    <t>255</t>
  </si>
  <si>
    <t>1664583</t>
  </si>
  <si>
    <t>285</t>
  </si>
  <si>
    <t>COVOTTA FRANCESCO</t>
  </si>
  <si>
    <t>1.2023</t>
  </si>
  <si>
    <t>307</t>
  </si>
  <si>
    <t>14108421000</t>
  </si>
  <si>
    <t>365</t>
  </si>
  <si>
    <t>00440180545</t>
  </si>
  <si>
    <t>450</t>
  </si>
  <si>
    <t>13651251004</t>
  </si>
  <si>
    <t>DNM SRL</t>
  </si>
  <si>
    <t>453</t>
  </si>
  <si>
    <t>1602117</t>
  </si>
  <si>
    <t>557</t>
  </si>
  <si>
    <t>1602118</t>
  </si>
  <si>
    <t>1601926</t>
  </si>
  <si>
    <t>1602058</t>
  </si>
  <si>
    <t>1601914</t>
  </si>
  <si>
    <t>1602074</t>
  </si>
  <si>
    <t>1601908</t>
  </si>
  <si>
    <t>1601896</t>
  </si>
  <si>
    <t>1602137</t>
  </si>
  <si>
    <t>1602109</t>
  </si>
  <si>
    <t>1602055</t>
  </si>
  <si>
    <t>1602034</t>
  </si>
  <si>
    <t>1602131</t>
  </si>
  <si>
    <t>558</t>
  </si>
  <si>
    <t>702</t>
  </si>
  <si>
    <t>5912218320</t>
  </si>
  <si>
    <t>745</t>
  </si>
  <si>
    <t>3822033349</t>
  </si>
  <si>
    <t>779</t>
  </si>
  <si>
    <t>3822033625</t>
  </si>
  <si>
    <t>829</t>
  </si>
  <si>
    <t>32</t>
  </si>
  <si>
    <t>207</t>
  </si>
  <si>
    <t>383</t>
  </si>
  <si>
    <t>10634380017</t>
  </si>
  <si>
    <t>NUTRISENS ITALIA SRL</t>
  </si>
  <si>
    <t>22011310</t>
  </si>
  <si>
    <t>484</t>
  </si>
  <si>
    <t>542</t>
  </si>
  <si>
    <t>04785851009</t>
  </si>
  <si>
    <t>SIEMENS HEALTHCARE SRL</t>
  </si>
  <si>
    <t>9530000596</t>
  </si>
  <si>
    <t>593</t>
  </si>
  <si>
    <t>643</t>
  </si>
  <si>
    <t>658</t>
  </si>
  <si>
    <t>674</t>
  </si>
  <si>
    <t>721</t>
  </si>
  <si>
    <t>298</t>
  </si>
  <si>
    <t>312</t>
  </si>
  <si>
    <t>07945211006</t>
  </si>
  <si>
    <t>INFOCERT SPA</t>
  </si>
  <si>
    <t>1221004912</t>
  </si>
  <si>
    <t>01453290098</t>
  </si>
  <si>
    <t>367</t>
  </si>
  <si>
    <t>734</t>
  </si>
  <si>
    <t>818</t>
  </si>
  <si>
    <t>819</t>
  </si>
  <si>
    <t>7859</t>
  </si>
  <si>
    <t>123</t>
  </si>
  <si>
    <t>309</t>
  </si>
  <si>
    <t>03948960962</t>
  </si>
  <si>
    <t>LGC STANDARDS S.R.L.</t>
  </si>
  <si>
    <t>488</t>
  </si>
  <si>
    <t>02202360927</t>
  </si>
  <si>
    <t>491</t>
  </si>
  <si>
    <t>420001678</t>
  </si>
  <si>
    <t>798</t>
  </si>
  <si>
    <t>111</t>
  </si>
  <si>
    <t>480</t>
  </si>
  <si>
    <t>11271521004</t>
  </si>
  <si>
    <t>LEO PHARMA S.P.A.</t>
  </si>
  <si>
    <t>23000230</t>
  </si>
  <si>
    <t>530</t>
  </si>
  <si>
    <t>23007259</t>
  </si>
  <si>
    <t>773</t>
  </si>
  <si>
    <t>22016069</t>
  </si>
  <si>
    <t>242</t>
  </si>
  <si>
    <t>22015450</t>
  </si>
  <si>
    <t>22014928</t>
  </si>
  <si>
    <t>22016148</t>
  </si>
  <si>
    <t>PARAGALLO FABRIZIO</t>
  </si>
  <si>
    <t>275</t>
  </si>
  <si>
    <t>0980285175</t>
  </si>
  <si>
    <t>284</t>
  </si>
  <si>
    <t>0980288308</t>
  </si>
  <si>
    <t>527</t>
  </si>
  <si>
    <t>0980288216</t>
  </si>
  <si>
    <t>0980288184</t>
  </si>
  <si>
    <t>0980288114</t>
  </si>
  <si>
    <t>3822030024</t>
  </si>
  <si>
    <t>698</t>
  </si>
  <si>
    <t>3822031965</t>
  </si>
  <si>
    <t>3822030878</t>
  </si>
  <si>
    <t>3822031382</t>
  </si>
  <si>
    <t>711</t>
  </si>
  <si>
    <t>9161022657</t>
  </si>
  <si>
    <t>218</t>
  </si>
  <si>
    <t>9161022714</t>
  </si>
  <si>
    <t>13537941000</t>
  </si>
  <si>
    <t>296</t>
  </si>
  <si>
    <t>339</t>
  </si>
  <si>
    <t>343</t>
  </si>
  <si>
    <t>344</t>
  </si>
  <si>
    <t>345</t>
  </si>
  <si>
    <t>02143930150</t>
  </si>
  <si>
    <t>BRUKER ITALIA SRL UNIPERSONALE</t>
  </si>
  <si>
    <t>100003</t>
  </si>
  <si>
    <t>524</t>
  </si>
  <si>
    <t>100073</t>
  </si>
  <si>
    <t>23003198</t>
  </si>
  <si>
    <t>553</t>
  </si>
  <si>
    <t>23003907</t>
  </si>
  <si>
    <t>23003747</t>
  </si>
  <si>
    <t>23003746</t>
  </si>
  <si>
    <t>23004056</t>
  </si>
  <si>
    <t>15/03</t>
  </si>
  <si>
    <t>801</t>
  </si>
  <si>
    <t>821</t>
  </si>
  <si>
    <t>3220527418</t>
  </si>
  <si>
    <t>263</t>
  </si>
  <si>
    <t>3220474094</t>
  </si>
  <si>
    <t>370</t>
  </si>
  <si>
    <t>22055953</t>
  </si>
  <si>
    <t>456</t>
  </si>
  <si>
    <t>23000304</t>
  </si>
  <si>
    <t>23000989</t>
  </si>
  <si>
    <t>23000130</t>
  </si>
  <si>
    <t>23000180</t>
  </si>
  <si>
    <t>523</t>
  </si>
  <si>
    <t>412300893584</t>
  </si>
  <si>
    <t>536</t>
  </si>
  <si>
    <t>412301031955</t>
  </si>
  <si>
    <t>412301001548</t>
  </si>
  <si>
    <t>412301001549</t>
  </si>
  <si>
    <t>412301001550</t>
  </si>
  <si>
    <t>0052032941</t>
  </si>
  <si>
    <t>310</t>
  </si>
  <si>
    <t>11249740017</t>
  </si>
  <si>
    <t>UNIMEDICAL BIO. TECH. SRL</t>
  </si>
  <si>
    <t>346</t>
  </si>
  <si>
    <t>347</t>
  </si>
  <si>
    <t>412213519536</t>
  </si>
  <si>
    <t>350</t>
  </si>
  <si>
    <t>412213363570</t>
  </si>
  <si>
    <t>412213519537</t>
  </si>
  <si>
    <t>412213519538</t>
  </si>
  <si>
    <t>412213532501</t>
  </si>
  <si>
    <t>351</t>
  </si>
  <si>
    <t>2123001698</t>
  </si>
  <si>
    <t>462</t>
  </si>
  <si>
    <t>1/28</t>
  </si>
  <si>
    <t>475</t>
  </si>
  <si>
    <t>494</t>
  </si>
  <si>
    <t>GIUSEPPE SCAMMACCA</t>
  </si>
  <si>
    <t>626</t>
  </si>
  <si>
    <t>669</t>
  </si>
  <si>
    <t>23005333</t>
  </si>
  <si>
    <t>693</t>
  </si>
  <si>
    <t>695</t>
  </si>
  <si>
    <t>10054340962</t>
  </si>
  <si>
    <t>803</t>
  </si>
  <si>
    <t>10279960966</t>
  </si>
  <si>
    <t>810</t>
  </si>
  <si>
    <t>2970</t>
  </si>
  <si>
    <t>377</t>
  </si>
  <si>
    <t>478</t>
  </si>
  <si>
    <t>729</t>
  </si>
  <si>
    <t>23002221</t>
  </si>
  <si>
    <t>531</t>
  </si>
  <si>
    <t>23002465</t>
  </si>
  <si>
    <t>538</t>
  </si>
  <si>
    <t>100176</t>
  </si>
  <si>
    <t>723</t>
  </si>
  <si>
    <t>739</t>
  </si>
  <si>
    <t>646</t>
  </si>
  <si>
    <t>700</t>
  </si>
  <si>
    <t>701</t>
  </si>
  <si>
    <t>684</t>
  </si>
  <si>
    <t>23001432</t>
  </si>
  <si>
    <t>743</t>
  </si>
  <si>
    <t>2300006568</t>
  </si>
  <si>
    <t>815</t>
  </si>
  <si>
    <t>05559430482</t>
  </si>
  <si>
    <t>Origio Italia S.r.l.</t>
  </si>
  <si>
    <t>689</t>
  </si>
  <si>
    <t>00795910157</t>
  </si>
  <si>
    <t>ATOS ITALIA SPA</t>
  </si>
  <si>
    <t>5742110508</t>
  </si>
  <si>
    <t>718</t>
  </si>
  <si>
    <t>780</t>
  </si>
  <si>
    <t>13</t>
  </si>
  <si>
    <t>827</t>
  </si>
  <si>
    <t>00911350635</t>
  </si>
  <si>
    <t>ISTITUTO NAZIONALE TUMORI - FONDAZIONE PASCALE</t>
  </si>
  <si>
    <t>1300000089</t>
  </si>
  <si>
    <t>809</t>
  </si>
  <si>
    <t>08956140159</t>
  </si>
  <si>
    <t>NIKE SPA</t>
  </si>
  <si>
    <t>0101</t>
  </si>
  <si>
    <t>761</t>
  </si>
  <si>
    <t>01813250675</t>
  </si>
  <si>
    <t>OSINTERS SRL</t>
  </si>
  <si>
    <t>763</t>
  </si>
  <si>
    <t>8230567219</t>
  </si>
  <si>
    <t>811</t>
  </si>
  <si>
    <t>8230569729</t>
  </si>
  <si>
    <t>INDICE DI TEMPESTIVITA' DEI PAGAMENTI EX DPCM 22/09/2014</t>
  </si>
  <si>
    <t xml:space="preserve"> GIORNI PAGAMENTO PER IMPORTO PAGATO </t>
  </si>
  <si>
    <t xml:space="preserve"> IMPORTO PAGAMENTO </t>
  </si>
  <si>
    <t>Pagamenti IFO</t>
  </si>
  <si>
    <t xml:space="preserve">Indicatore di Tempestività </t>
  </si>
  <si>
    <t xml:space="preserve">Fornitori aderenti "Accordo Pagamenti" con la Regione Lazio EX DGR 689/2008 e s.m.i. </t>
  </si>
  <si>
    <t xml:space="preserve">Totale </t>
  </si>
  <si>
    <t>Indice di Tempestività in ossequio a quanto disposto dalla Circolare MEF n. 22 del 22/07/2015 avente ad oggetto: indicazioni e chiarimenti in merito al calcolo dell'indicatore di tempestività dei pagamenti delle pubbliche amministrazioni, ai sensi dell'art.8,comma 3-bis, del D.L. 24/04/2014 n.66, convertito con modificazioni, dalla legge 23/06/2014 n.89.</t>
  </si>
  <si>
    <t>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</si>
</sst>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indexed="8"/>
      <name val="SansSerif"/>
    </font>
    <font>
      <sz val="10"/>
      <color indexed="8"/>
      <name val="SansSerif"/>
    </font>
    <font>
      <b/>
      <sz val="7"/>
      <color indexed="8"/>
      <name val="SansSerif"/>
    </font>
    <font>
      <sz val="7"/>
      <color indexed="8"/>
      <name val="SansSerif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45">
    <xf numFmtId="0" fontId="0" fillId="0" borderId="0" xfId="0"/>
    <xf numFmtId="14" fontId="0" fillId="0" borderId="0" xfId="0" applyNumberFormat="1"/>
    <xf numFmtId="17" fontId="0" fillId="0" borderId="0" xfId="0" applyNumberFormat="1"/>
    <xf numFmtId="11" fontId="0" fillId="0" borderId="0" xfId="0" applyNumberFormat="1"/>
    <xf numFmtId="16" fontId="0" fillId="0" borderId="0" xfId="0" applyNumberFormat="1"/>
    <xf numFmtId="3" fontId="0" fillId="0" borderId="0" xfId="0" applyNumberFormat="1"/>
    <xf numFmtId="0" fontId="0" fillId="33" borderId="0" xfId="0" applyFill="1"/>
    <xf numFmtId="0" fontId="0" fillId="34" borderId="0" xfId="0" applyFill="1"/>
    <xf numFmtId="43" fontId="18" fillId="34" borderId="0" xfId="1" applyFont="1" applyFill="1"/>
    <xf numFmtId="0" fontId="18" fillId="34" borderId="0" xfId="0" applyFont="1" applyFill="1"/>
    <xf numFmtId="43" fontId="18" fillId="34" borderId="0" xfId="0" applyNumberFormat="1" applyFont="1" applyFill="1"/>
    <xf numFmtId="0" fontId="19" fillId="0" borderId="0" xfId="43"/>
    <xf numFmtId="0" fontId="22" fillId="35" borderId="0" xfId="43" applyFont="1" applyFill="1" applyBorder="1" applyAlignment="1" applyProtection="1">
      <alignment horizontal="center" vertical="center" wrapText="1"/>
    </xf>
    <xf numFmtId="0" fontId="23" fillId="0" borderId="10" xfId="43" applyFont="1" applyBorder="1" applyAlignment="1" applyProtection="1">
      <alignment horizontal="left" vertical="top" wrapText="1"/>
    </xf>
    <xf numFmtId="0" fontId="23" fillId="0" borderId="10" xfId="43" applyFont="1" applyBorder="1" applyAlignment="1" applyProtection="1">
      <alignment horizontal="center" vertical="top" wrapText="1"/>
    </xf>
    <xf numFmtId="14" fontId="23" fillId="0" borderId="10" xfId="43" applyNumberFormat="1" applyFont="1" applyBorder="1" applyAlignment="1" applyProtection="1">
      <alignment horizontal="center" vertical="top" wrapText="1"/>
    </xf>
    <xf numFmtId="4" fontId="23" fillId="0" borderId="10" xfId="43" applyNumberFormat="1" applyFont="1" applyBorder="1" applyAlignment="1" applyProtection="1">
      <alignment horizontal="right" vertical="top" wrapText="1"/>
    </xf>
    <xf numFmtId="164" fontId="23" fillId="0" borderId="10" xfId="43" applyNumberFormat="1" applyFont="1" applyBorder="1" applyAlignment="1" applyProtection="1">
      <alignment horizontal="right" vertical="top" wrapText="1"/>
    </xf>
    <xf numFmtId="4" fontId="19" fillId="0" borderId="0" xfId="43" applyNumberFormat="1"/>
    <xf numFmtId="0" fontId="23" fillId="0" borderId="10" xfId="43" applyFont="1" applyBorder="1" applyAlignment="1" applyProtection="1">
      <alignment horizontal="right" vertical="top" wrapText="1"/>
    </xf>
    <xf numFmtId="0" fontId="20" fillId="0" borderId="0" xfId="43" applyFont="1" applyBorder="1" applyAlignment="1" applyProtection="1">
      <alignment horizontal="left" vertical="center" wrapText="1"/>
    </xf>
    <xf numFmtId="0" fontId="21" fillId="0" borderId="0" xfId="43" applyFont="1" applyBorder="1" applyAlignment="1" applyProtection="1">
      <alignment horizontal="right" vertical="center" wrapText="1"/>
    </xf>
    <xf numFmtId="14" fontId="21" fillId="0" borderId="0" xfId="43" applyNumberFormat="1" applyFont="1" applyBorder="1" applyAlignment="1" applyProtection="1">
      <alignment horizontal="left" vertical="center" wrapText="1"/>
    </xf>
    <xf numFmtId="0" fontId="22" fillId="35" borderId="0" xfId="43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/>
    <xf numFmtId="4" fontId="0" fillId="0" borderId="0" xfId="0" applyNumberFormat="1" applyFont="1" applyFill="1" applyBorder="1" applyAlignment="1"/>
    <xf numFmtId="0" fontId="0" fillId="0" borderId="12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0" fillId="0" borderId="15" xfId="0" applyNumberFormat="1" applyFont="1" applyFill="1" applyBorder="1" applyAlignment="1"/>
    <xf numFmtId="0" fontId="0" fillId="0" borderId="0" xfId="0" applyBorder="1"/>
    <xf numFmtId="0" fontId="0" fillId="0" borderId="17" xfId="0" applyNumberFormat="1" applyFont="1" applyFill="1" applyBorder="1" applyAlignment="1"/>
    <xf numFmtId="0" fontId="0" fillId="0" borderId="18" xfId="0" applyNumberFormat="1" applyFont="1" applyFill="1" applyBorder="1" applyAlignment="1"/>
    <xf numFmtId="4" fontId="0" fillId="0" borderId="18" xfId="0" applyNumberFormat="1" applyFont="1" applyFill="1" applyBorder="1" applyAlignment="1"/>
    <xf numFmtId="0" fontId="0" fillId="0" borderId="15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16" xfId="0" applyNumberFormat="1" applyFont="1" applyFill="1" applyBorder="1" applyAlignment="1">
      <alignment horizontal="center" wrapText="1"/>
    </xf>
    <xf numFmtId="0" fontId="24" fillId="0" borderId="0" xfId="0" applyNumberFormat="1" applyFont="1" applyFill="1" applyBorder="1" applyAlignment="1"/>
    <xf numFmtId="0" fontId="25" fillId="0" borderId="11" xfId="0" applyNumberFormat="1" applyFont="1" applyFill="1" applyBorder="1" applyAlignment="1"/>
    <xf numFmtId="0" fontId="25" fillId="0" borderId="0" xfId="0" applyNumberFormat="1" applyFont="1" applyFill="1" applyBorder="1" applyAlignment="1"/>
    <xf numFmtId="0" fontId="0" fillId="0" borderId="14" xfId="0" applyNumberFormat="1" applyFont="1" applyFill="1" applyBorder="1" applyAlignment="1"/>
    <xf numFmtId="0" fontId="0" fillId="0" borderId="16" xfId="0" applyNumberFormat="1" applyFont="1" applyFill="1" applyBorder="1" applyAlignment="1"/>
    <xf numFmtId="0" fontId="25" fillId="0" borderId="15" xfId="0" applyNumberFormat="1" applyFont="1" applyFill="1" applyBorder="1" applyAlignment="1"/>
    <xf numFmtId="0" fontId="0" fillId="0" borderId="19" xfId="0" applyNumberFormat="1" applyFont="1" applyFill="1" applyBorder="1" applyAlignment="1"/>
    <xf numFmtId="43" fontId="0" fillId="0" borderId="0" xfId="1" applyNumberFormat="1" applyFont="1" applyFill="1" applyBorder="1" applyAlignment="1"/>
    <xf numFmtId="43" fontId="0" fillId="0" borderId="0" xfId="0" applyNumberFormat="1" applyFont="1" applyFill="1" applyBorder="1" applyAlignment="1"/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rmale 2" xfId="43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2"/>
  <sheetViews>
    <sheetView topLeftCell="A943" workbookViewId="0">
      <selection activeCell="R958" sqref="R958"/>
    </sheetView>
  </sheetViews>
  <sheetFormatPr defaultRowHeight="12.75"/>
  <cols>
    <col min="1" max="1" width="11.7109375" style="11" customWidth="1"/>
    <col min="2" max="2" width="18.85546875" style="11" customWidth="1"/>
    <col min="3" max="3" width="10.42578125" style="11" customWidth="1"/>
    <col min="4" max="4" width="8.42578125" style="11" customWidth="1"/>
    <col min="5" max="5" width="10.140625" style="11" customWidth="1"/>
    <col min="6" max="6" width="8" style="11" customWidth="1"/>
    <col min="7" max="7" width="9.85546875" style="11" customWidth="1"/>
    <col min="8" max="8" width="8" style="11" customWidth="1"/>
    <col min="9" max="9" width="0.140625" style="11" customWidth="1"/>
    <col min="10" max="10" width="8.5703125" style="11" customWidth="1"/>
    <col min="11" max="11" width="8" style="11" customWidth="1"/>
    <col min="12" max="12" width="13.42578125" style="11" customWidth="1"/>
    <col min="13" max="14" width="7" style="11" customWidth="1"/>
    <col min="15" max="15" width="15.7109375" style="11" customWidth="1"/>
    <col min="16" max="256" width="9.140625" style="11"/>
    <col min="257" max="257" width="11.7109375" style="11" customWidth="1"/>
    <col min="258" max="258" width="18.85546875" style="11" customWidth="1"/>
    <col min="259" max="259" width="10.42578125" style="11" customWidth="1"/>
    <col min="260" max="260" width="8.42578125" style="11" customWidth="1"/>
    <col min="261" max="261" width="10.140625" style="11" customWidth="1"/>
    <col min="262" max="262" width="8" style="11" customWidth="1"/>
    <col min="263" max="263" width="9.85546875" style="11" customWidth="1"/>
    <col min="264" max="264" width="8" style="11" customWidth="1"/>
    <col min="265" max="265" width="0.140625" style="11" customWidth="1"/>
    <col min="266" max="266" width="8.5703125" style="11" customWidth="1"/>
    <col min="267" max="267" width="8" style="11" customWidth="1"/>
    <col min="268" max="268" width="13.42578125" style="11" customWidth="1"/>
    <col min="269" max="270" width="7" style="11" customWidth="1"/>
    <col min="271" max="271" width="15.7109375" style="11" customWidth="1"/>
    <col min="272" max="512" width="9.140625" style="11"/>
    <col min="513" max="513" width="11.7109375" style="11" customWidth="1"/>
    <col min="514" max="514" width="18.85546875" style="11" customWidth="1"/>
    <col min="515" max="515" width="10.42578125" style="11" customWidth="1"/>
    <col min="516" max="516" width="8.42578125" style="11" customWidth="1"/>
    <col min="517" max="517" width="10.140625" style="11" customWidth="1"/>
    <col min="518" max="518" width="8" style="11" customWidth="1"/>
    <col min="519" max="519" width="9.85546875" style="11" customWidth="1"/>
    <col min="520" max="520" width="8" style="11" customWidth="1"/>
    <col min="521" max="521" width="0.140625" style="11" customWidth="1"/>
    <col min="522" max="522" width="8.5703125" style="11" customWidth="1"/>
    <col min="523" max="523" width="8" style="11" customWidth="1"/>
    <col min="524" max="524" width="13.42578125" style="11" customWidth="1"/>
    <col min="525" max="526" width="7" style="11" customWidth="1"/>
    <col min="527" max="527" width="15.7109375" style="11" customWidth="1"/>
    <col min="528" max="768" width="9.140625" style="11"/>
    <col min="769" max="769" width="11.7109375" style="11" customWidth="1"/>
    <col min="770" max="770" width="18.85546875" style="11" customWidth="1"/>
    <col min="771" max="771" width="10.42578125" style="11" customWidth="1"/>
    <col min="772" max="772" width="8.42578125" style="11" customWidth="1"/>
    <col min="773" max="773" width="10.140625" style="11" customWidth="1"/>
    <col min="774" max="774" width="8" style="11" customWidth="1"/>
    <col min="775" max="775" width="9.85546875" style="11" customWidth="1"/>
    <col min="776" max="776" width="8" style="11" customWidth="1"/>
    <col min="777" max="777" width="0.140625" style="11" customWidth="1"/>
    <col min="778" max="778" width="8.5703125" style="11" customWidth="1"/>
    <col min="779" max="779" width="8" style="11" customWidth="1"/>
    <col min="780" max="780" width="13.42578125" style="11" customWidth="1"/>
    <col min="781" max="782" width="7" style="11" customWidth="1"/>
    <col min="783" max="783" width="15.7109375" style="11" customWidth="1"/>
    <col min="784" max="1024" width="9.140625" style="11"/>
    <col min="1025" max="1025" width="11.7109375" style="11" customWidth="1"/>
    <col min="1026" max="1026" width="18.85546875" style="11" customWidth="1"/>
    <col min="1027" max="1027" width="10.42578125" style="11" customWidth="1"/>
    <col min="1028" max="1028" width="8.42578125" style="11" customWidth="1"/>
    <col min="1029" max="1029" width="10.140625" style="11" customWidth="1"/>
    <col min="1030" max="1030" width="8" style="11" customWidth="1"/>
    <col min="1031" max="1031" width="9.85546875" style="11" customWidth="1"/>
    <col min="1032" max="1032" width="8" style="11" customWidth="1"/>
    <col min="1033" max="1033" width="0.140625" style="11" customWidth="1"/>
    <col min="1034" max="1034" width="8.5703125" style="11" customWidth="1"/>
    <col min="1035" max="1035" width="8" style="11" customWidth="1"/>
    <col min="1036" max="1036" width="13.42578125" style="11" customWidth="1"/>
    <col min="1037" max="1038" width="7" style="11" customWidth="1"/>
    <col min="1039" max="1039" width="15.7109375" style="11" customWidth="1"/>
    <col min="1040" max="1280" width="9.140625" style="11"/>
    <col min="1281" max="1281" width="11.7109375" style="11" customWidth="1"/>
    <col min="1282" max="1282" width="18.85546875" style="11" customWidth="1"/>
    <col min="1283" max="1283" width="10.42578125" style="11" customWidth="1"/>
    <col min="1284" max="1284" width="8.42578125" style="11" customWidth="1"/>
    <col min="1285" max="1285" width="10.140625" style="11" customWidth="1"/>
    <col min="1286" max="1286" width="8" style="11" customWidth="1"/>
    <col min="1287" max="1287" width="9.85546875" style="11" customWidth="1"/>
    <col min="1288" max="1288" width="8" style="11" customWidth="1"/>
    <col min="1289" max="1289" width="0.140625" style="11" customWidth="1"/>
    <col min="1290" max="1290" width="8.5703125" style="11" customWidth="1"/>
    <col min="1291" max="1291" width="8" style="11" customWidth="1"/>
    <col min="1292" max="1292" width="13.42578125" style="11" customWidth="1"/>
    <col min="1293" max="1294" width="7" style="11" customWidth="1"/>
    <col min="1295" max="1295" width="15.7109375" style="11" customWidth="1"/>
    <col min="1296" max="1536" width="9.140625" style="11"/>
    <col min="1537" max="1537" width="11.7109375" style="11" customWidth="1"/>
    <col min="1538" max="1538" width="18.85546875" style="11" customWidth="1"/>
    <col min="1539" max="1539" width="10.42578125" style="11" customWidth="1"/>
    <col min="1540" max="1540" width="8.42578125" style="11" customWidth="1"/>
    <col min="1541" max="1541" width="10.140625" style="11" customWidth="1"/>
    <col min="1542" max="1542" width="8" style="11" customWidth="1"/>
    <col min="1543" max="1543" width="9.85546875" style="11" customWidth="1"/>
    <col min="1544" max="1544" width="8" style="11" customWidth="1"/>
    <col min="1545" max="1545" width="0.140625" style="11" customWidth="1"/>
    <col min="1546" max="1546" width="8.5703125" style="11" customWidth="1"/>
    <col min="1547" max="1547" width="8" style="11" customWidth="1"/>
    <col min="1548" max="1548" width="13.42578125" style="11" customWidth="1"/>
    <col min="1549" max="1550" width="7" style="11" customWidth="1"/>
    <col min="1551" max="1551" width="15.7109375" style="11" customWidth="1"/>
    <col min="1552" max="1792" width="9.140625" style="11"/>
    <col min="1793" max="1793" width="11.7109375" style="11" customWidth="1"/>
    <col min="1794" max="1794" width="18.85546875" style="11" customWidth="1"/>
    <col min="1795" max="1795" width="10.42578125" style="11" customWidth="1"/>
    <col min="1796" max="1796" width="8.42578125" style="11" customWidth="1"/>
    <col min="1797" max="1797" width="10.140625" style="11" customWidth="1"/>
    <col min="1798" max="1798" width="8" style="11" customWidth="1"/>
    <col min="1799" max="1799" width="9.85546875" style="11" customWidth="1"/>
    <col min="1800" max="1800" width="8" style="11" customWidth="1"/>
    <col min="1801" max="1801" width="0.140625" style="11" customWidth="1"/>
    <col min="1802" max="1802" width="8.5703125" style="11" customWidth="1"/>
    <col min="1803" max="1803" width="8" style="11" customWidth="1"/>
    <col min="1804" max="1804" width="13.42578125" style="11" customWidth="1"/>
    <col min="1805" max="1806" width="7" style="11" customWidth="1"/>
    <col min="1807" max="1807" width="15.7109375" style="11" customWidth="1"/>
    <col min="1808" max="2048" width="9.140625" style="11"/>
    <col min="2049" max="2049" width="11.7109375" style="11" customWidth="1"/>
    <col min="2050" max="2050" width="18.85546875" style="11" customWidth="1"/>
    <col min="2051" max="2051" width="10.42578125" style="11" customWidth="1"/>
    <col min="2052" max="2052" width="8.42578125" style="11" customWidth="1"/>
    <col min="2053" max="2053" width="10.140625" style="11" customWidth="1"/>
    <col min="2054" max="2054" width="8" style="11" customWidth="1"/>
    <col min="2055" max="2055" width="9.85546875" style="11" customWidth="1"/>
    <col min="2056" max="2056" width="8" style="11" customWidth="1"/>
    <col min="2057" max="2057" width="0.140625" style="11" customWidth="1"/>
    <col min="2058" max="2058" width="8.5703125" style="11" customWidth="1"/>
    <col min="2059" max="2059" width="8" style="11" customWidth="1"/>
    <col min="2060" max="2060" width="13.42578125" style="11" customWidth="1"/>
    <col min="2061" max="2062" width="7" style="11" customWidth="1"/>
    <col min="2063" max="2063" width="15.7109375" style="11" customWidth="1"/>
    <col min="2064" max="2304" width="9.140625" style="11"/>
    <col min="2305" max="2305" width="11.7109375" style="11" customWidth="1"/>
    <col min="2306" max="2306" width="18.85546875" style="11" customWidth="1"/>
    <col min="2307" max="2307" width="10.42578125" style="11" customWidth="1"/>
    <col min="2308" max="2308" width="8.42578125" style="11" customWidth="1"/>
    <col min="2309" max="2309" width="10.140625" style="11" customWidth="1"/>
    <col min="2310" max="2310" width="8" style="11" customWidth="1"/>
    <col min="2311" max="2311" width="9.85546875" style="11" customWidth="1"/>
    <col min="2312" max="2312" width="8" style="11" customWidth="1"/>
    <col min="2313" max="2313" width="0.140625" style="11" customWidth="1"/>
    <col min="2314" max="2314" width="8.5703125" style="11" customWidth="1"/>
    <col min="2315" max="2315" width="8" style="11" customWidth="1"/>
    <col min="2316" max="2316" width="13.42578125" style="11" customWidth="1"/>
    <col min="2317" max="2318" width="7" style="11" customWidth="1"/>
    <col min="2319" max="2319" width="15.7109375" style="11" customWidth="1"/>
    <col min="2320" max="2560" width="9.140625" style="11"/>
    <col min="2561" max="2561" width="11.7109375" style="11" customWidth="1"/>
    <col min="2562" max="2562" width="18.85546875" style="11" customWidth="1"/>
    <col min="2563" max="2563" width="10.42578125" style="11" customWidth="1"/>
    <col min="2564" max="2564" width="8.42578125" style="11" customWidth="1"/>
    <col min="2565" max="2565" width="10.140625" style="11" customWidth="1"/>
    <col min="2566" max="2566" width="8" style="11" customWidth="1"/>
    <col min="2567" max="2567" width="9.85546875" style="11" customWidth="1"/>
    <col min="2568" max="2568" width="8" style="11" customWidth="1"/>
    <col min="2569" max="2569" width="0.140625" style="11" customWidth="1"/>
    <col min="2570" max="2570" width="8.5703125" style="11" customWidth="1"/>
    <col min="2571" max="2571" width="8" style="11" customWidth="1"/>
    <col min="2572" max="2572" width="13.42578125" style="11" customWidth="1"/>
    <col min="2573" max="2574" width="7" style="11" customWidth="1"/>
    <col min="2575" max="2575" width="15.7109375" style="11" customWidth="1"/>
    <col min="2576" max="2816" width="9.140625" style="11"/>
    <col min="2817" max="2817" width="11.7109375" style="11" customWidth="1"/>
    <col min="2818" max="2818" width="18.85546875" style="11" customWidth="1"/>
    <col min="2819" max="2819" width="10.42578125" style="11" customWidth="1"/>
    <col min="2820" max="2820" width="8.42578125" style="11" customWidth="1"/>
    <col min="2821" max="2821" width="10.140625" style="11" customWidth="1"/>
    <col min="2822" max="2822" width="8" style="11" customWidth="1"/>
    <col min="2823" max="2823" width="9.85546875" style="11" customWidth="1"/>
    <col min="2824" max="2824" width="8" style="11" customWidth="1"/>
    <col min="2825" max="2825" width="0.140625" style="11" customWidth="1"/>
    <col min="2826" max="2826" width="8.5703125" style="11" customWidth="1"/>
    <col min="2827" max="2827" width="8" style="11" customWidth="1"/>
    <col min="2828" max="2828" width="13.42578125" style="11" customWidth="1"/>
    <col min="2829" max="2830" width="7" style="11" customWidth="1"/>
    <col min="2831" max="2831" width="15.7109375" style="11" customWidth="1"/>
    <col min="2832" max="3072" width="9.140625" style="11"/>
    <col min="3073" max="3073" width="11.7109375" style="11" customWidth="1"/>
    <col min="3074" max="3074" width="18.85546875" style="11" customWidth="1"/>
    <col min="3075" max="3075" width="10.42578125" style="11" customWidth="1"/>
    <col min="3076" max="3076" width="8.42578125" style="11" customWidth="1"/>
    <col min="3077" max="3077" width="10.140625" style="11" customWidth="1"/>
    <col min="3078" max="3078" width="8" style="11" customWidth="1"/>
    <col min="3079" max="3079" width="9.85546875" style="11" customWidth="1"/>
    <col min="3080" max="3080" width="8" style="11" customWidth="1"/>
    <col min="3081" max="3081" width="0.140625" style="11" customWidth="1"/>
    <col min="3082" max="3082" width="8.5703125" style="11" customWidth="1"/>
    <col min="3083" max="3083" width="8" style="11" customWidth="1"/>
    <col min="3084" max="3084" width="13.42578125" style="11" customWidth="1"/>
    <col min="3085" max="3086" width="7" style="11" customWidth="1"/>
    <col min="3087" max="3087" width="15.7109375" style="11" customWidth="1"/>
    <col min="3088" max="3328" width="9.140625" style="11"/>
    <col min="3329" max="3329" width="11.7109375" style="11" customWidth="1"/>
    <col min="3330" max="3330" width="18.85546875" style="11" customWidth="1"/>
    <col min="3331" max="3331" width="10.42578125" style="11" customWidth="1"/>
    <col min="3332" max="3332" width="8.42578125" style="11" customWidth="1"/>
    <col min="3333" max="3333" width="10.140625" style="11" customWidth="1"/>
    <col min="3334" max="3334" width="8" style="11" customWidth="1"/>
    <col min="3335" max="3335" width="9.85546875" style="11" customWidth="1"/>
    <col min="3336" max="3336" width="8" style="11" customWidth="1"/>
    <col min="3337" max="3337" width="0.140625" style="11" customWidth="1"/>
    <col min="3338" max="3338" width="8.5703125" style="11" customWidth="1"/>
    <col min="3339" max="3339" width="8" style="11" customWidth="1"/>
    <col min="3340" max="3340" width="13.42578125" style="11" customWidth="1"/>
    <col min="3341" max="3342" width="7" style="11" customWidth="1"/>
    <col min="3343" max="3343" width="15.7109375" style="11" customWidth="1"/>
    <col min="3344" max="3584" width="9.140625" style="11"/>
    <col min="3585" max="3585" width="11.7109375" style="11" customWidth="1"/>
    <col min="3586" max="3586" width="18.85546875" style="11" customWidth="1"/>
    <col min="3587" max="3587" width="10.42578125" style="11" customWidth="1"/>
    <col min="3588" max="3588" width="8.42578125" style="11" customWidth="1"/>
    <col min="3589" max="3589" width="10.140625" style="11" customWidth="1"/>
    <col min="3590" max="3590" width="8" style="11" customWidth="1"/>
    <col min="3591" max="3591" width="9.85546875" style="11" customWidth="1"/>
    <col min="3592" max="3592" width="8" style="11" customWidth="1"/>
    <col min="3593" max="3593" width="0.140625" style="11" customWidth="1"/>
    <col min="3594" max="3594" width="8.5703125" style="11" customWidth="1"/>
    <col min="3595" max="3595" width="8" style="11" customWidth="1"/>
    <col min="3596" max="3596" width="13.42578125" style="11" customWidth="1"/>
    <col min="3597" max="3598" width="7" style="11" customWidth="1"/>
    <col min="3599" max="3599" width="15.7109375" style="11" customWidth="1"/>
    <col min="3600" max="3840" width="9.140625" style="11"/>
    <col min="3841" max="3841" width="11.7109375" style="11" customWidth="1"/>
    <col min="3842" max="3842" width="18.85546875" style="11" customWidth="1"/>
    <col min="3843" max="3843" width="10.42578125" style="11" customWidth="1"/>
    <col min="3844" max="3844" width="8.42578125" style="11" customWidth="1"/>
    <col min="3845" max="3845" width="10.140625" style="11" customWidth="1"/>
    <col min="3846" max="3846" width="8" style="11" customWidth="1"/>
    <col min="3847" max="3847" width="9.85546875" style="11" customWidth="1"/>
    <col min="3848" max="3848" width="8" style="11" customWidth="1"/>
    <col min="3849" max="3849" width="0.140625" style="11" customWidth="1"/>
    <col min="3850" max="3850" width="8.5703125" style="11" customWidth="1"/>
    <col min="3851" max="3851" width="8" style="11" customWidth="1"/>
    <col min="3852" max="3852" width="13.42578125" style="11" customWidth="1"/>
    <col min="3853" max="3854" width="7" style="11" customWidth="1"/>
    <col min="3855" max="3855" width="15.7109375" style="11" customWidth="1"/>
    <col min="3856" max="4096" width="9.140625" style="11"/>
    <col min="4097" max="4097" width="11.7109375" style="11" customWidth="1"/>
    <col min="4098" max="4098" width="18.85546875" style="11" customWidth="1"/>
    <col min="4099" max="4099" width="10.42578125" style="11" customWidth="1"/>
    <col min="4100" max="4100" width="8.42578125" style="11" customWidth="1"/>
    <col min="4101" max="4101" width="10.140625" style="11" customWidth="1"/>
    <col min="4102" max="4102" width="8" style="11" customWidth="1"/>
    <col min="4103" max="4103" width="9.85546875" style="11" customWidth="1"/>
    <col min="4104" max="4104" width="8" style="11" customWidth="1"/>
    <col min="4105" max="4105" width="0.140625" style="11" customWidth="1"/>
    <col min="4106" max="4106" width="8.5703125" style="11" customWidth="1"/>
    <col min="4107" max="4107" width="8" style="11" customWidth="1"/>
    <col min="4108" max="4108" width="13.42578125" style="11" customWidth="1"/>
    <col min="4109" max="4110" width="7" style="11" customWidth="1"/>
    <col min="4111" max="4111" width="15.7109375" style="11" customWidth="1"/>
    <col min="4112" max="4352" width="9.140625" style="11"/>
    <col min="4353" max="4353" width="11.7109375" style="11" customWidth="1"/>
    <col min="4354" max="4354" width="18.85546875" style="11" customWidth="1"/>
    <col min="4355" max="4355" width="10.42578125" style="11" customWidth="1"/>
    <col min="4356" max="4356" width="8.42578125" style="11" customWidth="1"/>
    <col min="4357" max="4357" width="10.140625" style="11" customWidth="1"/>
    <col min="4358" max="4358" width="8" style="11" customWidth="1"/>
    <col min="4359" max="4359" width="9.85546875" style="11" customWidth="1"/>
    <col min="4360" max="4360" width="8" style="11" customWidth="1"/>
    <col min="4361" max="4361" width="0.140625" style="11" customWidth="1"/>
    <col min="4362" max="4362" width="8.5703125" style="11" customWidth="1"/>
    <col min="4363" max="4363" width="8" style="11" customWidth="1"/>
    <col min="4364" max="4364" width="13.42578125" style="11" customWidth="1"/>
    <col min="4365" max="4366" width="7" style="11" customWidth="1"/>
    <col min="4367" max="4367" width="15.7109375" style="11" customWidth="1"/>
    <col min="4368" max="4608" width="9.140625" style="11"/>
    <col min="4609" max="4609" width="11.7109375" style="11" customWidth="1"/>
    <col min="4610" max="4610" width="18.85546875" style="11" customWidth="1"/>
    <col min="4611" max="4611" width="10.42578125" style="11" customWidth="1"/>
    <col min="4612" max="4612" width="8.42578125" style="11" customWidth="1"/>
    <col min="4613" max="4613" width="10.140625" style="11" customWidth="1"/>
    <col min="4614" max="4614" width="8" style="11" customWidth="1"/>
    <col min="4615" max="4615" width="9.85546875" style="11" customWidth="1"/>
    <col min="4616" max="4616" width="8" style="11" customWidth="1"/>
    <col min="4617" max="4617" width="0.140625" style="11" customWidth="1"/>
    <col min="4618" max="4618" width="8.5703125" style="11" customWidth="1"/>
    <col min="4619" max="4619" width="8" style="11" customWidth="1"/>
    <col min="4620" max="4620" width="13.42578125" style="11" customWidth="1"/>
    <col min="4621" max="4622" width="7" style="11" customWidth="1"/>
    <col min="4623" max="4623" width="15.7109375" style="11" customWidth="1"/>
    <col min="4624" max="4864" width="9.140625" style="11"/>
    <col min="4865" max="4865" width="11.7109375" style="11" customWidth="1"/>
    <col min="4866" max="4866" width="18.85546875" style="11" customWidth="1"/>
    <col min="4867" max="4867" width="10.42578125" style="11" customWidth="1"/>
    <col min="4868" max="4868" width="8.42578125" style="11" customWidth="1"/>
    <col min="4869" max="4869" width="10.140625" style="11" customWidth="1"/>
    <col min="4870" max="4870" width="8" style="11" customWidth="1"/>
    <col min="4871" max="4871" width="9.85546875" style="11" customWidth="1"/>
    <col min="4872" max="4872" width="8" style="11" customWidth="1"/>
    <col min="4873" max="4873" width="0.140625" style="11" customWidth="1"/>
    <col min="4874" max="4874" width="8.5703125" style="11" customWidth="1"/>
    <col min="4875" max="4875" width="8" style="11" customWidth="1"/>
    <col min="4876" max="4876" width="13.42578125" style="11" customWidth="1"/>
    <col min="4877" max="4878" width="7" style="11" customWidth="1"/>
    <col min="4879" max="4879" width="15.7109375" style="11" customWidth="1"/>
    <col min="4880" max="5120" width="9.140625" style="11"/>
    <col min="5121" max="5121" width="11.7109375" style="11" customWidth="1"/>
    <col min="5122" max="5122" width="18.85546875" style="11" customWidth="1"/>
    <col min="5123" max="5123" width="10.42578125" style="11" customWidth="1"/>
    <col min="5124" max="5124" width="8.42578125" style="11" customWidth="1"/>
    <col min="5125" max="5125" width="10.140625" style="11" customWidth="1"/>
    <col min="5126" max="5126" width="8" style="11" customWidth="1"/>
    <col min="5127" max="5127" width="9.85546875" style="11" customWidth="1"/>
    <col min="5128" max="5128" width="8" style="11" customWidth="1"/>
    <col min="5129" max="5129" width="0.140625" style="11" customWidth="1"/>
    <col min="5130" max="5130" width="8.5703125" style="11" customWidth="1"/>
    <col min="5131" max="5131" width="8" style="11" customWidth="1"/>
    <col min="5132" max="5132" width="13.42578125" style="11" customWidth="1"/>
    <col min="5133" max="5134" width="7" style="11" customWidth="1"/>
    <col min="5135" max="5135" width="15.7109375" style="11" customWidth="1"/>
    <col min="5136" max="5376" width="9.140625" style="11"/>
    <col min="5377" max="5377" width="11.7109375" style="11" customWidth="1"/>
    <col min="5378" max="5378" width="18.85546875" style="11" customWidth="1"/>
    <col min="5379" max="5379" width="10.42578125" style="11" customWidth="1"/>
    <col min="5380" max="5380" width="8.42578125" style="11" customWidth="1"/>
    <col min="5381" max="5381" width="10.140625" style="11" customWidth="1"/>
    <col min="5382" max="5382" width="8" style="11" customWidth="1"/>
    <col min="5383" max="5383" width="9.85546875" style="11" customWidth="1"/>
    <col min="5384" max="5384" width="8" style="11" customWidth="1"/>
    <col min="5385" max="5385" width="0.140625" style="11" customWidth="1"/>
    <col min="5386" max="5386" width="8.5703125" style="11" customWidth="1"/>
    <col min="5387" max="5387" width="8" style="11" customWidth="1"/>
    <col min="5388" max="5388" width="13.42578125" style="11" customWidth="1"/>
    <col min="5389" max="5390" width="7" style="11" customWidth="1"/>
    <col min="5391" max="5391" width="15.7109375" style="11" customWidth="1"/>
    <col min="5392" max="5632" width="9.140625" style="11"/>
    <col min="5633" max="5633" width="11.7109375" style="11" customWidth="1"/>
    <col min="5634" max="5634" width="18.85546875" style="11" customWidth="1"/>
    <col min="5635" max="5635" width="10.42578125" style="11" customWidth="1"/>
    <col min="5636" max="5636" width="8.42578125" style="11" customWidth="1"/>
    <col min="5637" max="5637" width="10.140625" style="11" customWidth="1"/>
    <col min="5638" max="5638" width="8" style="11" customWidth="1"/>
    <col min="5639" max="5639" width="9.85546875" style="11" customWidth="1"/>
    <col min="5640" max="5640" width="8" style="11" customWidth="1"/>
    <col min="5641" max="5641" width="0.140625" style="11" customWidth="1"/>
    <col min="5642" max="5642" width="8.5703125" style="11" customWidth="1"/>
    <col min="5643" max="5643" width="8" style="11" customWidth="1"/>
    <col min="5644" max="5644" width="13.42578125" style="11" customWidth="1"/>
    <col min="5645" max="5646" width="7" style="11" customWidth="1"/>
    <col min="5647" max="5647" width="15.7109375" style="11" customWidth="1"/>
    <col min="5648" max="5888" width="9.140625" style="11"/>
    <col min="5889" max="5889" width="11.7109375" style="11" customWidth="1"/>
    <col min="5890" max="5890" width="18.85546875" style="11" customWidth="1"/>
    <col min="5891" max="5891" width="10.42578125" style="11" customWidth="1"/>
    <col min="5892" max="5892" width="8.42578125" style="11" customWidth="1"/>
    <col min="5893" max="5893" width="10.140625" style="11" customWidth="1"/>
    <col min="5894" max="5894" width="8" style="11" customWidth="1"/>
    <col min="5895" max="5895" width="9.85546875" style="11" customWidth="1"/>
    <col min="5896" max="5896" width="8" style="11" customWidth="1"/>
    <col min="5897" max="5897" width="0.140625" style="11" customWidth="1"/>
    <col min="5898" max="5898" width="8.5703125" style="11" customWidth="1"/>
    <col min="5899" max="5899" width="8" style="11" customWidth="1"/>
    <col min="5900" max="5900" width="13.42578125" style="11" customWidth="1"/>
    <col min="5901" max="5902" width="7" style="11" customWidth="1"/>
    <col min="5903" max="5903" width="15.7109375" style="11" customWidth="1"/>
    <col min="5904" max="6144" width="9.140625" style="11"/>
    <col min="6145" max="6145" width="11.7109375" style="11" customWidth="1"/>
    <col min="6146" max="6146" width="18.85546875" style="11" customWidth="1"/>
    <col min="6147" max="6147" width="10.42578125" style="11" customWidth="1"/>
    <col min="6148" max="6148" width="8.42578125" style="11" customWidth="1"/>
    <col min="6149" max="6149" width="10.140625" style="11" customWidth="1"/>
    <col min="6150" max="6150" width="8" style="11" customWidth="1"/>
    <col min="6151" max="6151" width="9.85546875" style="11" customWidth="1"/>
    <col min="6152" max="6152" width="8" style="11" customWidth="1"/>
    <col min="6153" max="6153" width="0.140625" style="11" customWidth="1"/>
    <col min="6154" max="6154" width="8.5703125" style="11" customWidth="1"/>
    <col min="6155" max="6155" width="8" style="11" customWidth="1"/>
    <col min="6156" max="6156" width="13.42578125" style="11" customWidth="1"/>
    <col min="6157" max="6158" width="7" style="11" customWidth="1"/>
    <col min="6159" max="6159" width="15.7109375" style="11" customWidth="1"/>
    <col min="6160" max="6400" width="9.140625" style="11"/>
    <col min="6401" max="6401" width="11.7109375" style="11" customWidth="1"/>
    <col min="6402" max="6402" width="18.85546875" style="11" customWidth="1"/>
    <col min="6403" max="6403" width="10.42578125" style="11" customWidth="1"/>
    <col min="6404" max="6404" width="8.42578125" style="11" customWidth="1"/>
    <col min="6405" max="6405" width="10.140625" style="11" customWidth="1"/>
    <col min="6406" max="6406" width="8" style="11" customWidth="1"/>
    <col min="6407" max="6407" width="9.85546875" style="11" customWidth="1"/>
    <col min="6408" max="6408" width="8" style="11" customWidth="1"/>
    <col min="6409" max="6409" width="0.140625" style="11" customWidth="1"/>
    <col min="6410" max="6410" width="8.5703125" style="11" customWidth="1"/>
    <col min="6411" max="6411" width="8" style="11" customWidth="1"/>
    <col min="6412" max="6412" width="13.42578125" style="11" customWidth="1"/>
    <col min="6413" max="6414" width="7" style="11" customWidth="1"/>
    <col min="6415" max="6415" width="15.7109375" style="11" customWidth="1"/>
    <col min="6416" max="6656" width="9.140625" style="11"/>
    <col min="6657" max="6657" width="11.7109375" style="11" customWidth="1"/>
    <col min="6658" max="6658" width="18.85546875" style="11" customWidth="1"/>
    <col min="6659" max="6659" width="10.42578125" style="11" customWidth="1"/>
    <col min="6660" max="6660" width="8.42578125" style="11" customWidth="1"/>
    <col min="6661" max="6661" width="10.140625" style="11" customWidth="1"/>
    <col min="6662" max="6662" width="8" style="11" customWidth="1"/>
    <col min="6663" max="6663" width="9.85546875" style="11" customWidth="1"/>
    <col min="6664" max="6664" width="8" style="11" customWidth="1"/>
    <col min="6665" max="6665" width="0.140625" style="11" customWidth="1"/>
    <col min="6666" max="6666" width="8.5703125" style="11" customWidth="1"/>
    <col min="6667" max="6667" width="8" style="11" customWidth="1"/>
    <col min="6668" max="6668" width="13.42578125" style="11" customWidth="1"/>
    <col min="6669" max="6670" width="7" style="11" customWidth="1"/>
    <col min="6671" max="6671" width="15.7109375" style="11" customWidth="1"/>
    <col min="6672" max="6912" width="9.140625" style="11"/>
    <col min="6913" max="6913" width="11.7109375" style="11" customWidth="1"/>
    <col min="6914" max="6914" width="18.85546875" style="11" customWidth="1"/>
    <col min="6915" max="6915" width="10.42578125" style="11" customWidth="1"/>
    <col min="6916" max="6916" width="8.42578125" style="11" customWidth="1"/>
    <col min="6917" max="6917" width="10.140625" style="11" customWidth="1"/>
    <col min="6918" max="6918" width="8" style="11" customWidth="1"/>
    <col min="6919" max="6919" width="9.85546875" style="11" customWidth="1"/>
    <col min="6920" max="6920" width="8" style="11" customWidth="1"/>
    <col min="6921" max="6921" width="0.140625" style="11" customWidth="1"/>
    <col min="6922" max="6922" width="8.5703125" style="11" customWidth="1"/>
    <col min="6923" max="6923" width="8" style="11" customWidth="1"/>
    <col min="6924" max="6924" width="13.42578125" style="11" customWidth="1"/>
    <col min="6925" max="6926" width="7" style="11" customWidth="1"/>
    <col min="6927" max="6927" width="15.7109375" style="11" customWidth="1"/>
    <col min="6928" max="7168" width="9.140625" style="11"/>
    <col min="7169" max="7169" width="11.7109375" style="11" customWidth="1"/>
    <col min="7170" max="7170" width="18.85546875" style="11" customWidth="1"/>
    <col min="7171" max="7171" width="10.42578125" style="11" customWidth="1"/>
    <col min="7172" max="7172" width="8.42578125" style="11" customWidth="1"/>
    <col min="7173" max="7173" width="10.140625" style="11" customWidth="1"/>
    <col min="7174" max="7174" width="8" style="11" customWidth="1"/>
    <col min="7175" max="7175" width="9.85546875" style="11" customWidth="1"/>
    <col min="7176" max="7176" width="8" style="11" customWidth="1"/>
    <col min="7177" max="7177" width="0.140625" style="11" customWidth="1"/>
    <col min="7178" max="7178" width="8.5703125" style="11" customWidth="1"/>
    <col min="7179" max="7179" width="8" style="11" customWidth="1"/>
    <col min="7180" max="7180" width="13.42578125" style="11" customWidth="1"/>
    <col min="7181" max="7182" width="7" style="11" customWidth="1"/>
    <col min="7183" max="7183" width="15.7109375" style="11" customWidth="1"/>
    <col min="7184" max="7424" width="9.140625" style="11"/>
    <col min="7425" max="7425" width="11.7109375" style="11" customWidth="1"/>
    <col min="7426" max="7426" width="18.85546875" style="11" customWidth="1"/>
    <col min="7427" max="7427" width="10.42578125" style="11" customWidth="1"/>
    <col min="7428" max="7428" width="8.42578125" style="11" customWidth="1"/>
    <col min="7429" max="7429" width="10.140625" style="11" customWidth="1"/>
    <col min="7430" max="7430" width="8" style="11" customWidth="1"/>
    <col min="7431" max="7431" width="9.85546875" style="11" customWidth="1"/>
    <col min="7432" max="7432" width="8" style="11" customWidth="1"/>
    <col min="7433" max="7433" width="0.140625" style="11" customWidth="1"/>
    <col min="7434" max="7434" width="8.5703125" style="11" customWidth="1"/>
    <col min="7435" max="7435" width="8" style="11" customWidth="1"/>
    <col min="7436" max="7436" width="13.42578125" style="11" customWidth="1"/>
    <col min="7437" max="7438" width="7" style="11" customWidth="1"/>
    <col min="7439" max="7439" width="15.7109375" style="11" customWidth="1"/>
    <col min="7440" max="7680" width="9.140625" style="11"/>
    <col min="7681" max="7681" width="11.7109375" style="11" customWidth="1"/>
    <col min="7682" max="7682" width="18.85546875" style="11" customWidth="1"/>
    <col min="7683" max="7683" width="10.42578125" style="11" customWidth="1"/>
    <col min="7684" max="7684" width="8.42578125" style="11" customWidth="1"/>
    <col min="7685" max="7685" width="10.140625" style="11" customWidth="1"/>
    <col min="7686" max="7686" width="8" style="11" customWidth="1"/>
    <col min="7687" max="7687" width="9.85546875" style="11" customWidth="1"/>
    <col min="7688" max="7688" width="8" style="11" customWidth="1"/>
    <col min="7689" max="7689" width="0.140625" style="11" customWidth="1"/>
    <col min="7690" max="7690" width="8.5703125" style="11" customWidth="1"/>
    <col min="7691" max="7691" width="8" style="11" customWidth="1"/>
    <col min="7692" max="7692" width="13.42578125" style="11" customWidth="1"/>
    <col min="7693" max="7694" width="7" style="11" customWidth="1"/>
    <col min="7695" max="7695" width="15.7109375" style="11" customWidth="1"/>
    <col min="7696" max="7936" width="9.140625" style="11"/>
    <col min="7937" max="7937" width="11.7109375" style="11" customWidth="1"/>
    <col min="7938" max="7938" width="18.85546875" style="11" customWidth="1"/>
    <col min="7939" max="7939" width="10.42578125" style="11" customWidth="1"/>
    <col min="7940" max="7940" width="8.42578125" style="11" customWidth="1"/>
    <col min="7941" max="7941" width="10.140625" style="11" customWidth="1"/>
    <col min="7942" max="7942" width="8" style="11" customWidth="1"/>
    <col min="7943" max="7943" width="9.85546875" style="11" customWidth="1"/>
    <col min="7944" max="7944" width="8" style="11" customWidth="1"/>
    <col min="7945" max="7945" width="0.140625" style="11" customWidth="1"/>
    <col min="7946" max="7946" width="8.5703125" style="11" customWidth="1"/>
    <col min="7947" max="7947" width="8" style="11" customWidth="1"/>
    <col min="7948" max="7948" width="13.42578125" style="11" customWidth="1"/>
    <col min="7949" max="7950" width="7" style="11" customWidth="1"/>
    <col min="7951" max="7951" width="15.7109375" style="11" customWidth="1"/>
    <col min="7952" max="8192" width="9.140625" style="11"/>
    <col min="8193" max="8193" width="11.7109375" style="11" customWidth="1"/>
    <col min="8194" max="8194" width="18.85546875" style="11" customWidth="1"/>
    <col min="8195" max="8195" width="10.42578125" style="11" customWidth="1"/>
    <col min="8196" max="8196" width="8.42578125" style="11" customWidth="1"/>
    <col min="8197" max="8197" width="10.140625" style="11" customWidth="1"/>
    <col min="8198" max="8198" width="8" style="11" customWidth="1"/>
    <col min="8199" max="8199" width="9.85546875" style="11" customWidth="1"/>
    <col min="8200" max="8200" width="8" style="11" customWidth="1"/>
    <col min="8201" max="8201" width="0.140625" style="11" customWidth="1"/>
    <col min="8202" max="8202" width="8.5703125" style="11" customWidth="1"/>
    <col min="8203" max="8203" width="8" style="11" customWidth="1"/>
    <col min="8204" max="8204" width="13.42578125" style="11" customWidth="1"/>
    <col min="8205" max="8206" width="7" style="11" customWidth="1"/>
    <col min="8207" max="8207" width="15.7109375" style="11" customWidth="1"/>
    <col min="8208" max="8448" width="9.140625" style="11"/>
    <col min="8449" max="8449" width="11.7109375" style="11" customWidth="1"/>
    <col min="8450" max="8450" width="18.85546875" style="11" customWidth="1"/>
    <col min="8451" max="8451" width="10.42578125" style="11" customWidth="1"/>
    <col min="8452" max="8452" width="8.42578125" style="11" customWidth="1"/>
    <col min="8453" max="8453" width="10.140625" style="11" customWidth="1"/>
    <col min="8454" max="8454" width="8" style="11" customWidth="1"/>
    <col min="8455" max="8455" width="9.85546875" style="11" customWidth="1"/>
    <col min="8456" max="8456" width="8" style="11" customWidth="1"/>
    <col min="8457" max="8457" width="0.140625" style="11" customWidth="1"/>
    <col min="8458" max="8458" width="8.5703125" style="11" customWidth="1"/>
    <col min="8459" max="8459" width="8" style="11" customWidth="1"/>
    <col min="8460" max="8460" width="13.42578125" style="11" customWidth="1"/>
    <col min="8461" max="8462" width="7" style="11" customWidth="1"/>
    <col min="8463" max="8463" width="15.7109375" style="11" customWidth="1"/>
    <col min="8464" max="8704" width="9.140625" style="11"/>
    <col min="8705" max="8705" width="11.7109375" style="11" customWidth="1"/>
    <col min="8706" max="8706" width="18.85546875" style="11" customWidth="1"/>
    <col min="8707" max="8707" width="10.42578125" style="11" customWidth="1"/>
    <col min="8708" max="8708" width="8.42578125" style="11" customWidth="1"/>
    <col min="8709" max="8709" width="10.140625" style="11" customWidth="1"/>
    <col min="8710" max="8710" width="8" style="11" customWidth="1"/>
    <col min="8711" max="8711" width="9.85546875" style="11" customWidth="1"/>
    <col min="8712" max="8712" width="8" style="11" customWidth="1"/>
    <col min="8713" max="8713" width="0.140625" style="11" customWidth="1"/>
    <col min="8714" max="8714" width="8.5703125" style="11" customWidth="1"/>
    <col min="8715" max="8715" width="8" style="11" customWidth="1"/>
    <col min="8716" max="8716" width="13.42578125" style="11" customWidth="1"/>
    <col min="8717" max="8718" width="7" style="11" customWidth="1"/>
    <col min="8719" max="8719" width="15.7109375" style="11" customWidth="1"/>
    <col min="8720" max="8960" width="9.140625" style="11"/>
    <col min="8961" max="8961" width="11.7109375" style="11" customWidth="1"/>
    <col min="8962" max="8962" width="18.85546875" style="11" customWidth="1"/>
    <col min="8963" max="8963" width="10.42578125" style="11" customWidth="1"/>
    <col min="8964" max="8964" width="8.42578125" style="11" customWidth="1"/>
    <col min="8965" max="8965" width="10.140625" style="11" customWidth="1"/>
    <col min="8966" max="8966" width="8" style="11" customWidth="1"/>
    <col min="8967" max="8967" width="9.85546875" style="11" customWidth="1"/>
    <col min="8968" max="8968" width="8" style="11" customWidth="1"/>
    <col min="8969" max="8969" width="0.140625" style="11" customWidth="1"/>
    <col min="8970" max="8970" width="8.5703125" style="11" customWidth="1"/>
    <col min="8971" max="8971" width="8" style="11" customWidth="1"/>
    <col min="8972" max="8972" width="13.42578125" style="11" customWidth="1"/>
    <col min="8973" max="8974" width="7" style="11" customWidth="1"/>
    <col min="8975" max="8975" width="15.7109375" style="11" customWidth="1"/>
    <col min="8976" max="9216" width="9.140625" style="11"/>
    <col min="9217" max="9217" width="11.7109375" style="11" customWidth="1"/>
    <col min="9218" max="9218" width="18.85546875" style="11" customWidth="1"/>
    <col min="9219" max="9219" width="10.42578125" style="11" customWidth="1"/>
    <col min="9220" max="9220" width="8.42578125" style="11" customWidth="1"/>
    <col min="9221" max="9221" width="10.140625" style="11" customWidth="1"/>
    <col min="9222" max="9222" width="8" style="11" customWidth="1"/>
    <col min="9223" max="9223" width="9.85546875" style="11" customWidth="1"/>
    <col min="9224" max="9224" width="8" style="11" customWidth="1"/>
    <col min="9225" max="9225" width="0.140625" style="11" customWidth="1"/>
    <col min="9226" max="9226" width="8.5703125" style="11" customWidth="1"/>
    <col min="9227" max="9227" width="8" style="11" customWidth="1"/>
    <col min="9228" max="9228" width="13.42578125" style="11" customWidth="1"/>
    <col min="9229" max="9230" width="7" style="11" customWidth="1"/>
    <col min="9231" max="9231" width="15.7109375" style="11" customWidth="1"/>
    <col min="9232" max="9472" width="9.140625" style="11"/>
    <col min="9473" max="9473" width="11.7109375" style="11" customWidth="1"/>
    <col min="9474" max="9474" width="18.85546875" style="11" customWidth="1"/>
    <col min="9475" max="9475" width="10.42578125" style="11" customWidth="1"/>
    <col min="9476" max="9476" width="8.42578125" style="11" customWidth="1"/>
    <col min="9477" max="9477" width="10.140625" style="11" customWidth="1"/>
    <col min="9478" max="9478" width="8" style="11" customWidth="1"/>
    <col min="9479" max="9479" width="9.85546875" style="11" customWidth="1"/>
    <col min="9480" max="9480" width="8" style="11" customWidth="1"/>
    <col min="9481" max="9481" width="0.140625" style="11" customWidth="1"/>
    <col min="9482" max="9482" width="8.5703125" style="11" customWidth="1"/>
    <col min="9483" max="9483" width="8" style="11" customWidth="1"/>
    <col min="9484" max="9484" width="13.42578125" style="11" customWidth="1"/>
    <col min="9485" max="9486" width="7" style="11" customWidth="1"/>
    <col min="9487" max="9487" width="15.7109375" style="11" customWidth="1"/>
    <col min="9488" max="9728" width="9.140625" style="11"/>
    <col min="9729" max="9729" width="11.7109375" style="11" customWidth="1"/>
    <col min="9730" max="9730" width="18.85546875" style="11" customWidth="1"/>
    <col min="9731" max="9731" width="10.42578125" style="11" customWidth="1"/>
    <col min="9732" max="9732" width="8.42578125" style="11" customWidth="1"/>
    <col min="9733" max="9733" width="10.140625" style="11" customWidth="1"/>
    <col min="9734" max="9734" width="8" style="11" customWidth="1"/>
    <col min="9735" max="9735" width="9.85546875" style="11" customWidth="1"/>
    <col min="9736" max="9736" width="8" style="11" customWidth="1"/>
    <col min="9737" max="9737" width="0.140625" style="11" customWidth="1"/>
    <col min="9738" max="9738" width="8.5703125" style="11" customWidth="1"/>
    <col min="9739" max="9739" width="8" style="11" customWidth="1"/>
    <col min="9740" max="9740" width="13.42578125" style="11" customWidth="1"/>
    <col min="9741" max="9742" width="7" style="11" customWidth="1"/>
    <col min="9743" max="9743" width="15.7109375" style="11" customWidth="1"/>
    <col min="9744" max="9984" width="9.140625" style="11"/>
    <col min="9985" max="9985" width="11.7109375" style="11" customWidth="1"/>
    <col min="9986" max="9986" width="18.85546875" style="11" customWidth="1"/>
    <col min="9987" max="9987" width="10.42578125" style="11" customWidth="1"/>
    <col min="9988" max="9988" width="8.42578125" style="11" customWidth="1"/>
    <col min="9989" max="9989" width="10.140625" style="11" customWidth="1"/>
    <col min="9990" max="9990" width="8" style="11" customWidth="1"/>
    <col min="9991" max="9991" width="9.85546875" style="11" customWidth="1"/>
    <col min="9992" max="9992" width="8" style="11" customWidth="1"/>
    <col min="9993" max="9993" width="0.140625" style="11" customWidth="1"/>
    <col min="9994" max="9994" width="8.5703125" style="11" customWidth="1"/>
    <col min="9995" max="9995" width="8" style="11" customWidth="1"/>
    <col min="9996" max="9996" width="13.42578125" style="11" customWidth="1"/>
    <col min="9997" max="9998" width="7" style="11" customWidth="1"/>
    <col min="9999" max="9999" width="15.7109375" style="11" customWidth="1"/>
    <col min="10000" max="10240" width="9.140625" style="11"/>
    <col min="10241" max="10241" width="11.7109375" style="11" customWidth="1"/>
    <col min="10242" max="10242" width="18.85546875" style="11" customWidth="1"/>
    <col min="10243" max="10243" width="10.42578125" style="11" customWidth="1"/>
    <col min="10244" max="10244" width="8.42578125" style="11" customWidth="1"/>
    <col min="10245" max="10245" width="10.140625" style="11" customWidth="1"/>
    <col min="10246" max="10246" width="8" style="11" customWidth="1"/>
    <col min="10247" max="10247" width="9.85546875" style="11" customWidth="1"/>
    <col min="10248" max="10248" width="8" style="11" customWidth="1"/>
    <col min="10249" max="10249" width="0.140625" style="11" customWidth="1"/>
    <col min="10250" max="10250" width="8.5703125" style="11" customWidth="1"/>
    <col min="10251" max="10251" width="8" style="11" customWidth="1"/>
    <col min="10252" max="10252" width="13.42578125" style="11" customWidth="1"/>
    <col min="10253" max="10254" width="7" style="11" customWidth="1"/>
    <col min="10255" max="10255" width="15.7109375" style="11" customWidth="1"/>
    <col min="10256" max="10496" width="9.140625" style="11"/>
    <col min="10497" max="10497" width="11.7109375" style="11" customWidth="1"/>
    <col min="10498" max="10498" width="18.85546875" style="11" customWidth="1"/>
    <col min="10499" max="10499" width="10.42578125" style="11" customWidth="1"/>
    <col min="10500" max="10500" width="8.42578125" style="11" customWidth="1"/>
    <col min="10501" max="10501" width="10.140625" style="11" customWidth="1"/>
    <col min="10502" max="10502" width="8" style="11" customWidth="1"/>
    <col min="10503" max="10503" width="9.85546875" style="11" customWidth="1"/>
    <col min="10504" max="10504" width="8" style="11" customWidth="1"/>
    <col min="10505" max="10505" width="0.140625" style="11" customWidth="1"/>
    <col min="10506" max="10506" width="8.5703125" style="11" customWidth="1"/>
    <col min="10507" max="10507" width="8" style="11" customWidth="1"/>
    <col min="10508" max="10508" width="13.42578125" style="11" customWidth="1"/>
    <col min="10509" max="10510" width="7" style="11" customWidth="1"/>
    <col min="10511" max="10511" width="15.7109375" style="11" customWidth="1"/>
    <col min="10512" max="10752" width="9.140625" style="11"/>
    <col min="10753" max="10753" width="11.7109375" style="11" customWidth="1"/>
    <col min="10754" max="10754" width="18.85546875" style="11" customWidth="1"/>
    <col min="10755" max="10755" width="10.42578125" style="11" customWidth="1"/>
    <col min="10756" max="10756" width="8.42578125" style="11" customWidth="1"/>
    <col min="10757" max="10757" width="10.140625" style="11" customWidth="1"/>
    <col min="10758" max="10758" width="8" style="11" customWidth="1"/>
    <col min="10759" max="10759" width="9.85546875" style="11" customWidth="1"/>
    <col min="10760" max="10760" width="8" style="11" customWidth="1"/>
    <col min="10761" max="10761" width="0.140625" style="11" customWidth="1"/>
    <col min="10762" max="10762" width="8.5703125" style="11" customWidth="1"/>
    <col min="10763" max="10763" width="8" style="11" customWidth="1"/>
    <col min="10764" max="10764" width="13.42578125" style="11" customWidth="1"/>
    <col min="10765" max="10766" width="7" style="11" customWidth="1"/>
    <col min="10767" max="10767" width="15.7109375" style="11" customWidth="1"/>
    <col min="10768" max="11008" width="9.140625" style="11"/>
    <col min="11009" max="11009" width="11.7109375" style="11" customWidth="1"/>
    <col min="11010" max="11010" width="18.85546875" style="11" customWidth="1"/>
    <col min="11011" max="11011" width="10.42578125" style="11" customWidth="1"/>
    <col min="11012" max="11012" width="8.42578125" style="11" customWidth="1"/>
    <col min="11013" max="11013" width="10.140625" style="11" customWidth="1"/>
    <col min="11014" max="11014" width="8" style="11" customWidth="1"/>
    <col min="11015" max="11015" width="9.85546875" style="11" customWidth="1"/>
    <col min="11016" max="11016" width="8" style="11" customWidth="1"/>
    <col min="11017" max="11017" width="0.140625" style="11" customWidth="1"/>
    <col min="11018" max="11018" width="8.5703125" style="11" customWidth="1"/>
    <col min="11019" max="11019" width="8" style="11" customWidth="1"/>
    <col min="11020" max="11020" width="13.42578125" style="11" customWidth="1"/>
    <col min="11021" max="11022" width="7" style="11" customWidth="1"/>
    <col min="11023" max="11023" width="15.7109375" style="11" customWidth="1"/>
    <col min="11024" max="11264" width="9.140625" style="11"/>
    <col min="11265" max="11265" width="11.7109375" style="11" customWidth="1"/>
    <col min="11266" max="11266" width="18.85546875" style="11" customWidth="1"/>
    <col min="11267" max="11267" width="10.42578125" style="11" customWidth="1"/>
    <col min="11268" max="11268" width="8.42578125" style="11" customWidth="1"/>
    <col min="11269" max="11269" width="10.140625" style="11" customWidth="1"/>
    <col min="11270" max="11270" width="8" style="11" customWidth="1"/>
    <col min="11271" max="11271" width="9.85546875" style="11" customWidth="1"/>
    <col min="11272" max="11272" width="8" style="11" customWidth="1"/>
    <col min="11273" max="11273" width="0.140625" style="11" customWidth="1"/>
    <col min="11274" max="11274" width="8.5703125" style="11" customWidth="1"/>
    <col min="11275" max="11275" width="8" style="11" customWidth="1"/>
    <col min="11276" max="11276" width="13.42578125" style="11" customWidth="1"/>
    <col min="11277" max="11278" width="7" style="11" customWidth="1"/>
    <col min="11279" max="11279" width="15.7109375" style="11" customWidth="1"/>
    <col min="11280" max="11520" width="9.140625" style="11"/>
    <col min="11521" max="11521" width="11.7109375" style="11" customWidth="1"/>
    <col min="11522" max="11522" width="18.85546875" style="11" customWidth="1"/>
    <col min="11523" max="11523" width="10.42578125" style="11" customWidth="1"/>
    <col min="11524" max="11524" width="8.42578125" style="11" customWidth="1"/>
    <col min="11525" max="11525" width="10.140625" style="11" customWidth="1"/>
    <col min="11526" max="11526" width="8" style="11" customWidth="1"/>
    <col min="11527" max="11527" width="9.85546875" style="11" customWidth="1"/>
    <col min="11528" max="11528" width="8" style="11" customWidth="1"/>
    <col min="11529" max="11529" width="0.140625" style="11" customWidth="1"/>
    <col min="11530" max="11530" width="8.5703125" style="11" customWidth="1"/>
    <col min="11531" max="11531" width="8" style="11" customWidth="1"/>
    <col min="11532" max="11532" width="13.42578125" style="11" customWidth="1"/>
    <col min="11533" max="11534" width="7" style="11" customWidth="1"/>
    <col min="11535" max="11535" width="15.7109375" style="11" customWidth="1"/>
    <col min="11536" max="11776" width="9.140625" style="11"/>
    <col min="11777" max="11777" width="11.7109375" style="11" customWidth="1"/>
    <col min="11778" max="11778" width="18.85546875" style="11" customWidth="1"/>
    <col min="11779" max="11779" width="10.42578125" style="11" customWidth="1"/>
    <col min="11780" max="11780" width="8.42578125" style="11" customWidth="1"/>
    <col min="11781" max="11781" width="10.140625" style="11" customWidth="1"/>
    <col min="11782" max="11782" width="8" style="11" customWidth="1"/>
    <col min="11783" max="11783" width="9.85546875" style="11" customWidth="1"/>
    <col min="11784" max="11784" width="8" style="11" customWidth="1"/>
    <col min="11785" max="11785" width="0.140625" style="11" customWidth="1"/>
    <col min="11786" max="11786" width="8.5703125" style="11" customWidth="1"/>
    <col min="11787" max="11787" width="8" style="11" customWidth="1"/>
    <col min="11788" max="11788" width="13.42578125" style="11" customWidth="1"/>
    <col min="11789" max="11790" width="7" style="11" customWidth="1"/>
    <col min="11791" max="11791" width="15.7109375" style="11" customWidth="1"/>
    <col min="11792" max="12032" width="9.140625" style="11"/>
    <col min="12033" max="12033" width="11.7109375" style="11" customWidth="1"/>
    <col min="12034" max="12034" width="18.85546875" style="11" customWidth="1"/>
    <col min="12035" max="12035" width="10.42578125" style="11" customWidth="1"/>
    <col min="12036" max="12036" width="8.42578125" style="11" customWidth="1"/>
    <col min="12037" max="12037" width="10.140625" style="11" customWidth="1"/>
    <col min="12038" max="12038" width="8" style="11" customWidth="1"/>
    <col min="12039" max="12039" width="9.85546875" style="11" customWidth="1"/>
    <col min="12040" max="12040" width="8" style="11" customWidth="1"/>
    <col min="12041" max="12041" width="0.140625" style="11" customWidth="1"/>
    <col min="12042" max="12042" width="8.5703125" style="11" customWidth="1"/>
    <col min="12043" max="12043" width="8" style="11" customWidth="1"/>
    <col min="12044" max="12044" width="13.42578125" style="11" customWidth="1"/>
    <col min="12045" max="12046" width="7" style="11" customWidth="1"/>
    <col min="12047" max="12047" width="15.7109375" style="11" customWidth="1"/>
    <col min="12048" max="12288" width="9.140625" style="11"/>
    <col min="12289" max="12289" width="11.7109375" style="11" customWidth="1"/>
    <col min="12290" max="12290" width="18.85546875" style="11" customWidth="1"/>
    <col min="12291" max="12291" width="10.42578125" style="11" customWidth="1"/>
    <col min="12292" max="12292" width="8.42578125" style="11" customWidth="1"/>
    <col min="12293" max="12293" width="10.140625" style="11" customWidth="1"/>
    <col min="12294" max="12294" width="8" style="11" customWidth="1"/>
    <col min="12295" max="12295" width="9.85546875" style="11" customWidth="1"/>
    <col min="12296" max="12296" width="8" style="11" customWidth="1"/>
    <col min="12297" max="12297" width="0.140625" style="11" customWidth="1"/>
    <col min="12298" max="12298" width="8.5703125" style="11" customWidth="1"/>
    <col min="12299" max="12299" width="8" style="11" customWidth="1"/>
    <col min="12300" max="12300" width="13.42578125" style="11" customWidth="1"/>
    <col min="12301" max="12302" width="7" style="11" customWidth="1"/>
    <col min="12303" max="12303" width="15.7109375" style="11" customWidth="1"/>
    <col min="12304" max="12544" width="9.140625" style="11"/>
    <col min="12545" max="12545" width="11.7109375" style="11" customWidth="1"/>
    <col min="12546" max="12546" width="18.85546875" style="11" customWidth="1"/>
    <col min="12547" max="12547" width="10.42578125" style="11" customWidth="1"/>
    <col min="12548" max="12548" width="8.42578125" style="11" customWidth="1"/>
    <col min="12549" max="12549" width="10.140625" style="11" customWidth="1"/>
    <col min="12550" max="12550" width="8" style="11" customWidth="1"/>
    <col min="12551" max="12551" width="9.85546875" style="11" customWidth="1"/>
    <col min="12552" max="12552" width="8" style="11" customWidth="1"/>
    <col min="12553" max="12553" width="0.140625" style="11" customWidth="1"/>
    <col min="12554" max="12554" width="8.5703125" style="11" customWidth="1"/>
    <col min="12555" max="12555" width="8" style="11" customWidth="1"/>
    <col min="12556" max="12556" width="13.42578125" style="11" customWidth="1"/>
    <col min="12557" max="12558" width="7" style="11" customWidth="1"/>
    <col min="12559" max="12559" width="15.7109375" style="11" customWidth="1"/>
    <col min="12560" max="12800" width="9.140625" style="11"/>
    <col min="12801" max="12801" width="11.7109375" style="11" customWidth="1"/>
    <col min="12802" max="12802" width="18.85546875" style="11" customWidth="1"/>
    <col min="12803" max="12803" width="10.42578125" style="11" customWidth="1"/>
    <col min="12804" max="12804" width="8.42578125" style="11" customWidth="1"/>
    <col min="12805" max="12805" width="10.140625" style="11" customWidth="1"/>
    <col min="12806" max="12806" width="8" style="11" customWidth="1"/>
    <col min="12807" max="12807" width="9.85546875" style="11" customWidth="1"/>
    <col min="12808" max="12808" width="8" style="11" customWidth="1"/>
    <col min="12809" max="12809" width="0.140625" style="11" customWidth="1"/>
    <col min="12810" max="12810" width="8.5703125" style="11" customWidth="1"/>
    <col min="12811" max="12811" width="8" style="11" customWidth="1"/>
    <col min="12812" max="12812" width="13.42578125" style="11" customWidth="1"/>
    <col min="12813" max="12814" width="7" style="11" customWidth="1"/>
    <col min="12815" max="12815" width="15.7109375" style="11" customWidth="1"/>
    <col min="12816" max="13056" width="9.140625" style="11"/>
    <col min="13057" max="13057" width="11.7109375" style="11" customWidth="1"/>
    <col min="13058" max="13058" width="18.85546875" style="11" customWidth="1"/>
    <col min="13059" max="13059" width="10.42578125" style="11" customWidth="1"/>
    <col min="13060" max="13060" width="8.42578125" style="11" customWidth="1"/>
    <col min="13061" max="13061" width="10.140625" style="11" customWidth="1"/>
    <col min="13062" max="13062" width="8" style="11" customWidth="1"/>
    <col min="13063" max="13063" width="9.85546875" style="11" customWidth="1"/>
    <col min="13064" max="13064" width="8" style="11" customWidth="1"/>
    <col min="13065" max="13065" width="0.140625" style="11" customWidth="1"/>
    <col min="13066" max="13066" width="8.5703125" style="11" customWidth="1"/>
    <col min="13067" max="13067" width="8" style="11" customWidth="1"/>
    <col min="13068" max="13068" width="13.42578125" style="11" customWidth="1"/>
    <col min="13069" max="13070" width="7" style="11" customWidth="1"/>
    <col min="13071" max="13071" width="15.7109375" style="11" customWidth="1"/>
    <col min="13072" max="13312" width="9.140625" style="11"/>
    <col min="13313" max="13313" width="11.7109375" style="11" customWidth="1"/>
    <col min="13314" max="13314" width="18.85546875" style="11" customWidth="1"/>
    <col min="13315" max="13315" width="10.42578125" style="11" customWidth="1"/>
    <col min="13316" max="13316" width="8.42578125" style="11" customWidth="1"/>
    <col min="13317" max="13317" width="10.140625" style="11" customWidth="1"/>
    <col min="13318" max="13318" width="8" style="11" customWidth="1"/>
    <col min="13319" max="13319" width="9.85546875" style="11" customWidth="1"/>
    <col min="13320" max="13320" width="8" style="11" customWidth="1"/>
    <col min="13321" max="13321" width="0.140625" style="11" customWidth="1"/>
    <col min="13322" max="13322" width="8.5703125" style="11" customWidth="1"/>
    <col min="13323" max="13323" width="8" style="11" customWidth="1"/>
    <col min="13324" max="13324" width="13.42578125" style="11" customWidth="1"/>
    <col min="13325" max="13326" width="7" style="11" customWidth="1"/>
    <col min="13327" max="13327" width="15.7109375" style="11" customWidth="1"/>
    <col min="13328" max="13568" width="9.140625" style="11"/>
    <col min="13569" max="13569" width="11.7109375" style="11" customWidth="1"/>
    <col min="13570" max="13570" width="18.85546875" style="11" customWidth="1"/>
    <col min="13571" max="13571" width="10.42578125" style="11" customWidth="1"/>
    <col min="13572" max="13572" width="8.42578125" style="11" customWidth="1"/>
    <col min="13573" max="13573" width="10.140625" style="11" customWidth="1"/>
    <col min="13574" max="13574" width="8" style="11" customWidth="1"/>
    <col min="13575" max="13575" width="9.85546875" style="11" customWidth="1"/>
    <col min="13576" max="13576" width="8" style="11" customWidth="1"/>
    <col min="13577" max="13577" width="0.140625" style="11" customWidth="1"/>
    <col min="13578" max="13578" width="8.5703125" style="11" customWidth="1"/>
    <col min="13579" max="13579" width="8" style="11" customWidth="1"/>
    <col min="13580" max="13580" width="13.42578125" style="11" customWidth="1"/>
    <col min="13581" max="13582" width="7" style="11" customWidth="1"/>
    <col min="13583" max="13583" width="15.7109375" style="11" customWidth="1"/>
    <col min="13584" max="13824" width="9.140625" style="11"/>
    <col min="13825" max="13825" width="11.7109375" style="11" customWidth="1"/>
    <col min="13826" max="13826" width="18.85546875" style="11" customWidth="1"/>
    <col min="13827" max="13827" width="10.42578125" style="11" customWidth="1"/>
    <col min="13828" max="13828" width="8.42578125" style="11" customWidth="1"/>
    <col min="13829" max="13829" width="10.140625" style="11" customWidth="1"/>
    <col min="13830" max="13830" width="8" style="11" customWidth="1"/>
    <col min="13831" max="13831" width="9.85546875" style="11" customWidth="1"/>
    <col min="13832" max="13832" width="8" style="11" customWidth="1"/>
    <col min="13833" max="13833" width="0.140625" style="11" customWidth="1"/>
    <col min="13834" max="13834" width="8.5703125" style="11" customWidth="1"/>
    <col min="13835" max="13835" width="8" style="11" customWidth="1"/>
    <col min="13836" max="13836" width="13.42578125" style="11" customWidth="1"/>
    <col min="13837" max="13838" width="7" style="11" customWidth="1"/>
    <col min="13839" max="13839" width="15.7109375" style="11" customWidth="1"/>
    <col min="13840" max="14080" width="9.140625" style="11"/>
    <col min="14081" max="14081" width="11.7109375" style="11" customWidth="1"/>
    <col min="14082" max="14082" width="18.85546875" style="11" customWidth="1"/>
    <col min="14083" max="14083" width="10.42578125" style="11" customWidth="1"/>
    <col min="14084" max="14084" width="8.42578125" style="11" customWidth="1"/>
    <col min="14085" max="14085" width="10.140625" style="11" customWidth="1"/>
    <col min="14086" max="14086" width="8" style="11" customWidth="1"/>
    <col min="14087" max="14087" width="9.85546875" style="11" customWidth="1"/>
    <col min="14088" max="14088" width="8" style="11" customWidth="1"/>
    <col min="14089" max="14089" width="0.140625" style="11" customWidth="1"/>
    <col min="14090" max="14090" width="8.5703125" style="11" customWidth="1"/>
    <col min="14091" max="14091" width="8" style="11" customWidth="1"/>
    <col min="14092" max="14092" width="13.42578125" style="11" customWidth="1"/>
    <col min="14093" max="14094" width="7" style="11" customWidth="1"/>
    <col min="14095" max="14095" width="15.7109375" style="11" customWidth="1"/>
    <col min="14096" max="14336" width="9.140625" style="11"/>
    <col min="14337" max="14337" width="11.7109375" style="11" customWidth="1"/>
    <col min="14338" max="14338" width="18.85546875" style="11" customWidth="1"/>
    <col min="14339" max="14339" width="10.42578125" style="11" customWidth="1"/>
    <col min="14340" max="14340" width="8.42578125" style="11" customWidth="1"/>
    <col min="14341" max="14341" width="10.140625" style="11" customWidth="1"/>
    <col min="14342" max="14342" width="8" style="11" customWidth="1"/>
    <col min="14343" max="14343" width="9.85546875" style="11" customWidth="1"/>
    <col min="14344" max="14344" width="8" style="11" customWidth="1"/>
    <col min="14345" max="14345" width="0.140625" style="11" customWidth="1"/>
    <col min="14346" max="14346" width="8.5703125" style="11" customWidth="1"/>
    <col min="14347" max="14347" width="8" style="11" customWidth="1"/>
    <col min="14348" max="14348" width="13.42578125" style="11" customWidth="1"/>
    <col min="14349" max="14350" width="7" style="11" customWidth="1"/>
    <col min="14351" max="14351" width="15.7109375" style="11" customWidth="1"/>
    <col min="14352" max="14592" width="9.140625" style="11"/>
    <col min="14593" max="14593" width="11.7109375" style="11" customWidth="1"/>
    <col min="14594" max="14594" width="18.85546875" style="11" customWidth="1"/>
    <col min="14595" max="14595" width="10.42578125" style="11" customWidth="1"/>
    <col min="14596" max="14596" width="8.42578125" style="11" customWidth="1"/>
    <col min="14597" max="14597" width="10.140625" style="11" customWidth="1"/>
    <col min="14598" max="14598" width="8" style="11" customWidth="1"/>
    <col min="14599" max="14599" width="9.85546875" style="11" customWidth="1"/>
    <col min="14600" max="14600" width="8" style="11" customWidth="1"/>
    <col min="14601" max="14601" width="0.140625" style="11" customWidth="1"/>
    <col min="14602" max="14602" width="8.5703125" style="11" customWidth="1"/>
    <col min="14603" max="14603" width="8" style="11" customWidth="1"/>
    <col min="14604" max="14604" width="13.42578125" style="11" customWidth="1"/>
    <col min="14605" max="14606" width="7" style="11" customWidth="1"/>
    <col min="14607" max="14607" width="15.7109375" style="11" customWidth="1"/>
    <col min="14608" max="14848" width="9.140625" style="11"/>
    <col min="14849" max="14849" width="11.7109375" style="11" customWidth="1"/>
    <col min="14850" max="14850" width="18.85546875" style="11" customWidth="1"/>
    <col min="14851" max="14851" width="10.42578125" style="11" customWidth="1"/>
    <col min="14852" max="14852" width="8.42578125" style="11" customWidth="1"/>
    <col min="14853" max="14853" width="10.140625" style="11" customWidth="1"/>
    <col min="14854" max="14854" width="8" style="11" customWidth="1"/>
    <col min="14855" max="14855" width="9.85546875" style="11" customWidth="1"/>
    <col min="14856" max="14856" width="8" style="11" customWidth="1"/>
    <col min="14857" max="14857" width="0.140625" style="11" customWidth="1"/>
    <col min="14858" max="14858" width="8.5703125" style="11" customWidth="1"/>
    <col min="14859" max="14859" width="8" style="11" customWidth="1"/>
    <col min="14860" max="14860" width="13.42578125" style="11" customWidth="1"/>
    <col min="14861" max="14862" width="7" style="11" customWidth="1"/>
    <col min="14863" max="14863" width="15.7109375" style="11" customWidth="1"/>
    <col min="14864" max="15104" width="9.140625" style="11"/>
    <col min="15105" max="15105" width="11.7109375" style="11" customWidth="1"/>
    <col min="15106" max="15106" width="18.85546875" style="11" customWidth="1"/>
    <col min="15107" max="15107" width="10.42578125" style="11" customWidth="1"/>
    <col min="15108" max="15108" width="8.42578125" style="11" customWidth="1"/>
    <col min="15109" max="15109" width="10.140625" style="11" customWidth="1"/>
    <col min="15110" max="15110" width="8" style="11" customWidth="1"/>
    <col min="15111" max="15111" width="9.85546875" style="11" customWidth="1"/>
    <col min="15112" max="15112" width="8" style="11" customWidth="1"/>
    <col min="15113" max="15113" width="0.140625" style="11" customWidth="1"/>
    <col min="15114" max="15114" width="8.5703125" style="11" customWidth="1"/>
    <col min="15115" max="15115" width="8" style="11" customWidth="1"/>
    <col min="15116" max="15116" width="13.42578125" style="11" customWidth="1"/>
    <col min="15117" max="15118" width="7" style="11" customWidth="1"/>
    <col min="15119" max="15119" width="15.7109375" style="11" customWidth="1"/>
    <col min="15120" max="15360" width="9.140625" style="11"/>
    <col min="15361" max="15361" width="11.7109375" style="11" customWidth="1"/>
    <col min="15362" max="15362" width="18.85546875" style="11" customWidth="1"/>
    <col min="15363" max="15363" width="10.42578125" style="11" customWidth="1"/>
    <col min="15364" max="15364" width="8.42578125" style="11" customWidth="1"/>
    <col min="15365" max="15365" width="10.140625" style="11" customWidth="1"/>
    <col min="15366" max="15366" width="8" style="11" customWidth="1"/>
    <col min="15367" max="15367" width="9.85546875" style="11" customWidth="1"/>
    <col min="15368" max="15368" width="8" style="11" customWidth="1"/>
    <col min="15369" max="15369" width="0.140625" style="11" customWidth="1"/>
    <col min="15370" max="15370" width="8.5703125" style="11" customWidth="1"/>
    <col min="15371" max="15371" width="8" style="11" customWidth="1"/>
    <col min="15372" max="15372" width="13.42578125" style="11" customWidth="1"/>
    <col min="15373" max="15374" width="7" style="11" customWidth="1"/>
    <col min="15375" max="15375" width="15.7109375" style="11" customWidth="1"/>
    <col min="15376" max="15616" width="9.140625" style="11"/>
    <col min="15617" max="15617" width="11.7109375" style="11" customWidth="1"/>
    <col min="15618" max="15618" width="18.85546875" style="11" customWidth="1"/>
    <col min="15619" max="15619" width="10.42578125" style="11" customWidth="1"/>
    <col min="15620" max="15620" width="8.42578125" style="11" customWidth="1"/>
    <col min="15621" max="15621" width="10.140625" style="11" customWidth="1"/>
    <col min="15622" max="15622" width="8" style="11" customWidth="1"/>
    <col min="15623" max="15623" width="9.85546875" style="11" customWidth="1"/>
    <col min="15624" max="15624" width="8" style="11" customWidth="1"/>
    <col min="15625" max="15625" width="0.140625" style="11" customWidth="1"/>
    <col min="15626" max="15626" width="8.5703125" style="11" customWidth="1"/>
    <col min="15627" max="15627" width="8" style="11" customWidth="1"/>
    <col min="15628" max="15628" width="13.42578125" style="11" customWidth="1"/>
    <col min="15629" max="15630" width="7" style="11" customWidth="1"/>
    <col min="15631" max="15631" width="15.7109375" style="11" customWidth="1"/>
    <col min="15632" max="15872" width="9.140625" style="11"/>
    <col min="15873" max="15873" width="11.7109375" style="11" customWidth="1"/>
    <col min="15874" max="15874" width="18.85546875" style="11" customWidth="1"/>
    <col min="15875" max="15875" width="10.42578125" style="11" customWidth="1"/>
    <col min="15876" max="15876" width="8.42578125" style="11" customWidth="1"/>
    <col min="15877" max="15877" width="10.140625" style="11" customWidth="1"/>
    <col min="15878" max="15878" width="8" style="11" customWidth="1"/>
    <col min="15879" max="15879" width="9.85546875" style="11" customWidth="1"/>
    <col min="15880" max="15880" width="8" style="11" customWidth="1"/>
    <col min="15881" max="15881" width="0.140625" style="11" customWidth="1"/>
    <col min="15882" max="15882" width="8.5703125" style="11" customWidth="1"/>
    <col min="15883" max="15883" width="8" style="11" customWidth="1"/>
    <col min="15884" max="15884" width="13.42578125" style="11" customWidth="1"/>
    <col min="15885" max="15886" width="7" style="11" customWidth="1"/>
    <col min="15887" max="15887" width="15.7109375" style="11" customWidth="1"/>
    <col min="15888" max="16128" width="9.140625" style="11"/>
    <col min="16129" max="16129" width="11.7109375" style="11" customWidth="1"/>
    <col min="16130" max="16130" width="18.85546875" style="11" customWidth="1"/>
    <col min="16131" max="16131" width="10.42578125" style="11" customWidth="1"/>
    <col min="16132" max="16132" width="8.42578125" style="11" customWidth="1"/>
    <col min="16133" max="16133" width="10.140625" style="11" customWidth="1"/>
    <col min="16134" max="16134" width="8" style="11" customWidth="1"/>
    <col min="16135" max="16135" width="9.85546875" style="11" customWidth="1"/>
    <col min="16136" max="16136" width="8" style="11" customWidth="1"/>
    <col min="16137" max="16137" width="0.140625" style="11" customWidth="1"/>
    <col min="16138" max="16138" width="8.5703125" style="11" customWidth="1"/>
    <col min="16139" max="16139" width="8" style="11" customWidth="1"/>
    <col min="16140" max="16140" width="13.42578125" style="11" customWidth="1"/>
    <col min="16141" max="16142" width="7" style="11" customWidth="1"/>
    <col min="16143" max="16143" width="15.7109375" style="11" customWidth="1"/>
    <col min="16144" max="16384" width="9.140625" style="11"/>
  </cols>
  <sheetData>
    <row r="1" spans="1:15" ht="20.100000000000001" customHeight="1">
      <c r="A1" s="20" t="s">
        <v>1859</v>
      </c>
      <c r="B1" s="20"/>
      <c r="C1" s="20"/>
      <c r="D1" s="20"/>
      <c r="E1" s="20"/>
      <c r="F1" s="20"/>
      <c r="G1" s="20"/>
      <c r="H1" s="20"/>
      <c r="I1" s="20"/>
      <c r="J1" s="21" t="s">
        <v>1860</v>
      </c>
      <c r="K1" s="21"/>
      <c r="L1" s="21"/>
      <c r="M1" s="21"/>
      <c r="N1" s="22">
        <v>45264.429578773146</v>
      </c>
      <c r="O1" s="22"/>
    </row>
    <row r="2" spans="1:15" ht="24.95" customHeight="1">
      <c r="A2" s="12" t="s">
        <v>1861</v>
      </c>
      <c r="B2" s="12" t="s">
        <v>1862</v>
      </c>
      <c r="C2" s="12" t="s">
        <v>1863</v>
      </c>
      <c r="D2" s="12" t="s">
        <v>1864</v>
      </c>
      <c r="E2" s="12" t="s">
        <v>1865</v>
      </c>
      <c r="F2" s="12" t="s">
        <v>1866</v>
      </c>
      <c r="G2" s="12" t="s">
        <v>1867</v>
      </c>
      <c r="H2" s="12" t="s">
        <v>1868</v>
      </c>
      <c r="I2" s="23" t="s">
        <v>1869</v>
      </c>
      <c r="J2" s="23"/>
      <c r="K2" s="12" t="s">
        <v>1870</v>
      </c>
      <c r="L2" s="12" t="s">
        <v>1871</v>
      </c>
      <c r="M2" s="12" t="s">
        <v>1872</v>
      </c>
      <c r="N2" s="12" t="s">
        <v>1873</v>
      </c>
      <c r="O2" s="12" t="s">
        <v>1874</v>
      </c>
    </row>
    <row r="3" spans="1:15" ht="18.95" customHeight="1">
      <c r="A3" s="13" t="s">
        <v>1875</v>
      </c>
      <c r="B3" s="13" t="s">
        <v>1876</v>
      </c>
      <c r="C3" s="14" t="s">
        <v>1877</v>
      </c>
      <c r="D3" s="15">
        <v>45002</v>
      </c>
      <c r="E3" s="16">
        <v>50.42</v>
      </c>
      <c r="F3" s="15">
        <v>45002</v>
      </c>
      <c r="G3" s="14" t="s">
        <v>1875</v>
      </c>
      <c r="H3" s="15">
        <v>45062</v>
      </c>
      <c r="I3" s="19" t="s">
        <v>1878</v>
      </c>
      <c r="J3" s="19"/>
      <c r="K3" s="15">
        <v>45002</v>
      </c>
      <c r="L3" s="16">
        <v>50.42</v>
      </c>
      <c r="M3" s="17">
        <v>60</v>
      </c>
      <c r="N3" s="17">
        <v>-60</v>
      </c>
      <c r="O3" s="16">
        <v>-3025.2</v>
      </c>
    </row>
    <row r="4" spans="1:15" ht="18.95" customHeight="1">
      <c r="A4" s="13" t="s">
        <v>1875</v>
      </c>
      <c r="B4" s="13" t="s">
        <v>1876</v>
      </c>
      <c r="C4" s="14" t="s">
        <v>1879</v>
      </c>
      <c r="D4" s="15">
        <v>44506</v>
      </c>
      <c r="E4" s="16">
        <v>1890</v>
      </c>
      <c r="F4" s="15">
        <v>44545</v>
      </c>
      <c r="G4" s="14" t="s">
        <v>1875</v>
      </c>
      <c r="H4" s="15">
        <v>44566</v>
      </c>
      <c r="I4" s="19" t="s">
        <v>1878</v>
      </c>
      <c r="J4" s="19"/>
      <c r="K4" s="15">
        <v>45002</v>
      </c>
      <c r="L4" s="16">
        <v>1890</v>
      </c>
      <c r="M4" s="17">
        <v>60</v>
      </c>
      <c r="N4" s="17">
        <v>436</v>
      </c>
      <c r="O4" s="16">
        <v>824040</v>
      </c>
    </row>
    <row r="5" spans="1:15" ht="18.95" customHeight="1">
      <c r="A5" s="13" t="s">
        <v>1880</v>
      </c>
      <c r="B5" s="13" t="s">
        <v>1881</v>
      </c>
      <c r="C5" s="14" t="s">
        <v>1882</v>
      </c>
      <c r="D5" s="15">
        <v>45002</v>
      </c>
      <c r="E5" s="16">
        <v>43.43</v>
      </c>
      <c r="F5" s="15">
        <v>45005</v>
      </c>
      <c r="G5" s="15">
        <v>45005.320925925924</v>
      </c>
      <c r="H5" s="15">
        <v>45062</v>
      </c>
      <c r="I5" s="19" t="s">
        <v>1883</v>
      </c>
      <c r="J5" s="19"/>
      <c r="K5" s="15">
        <v>45015</v>
      </c>
      <c r="L5" s="16">
        <v>35.6</v>
      </c>
      <c r="M5" s="17">
        <v>57</v>
      </c>
      <c r="N5" s="17">
        <v>-47</v>
      </c>
      <c r="O5" s="16">
        <v>-1673.2</v>
      </c>
    </row>
    <row r="6" spans="1:15" ht="15" customHeight="1">
      <c r="A6" s="13" t="s">
        <v>1884</v>
      </c>
      <c r="B6" s="13" t="s">
        <v>1885</v>
      </c>
      <c r="C6" s="14" t="s">
        <v>77</v>
      </c>
      <c r="D6" s="15">
        <v>44747</v>
      </c>
      <c r="E6" s="16">
        <v>4080</v>
      </c>
      <c r="F6" s="15">
        <v>44749</v>
      </c>
      <c r="G6" s="15">
        <v>44748.294756944444</v>
      </c>
      <c r="H6" s="15">
        <v>44808</v>
      </c>
      <c r="I6" s="19" t="s">
        <v>1886</v>
      </c>
      <c r="J6" s="19"/>
      <c r="K6" s="15">
        <v>44929</v>
      </c>
      <c r="L6" s="16">
        <v>4080</v>
      </c>
      <c r="M6" s="17">
        <v>60</v>
      </c>
      <c r="N6" s="17">
        <v>121</v>
      </c>
      <c r="O6" s="16">
        <v>493680</v>
      </c>
    </row>
    <row r="7" spans="1:15" ht="15" customHeight="1">
      <c r="A7" s="13" t="s">
        <v>1884</v>
      </c>
      <c r="B7" s="13" t="s">
        <v>1887</v>
      </c>
      <c r="C7" s="14" t="s">
        <v>1888</v>
      </c>
      <c r="D7" s="15">
        <v>44749</v>
      </c>
      <c r="E7" s="16">
        <v>2180</v>
      </c>
      <c r="F7" s="15">
        <v>44768</v>
      </c>
      <c r="G7" s="15"/>
      <c r="H7" s="15">
        <v>44809</v>
      </c>
      <c r="I7" s="19" t="s">
        <v>1889</v>
      </c>
      <c r="J7" s="19"/>
      <c r="K7" s="15">
        <v>44949</v>
      </c>
      <c r="L7" s="16">
        <v>2180</v>
      </c>
      <c r="M7" s="17">
        <v>60</v>
      </c>
      <c r="N7" s="17">
        <v>140</v>
      </c>
      <c r="O7" s="16">
        <v>305200</v>
      </c>
    </row>
    <row r="8" spans="1:15" ht="18.95" customHeight="1">
      <c r="A8" s="13" t="s">
        <v>1884</v>
      </c>
      <c r="B8" s="13" t="s">
        <v>1890</v>
      </c>
      <c r="C8" s="14" t="s">
        <v>1891</v>
      </c>
      <c r="D8" s="15">
        <v>44895</v>
      </c>
      <c r="E8" s="16">
        <v>2372.9</v>
      </c>
      <c r="F8" s="15">
        <v>44918</v>
      </c>
      <c r="G8" s="15"/>
      <c r="H8" s="15">
        <v>44955</v>
      </c>
      <c r="I8" s="19" t="s">
        <v>1892</v>
      </c>
      <c r="J8" s="19"/>
      <c r="K8" s="15">
        <v>44959</v>
      </c>
      <c r="L8" s="16">
        <v>2372.9</v>
      </c>
      <c r="M8" s="17">
        <v>60</v>
      </c>
      <c r="N8" s="17">
        <v>4</v>
      </c>
      <c r="O8" s="16">
        <v>9491.6</v>
      </c>
    </row>
    <row r="9" spans="1:15" ht="15" customHeight="1">
      <c r="A9" s="13" t="s">
        <v>1884</v>
      </c>
      <c r="B9" s="13" t="s">
        <v>1893</v>
      </c>
      <c r="C9" s="14" t="s">
        <v>1894</v>
      </c>
      <c r="D9" s="15">
        <v>44964</v>
      </c>
      <c r="E9" s="16">
        <v>563</v>
      </c>
      <c r="F9" s="15">
        <v>44964</v>
      </c>
      <c r="G9" s="15"/>
      <c r="H9" s="15">
        <v>44994</v>
      </c>
      <c r="I9" s="19" t="s">
        <v>1895</v>
      </c>
      <c r="J9" s="19"/>
      <c r="K9" s="15">
        <v>44980</v>
      </c>
      <c r="L9" s="16">
        <v>563</v>
      </c>
      <c r="M9" s="17">
        <v>30</v>
      </c>
      <c r="N9" s="17">
        <v>-14</v>
      </c>
      <c r="O9" s="16">
        <v>-7882</v>
      </c>
    </row>
    <row r="10" spans="1:15" ht="18.95" customHeight="1">
      <c r="A10" s="13" t="s">
        <v>1884</v>
      </c>
      <c r="B10" s="13" t="s">
        <v>1890</v>
      </c>
      <c r="C10" s="14" t="s">
        <v>1896</v>
      </c>
      <c r="D10" s="15">
        <v>44929</v>
      </c>
      <c r="E10" s="16">
        <v>3445</v>
      </c>
      <c r="F10" s="15">
        <v>44964</v>
      </c>
      <c r="G10" s="15"/>
      <c r="H10" s="15">
        <v>44989</v>
      </c>
      <c r="I10" s="19" t="s">
        <v>1897</v>
      </c>
      <c r="J10" s="19"/>
      <c r="K10" s="15">
        <v>45006</v>
      </c>
      <c r="L10" s="16">
        <v>3445</v>
      </c>
      <c r="M10" s="17">
        <v>60</v>
      </c>
      <c r="N10" s="17">
        <v>17</v>
      </c>
      <c r="O10" s="16">
        <v>58565</v>
      </c>
    </row>
    <row r="11" spans="1:15" ht="15" customHeight="1">
      <c r="A11" s="13" t="s">
        <v>1898</v>
      </c>
      <c r="B11" s="13" t="s">
        <v>1899</v>
      </c>
      <c r="C11" s="14" t="s">
        <v>1900</v>
      </c>
      <c r="D11" s="15">
        <v>44918</v>
      </c>
      <c r="E11" s="16">
        <v>4819</v>
      </c>
      <c r="F11" s="15">
        <v>44922</v>
      </c>
      <c r="G11" s="15">
        <v>44922.327719907407</v>
      </c>
      <c r="H11" s="15">
        <v>44978</v>
      </c>
      <c r="I11" s="19" t="s">
        <v>1901</v>
      </c>
      <c r="J11" s="19"/>
      <c r="K11" s="15">
        <v>44938</v>
      </c>
      <c r="L11" s="16">
        <v>3950</v>
      </c>
      <c r="M11" s="17">
        <v>56</v>
      </c>
      <c r="N11" s="17">
        <v>-40</v>
      </c>
      <c r="O11" s="16">
        <v>-158000</v>
      </c>
    </row>
    <row r="12" spans="1:15" ht="18.95" customHeight="1">
      <c r="A12" s="13" t="s">
        <v>1409</v>
      </c>
      <c r="B12" s="13" t="s">
        <v>1902</v>
      </c>
      <c r="C12" s="14" t="s">
        <v>1903</v>
      </c>
      <c r="D12" s="15">
        <v>44952</v>
      </c>
      <c r="E12" s="16">
        <v>2633.33</v>
      </c>
      <c r="F12" s="15">
        <v>44960</v>
      </c>
      <c r="G12" s="15">
        <v>44960.323125000003</v>
      </c>
      <c r="H12" s="15">
        <v>45019</v>
      </c>
      <c r="I12" s="19" t="s">
        <v>1904</v>
      </c>
      <c r="J12" s="19"/>
      <c r="K12" s="15">
        <v>44965</v>
      </c>
      <c r="L12" s="16">
        <v>2633.33</v>
      </c>
      <c r="M12" s="17">
        <v>59</v>
      </c>
      <c r="N12" s="17">
        <v>-54</v>
      </c>
      <c r="O12" s="16">
        <v>-142199.82</v>
      </c>
    </row>
    <row r="13" spans="1:15" ht="18.95" customHeight="1">
      <c r="A13" s="13" t="s">
        <v>988</v>
      </c>
      <c r="B13" s="13" t="s">
        <v>1905</v>
      </c>
      <c r="C13" s="14" t="s">
        <v>1272</v>
      </c>
      <c r="D13" s="15">
        <v>44958</v>
      </c>
      <c r="E13" s="16">
        <v>2727.27</v>
      </c>
      <c r="F13" s="15">
        <v>44960</v>
      </c>
      <c r="G13" s="15">
        <v>44960.323159722226</v>
      </c>
      <c r="H13" s="15">
        <v>45019</v>
      </c>
      <c r="I13" s="19" t="s">
        <v>1906</v>
      </c>
      <c r="J13" s="19"/>
      <c r="K13" s="15">
        <v>44965</v>
      </c>
      <c r="L13" s="16">
        <v>2727.27</v>
      </c>
      <c r="M13" s="17">
        <v>59</v>
      </c>
      <c r="N13" s="17">
        <v>-54</v>
      </c>
      <c r="O13" s="16">
        <v>-147272.57999999999</v>
      </c>
    </row>
    <row r="14" spans="1:15" ht="15" customHeight="1">
      <c r="A14" s="13" t="s">
        <v>1907</v>
      </c>
      <c r="B14" s="13" t="s">
        <v>361</v>
      </c>
      <c r="C14" s="14" t="s">
        <v>1908</v>
      </c>
      <c r="D14" s="15">
        <v>44953</v>
      </c>
      <c r="E14" s="16">
        <v>1626.99</v>
      </c>
      <c r="F14" s="15">
        <v>44957</v>
      </c>
      <c r="G14" s="15">
        <v>44956.30740740741</v>
      </c>
      <c r="H14" s="15">
        <v>45014</v>
      </c>
      <c r="I14" s="19" t="s">
        <v>1909</v>
      </c>
      <c r="J14" s="19"/>
      <c r="K14" s="15">
        <v>44984</v>
      </c>
      <c r="L14" s="16">
        <v>1333.6</v>
      </c>
      <c r="M14" s="17">
        <v>58</v>
      </c>
      <c r="N14" s="17">
        <v>-30</v>
      </c>
      <c r="O14" s="16">
        <v>-40008</v>
      </c>
    </row>
    <row r="15" spans="1:15" ht="15" customHeight="1">
      <c r="A15" s="13" t="s">
        <v>1907</v>
      </c>
      <c r="B15" s="13" t="s">
        <v>361</v>
      </c>
      <c r="C15" s="14" t="s">
        <v>1910</v>
      </c>
      <c r="D15" s="15">
        <v>44952</v>
      </c>
      <c r="E15" s="16">
        <v>2440</v>
      </c>
      <c r="F15" s="15">
        <v>44953</v>
      </c>
      <c r="G15" s="15">
        <v>44953.32335648148</v>
      </c>
      <c r="H15" s="15">
        <v>45013</v>
      </c>
      <c r="I15" s="19" t="s">
        <v>1909</v>
      </c>
      <c r="J15" s="19"/>
      <c r="K15" s="15">
        <v>44984</v>
      </c>
      <c r="L15" s="16">
        <v>2000</v>
      </c>
      <c r="M15" s="17">
        <v>60</v>
      </c>
      <c r="N15" s="17">
        <v>-29</v>
      </c>
      <c r="O15" s="16">
        <v>-58000</v>
      </c>
    </row>
    <row r="16" spans="1:15" ht="15" customHeight="1">
      <c r="A16" s="13" t="s">
        <v>1911</v>
      </c>
      <c r="B16" s="13" t="s">
        <v>1912</v>
      </c>
      <c r="C16" s="14" t="s">
        <v>1440</v>
      </c>
      <c r="D16" s="15">
        <v>44953</v>
      </c>
      <c r="E16" s="16">
        <v>717.36</v>
      </c>
      <c r="F16" s="15">
        <v>44957</v>
      </c>
      <c r="G16" s="15">
        <v>44957.527916666666</v>
      </c>
      <c r="H16" s="15">
        <v>45017</v>
      </c>
      <c r="I16" s="19" t="s">
        <v>1913</v>
      </c>
      <c r="J16" s="19"/>
      <c r="K16" s="15">
        <v>44984</v>
      </c>
      <c r="L16" s="16">
        <v>588</v>
      </c>
      <c r="M16" s="17">
        <v>60</v>
      </c>
      <c r="N16" s="17">
        <v>-33</v>
      </c>
      <c r="O16" s="16">
        <v>-19404</v>
      </c>
    </row>
    <row r="17" spans="1:15" ht="15" customHeight="1">
      <c r="A17" s="13" t="s">
        <v>1914</v>
      </c>
      <c r="B17" s="13" t="s">
        <v>1915</v>
      </c>
      <c r="C17" s="14" t="s">
        <v>1916</v>
      </c>
      <c r="D17" s="15">
        <v>44952</v>
      </c>
      <c r="E17" s="16">
        <v>754.74</v>
      </c>
      <c r="F17" s="15">
        <v>44953</v>
      </c>
      <c r="G17" s="15">
        <v>44953.444988425923</v>
      </c>
      <c r="H17" s="15">
        <v>45013</v>
      </c>
      <c r="I17" s="19" t="s">
        <v>1917</v>
      </c>
      <c r="J17" s="19"/>
      <c r="K17" s="15">
        <v>44984</v>
      </c>
      <c r="L17" s="16">
        <v>618.64</v>
      </c>
      <c r="M17" s="17">
        <v>60</v>
      </c>
      <c r="N17" s="17">
        <v>-29</v>
      </c>
      <c r="O17" s="16">
        <v>-17940.560000000001</v>
      </c>
    </row>
    <row r="18" spans="1:15" ht="15" customHeight="1">
      <c r="A18" s="13" t="s">
        <v>1918</v>
      </c>
      <c r="B18" s="13" t="s">
        <v>566</v>
      </c>
      <c r="C18" s="14" t="s">
        <v>888</v>
      </c>
      <c r="D18" s="15">
        <v>44923</v>
      </c>
      <c r="E18" s="16">
        <v>40891.449999999997</v>
      </c>
      <c r="F18" s="15">
        <v>44924</v>
      </c>
      <c r="G18" s="15">
        <v>44924.307604166665</v>
      </c>
      <c r="H18" s="15">
        <v>44983</v>
      </c>
      <c r="I18" s="19" t="s">
        <v>1919</v>
      </c>
      <c r="J18" s="19"/>
      <c r="K18" s="15">
        <v>44936</v>
      </c>
      <c r="L18" s="16">
        <v>33517.58</v>
      </c>
      <c r="M18" s="17">
        <v>59</v>
      </c>
      <c r="N18" s="17">
        <v>-47</v>
      </c>
      <c r="O18" s="16">
        <v>-1575326.26</v>
      </c>
    </row>
    <row r="19" spans="1:15" ht="15" customHeight="1">
      <c r="A19" s="13" t="s">
        <v>1918</v>
      </c>
      <c r="B19" s="13" t="s">
        <v>566</v>
      </c>
      <c r="C19" s="14" t="s">
        <v>567</v>
      </c>
      <c r="D19" s="15">
        <v>44908</v>
      </c>
      <c r="E19" s="16">
        <v>5843.6</v>
      </c>
      <c r="F19" s="15">
        <v>44911</v>
      </c>
      <c r="G19" s="15">
        <v>44911.331145833334</v>
      </c>
      <c r="H19" s="15">
        <v>44970</v>
      </c>
      <c r="I19" s="19" t="s">
        <v>1919</v>
      </c>
      <c r="J19" s="19"/>
      <c r="K19" s="15">
        <v>44936</v>
      </c>
      <c r="L19" s="16">
        <v>4789.84</v>
      </c>
      <c r="M19" s="17">
        <v>59</v>
      </c>
      <c r="N19" s="17">
        <v>-34</v>
      </c>
      <c r="O19" s="16">
        <v>-162854.56</v>
      </c>
    </row>
    <row r="20" spans="1:15" ht="15" customHeight="1">
      <c r="A20" s="13" t="s">
        <v>1918</v>
      </c>
      <c r="B20" s="13" t="s">
        <v>566</v>
      </c>
      <c r="C20" s="14" t="s">
        <v>891</v>
      </c>
      <c r="D20" s="15">
        <v>44923</v>
      </c>
      <c r="E20" s="16">
        <v>5905.48</v>
      </c>
      <c r="F20" s="15">
        <v>44924</v>
      </c>
      <c r="G20" s="15">
        <v>44924.307824074072</v>
      </c>
      <c r="H20" s="15">
        <v>44984</v>
      </c>
      <c r="I20" s="19" t="s">
        <v>1919</v>
      </c>
      <c r="J20" s="19"/>
      <c r="K20" s="15">
        <v>44936</v>
      </c>
      <c r="L20" s="16">
        <v>4840.5600000000004</v>
      </c>
      <c r="M20" s="17">
        <v>60</v>
      </c>
      <c r="N20" s="17">
        <v>-48</v>
      </c>
      <c r="O20" s="16">
        <v>-232346.88</v>
      </c>
    </row>
    <row r="21" spans="1:15" ht="15" customHeight="1">
      <c r="A21" s="13" t="s">
        <v>1918</v>
      </c>
      <c r="B21" s="13" t="s">
        <v>566</v>
      </c>
      <c r="C21" s="14" t="s">
        <v>861</v>
      </c>
      <c r="D21" s="15">
        <v>44922</v>
      </c>
      <c r="E21" s="16">
        <v>2203.42</v>
      </c>
      <c r="F21" s="15">
        <v>44923</v>
      </c>
      <c r="G21" s="15">
        <v>44923.303935185184</v>
      </c>
      <c r="H21" s="15">
        <v>44983</v>
      </c>
      <c r="I21" s="19" t="s">
        <v>1919</v>
      </c>
      <c r="J21" s="19"/>
      <c r="K21" s="15">
        <v>44936</v>
      </c>
      <c r="L21" s="16">
        <v>1806.08</v>
      </c>
      <c r="M21" s="17">
        <v>60</v>
      </c>
      <c r="N21" s="17">
        <v>-47</v>
      </c>
      <c r="O21" s="16">
        <v>-84885.759999999995</v>
      </c>
    </row>
    <row r="22" spans="1:15" ht="15" customHeight="1">
      <c r="A22" s="13" t="s">
        <v>1920</v>
      </c>
      <c r="B22" s="13" t="s">
        <v>1921</v>
      </c>
      <c r="C22" s="14" t="s">
        <v>1922</v>
      </c>
      <c r="D22" s="15">
        <v>44923</v>
      </c>
      <c r="E22" s="16">
        <v>11229.86</v>
      </c>
      <c r="F22" s="15">
        <v>44924</v>
      </c>
      <c r="G22" s="15">
        <v>44924.306712962964</v>
      </c>
      <c r="H22" s="15">
        <v>44983</v>
      </c>
      <c r="I22" s="19" t="s">
        <v>1923</v>
      </c>
      <c r="J22" s="19"/>
      <c r="K22" s="15">
        <v>44938</v>
      </c>
      <c r="L22" s="16">
        <v>9204.7999999999993</v>
      </c>
      <c r="M22" s="17">
        <v>59</v>
      </c>
      <c r="N22" s="17">
        <v>-45</v>
      </c>
      <c r="O22" s="16">
        <v>-414216</v>
      </c>
    </row>
    <row r="23" spans="1:15" ht="15" customHeight="1">
      <c r="A23" s="13" t="s">
        <v>1920</v>
      </c>
      <c r="B23" s="13" t="s">
        <v>1921</v>
      </c>
      <c r="C23" s="14" t="s">
        <v>1924</v>
      </c>
      <c r="D23" s="15">
        <v>44923</v>
      </c>
      <c r="E23" s="16">
        <v>1084.93</v>
      </c>
      <c r="F23" s="15">
        <v>44924</v>
      </c>
      <c r="G23" s="15">
        <v>44924.30678240741</v>
      </c>
      <c r="H23" s="15">
        <v>44983</v>
      </c>
      <c r="I23" s="19" t="s">
        <v>1923</v>
      </c>
      <c r="J23" s="19"/>
      <c r="K23" s="15">
        <v>44938</v>
      </c>
      <c r="L23" s="16">
        <v>889.29</v>
      </c>
      <c r="M23" s="17">
        <v>59</v>
      </c>
      <c r="N23" s="17">
        <v>-45</v>
      </c>
      <c r="O23" s="16">
        <v>-40018.050000000003</v>
      </c>
    </row>
    <row r="24" spans="1:15" ht="18.95" customHeight="1">
      <c r="A24" s="13" t="s">
        <v>1925</v>
      </c>
      <c r="B24" s="13" t="s">
        <v>1926</v>
      </c>
      <c r="C24" s="14" t="s">
        <v>1530</v>
      </c>
      <c r="D24" s="15">
        <v>44957</v>
      </c>
      <c r="E24" s="16">
        <v>3489.2</v>
      </c>
      <c r="F24" s="15">
        <v>44964</v>
      </c>
      <c r="G24" s="15">
        <v>44963.330740740741</v>
      </c>
      <c r="H24" s="15">
        <v>45022</v>
      </c>
      <c r="I24" s="19" t="s">
        <v>1927</v>
      </c>
      <c r="J24" s="19"/>
      <c r="K24" s="15">
        <v>44992</v>
      </c>
      <c r="L24" s="16">
        <v>2860</v>
      </c>
      <c r="M24" s="17">
        <v>59</v>
      </c>
      <c r="N24" s="17">
        <v>-30</v>
      </c>
      <c r="O24" s="16">
        <v>-85800</v>
      </c>
    </row>
    <row r="25" spans="1:15" ht="18.95" customHeight="1">
      <c r="A25" s="13" t="s">
        <v>504</v>
      </c>
      <c r="B25" s="13" t="s">
        <v>1928</v>
      </c>
      <c r="C25" s="14" t="s">
        <v>1256</v>
      </c>
      <c r="D25" s="15">
        <v>44994</v>
      </c>
      <c r="E25" s="16">
        <v>2032.68</v>
      </c>
      <c r="F25" s="15">
        <v>44995</v>
      </c>
      <c r="G25" s="15">
        <v>44995.31559027778</v>
      </c>
      <c r="H25" s="15">
        <v>45054</v>
      </c>
      <c r="I25" s="19" t="s">
        <v>1929</v>
      </c>
      <c r="J25" s="19"/>
      <c r="K25" s="15">
        <v>45009</v>
      </c>
      <c r="L25" s="16">
        <v>2032.68</v>
      </c>
      <c r="M25" s="17">
        <v>59</v>
      </c>
      <c r="N25" s="17">
        <v>-45</v>
      </c>
      <c r="O25" s="16">
        <v>-91470.6</v>
      </c>
    </row>
    <row r="26" spans="1:15" ht="15" customHeight="1">
      <c r="A26" s="13" t="s">
        <v>586</v>
      </c>
      <c r="B26" s="13" t="s">
        <v>1930</v>
      </c>
      <c r="C26" s="14" t="s">
        <v>1931</v>
      </c>
      <c r="D26" s="15">
        <v>44998</v>
      </c>
      <c r="E26" s="16">
        <v>3000</v>
      </c>
      <c r="F26" s="15">
        <v>44999</v>
      </c>
      <c r="G26" s="15">
        <v>44999.345405092594</v>
      </c>
      <c r="H26" s="15">
        <v>45058</v>
      </c>
      <c r="I26" s="19" t="s">
        <v>1932</v>
      </c>
      <c r="J26" s="19"/>
      <c r="K26" s="15">
        <v>45009</v>
      </c>
      <c r="L26" s="16">
        <v>3000</v>
      </c>
      <c r="M26" s="17">
        <v>59</v>
      </c>
      <c r="N26" s="17">
        <v>-49</v>
      </c>
      <c r="O26" s="16">
        <v>-147000</v>
      </c>
    </row>
    <row r="27" spans="1:15" ht="18.95" customHeight="1">
      <c r="A27" s="13" t="s">
        <v>1042</v>
      </c>
      <c r="B27" s="13" t="s">
        <v>1933</v>
      </c>
      <c r="C27" s="14" t="s">
        <v>984</v>
      </c>
      <c r="D27" s="15">
        <v>44929</v>
      </c>
      <c r="E27" s="16">
        <v>2933.33</v>
      </c>
      <c r="F27" s="15">
        <v>44937</v>
      </c>
      <c r="G27" s="15">
        <v>44935.303946759261</v>
      </c>
      <c r="H27" s="15">
        <v>44989</v>
      </c>
      <c r="I27" s="19" t="s">
        <v>1934</v>
      </c>
      <c r="J27" s="19"/>
      <c r="K27" s="15">
        <v>44942</v>
      </c>
      <c r="L27" s="16">
        <v>2933.33</v>
      </c>
      <c r="M27" s="17">
        <v>54</v>
      </c>
      <c r="N27" s="17">
        <v>-47</v>
      </c>
      <c r="O27" s="16">
        <v>-137866.51</v>
      </c>
    </row>
    <row r="28" spans="1:15" ht="18.95" customHeight="1">
      <c r="A28" s="13" t="s">
        <v>1935</v>
      </c>
      <c r="B28" s="13" t="s">
        <v>1936</v>
      </c>
      <c r="C28" s="14" t="s">
        <v>1153</v>
      </c>
      <c r="D28" s="15">
        <v>44926</v>
      </c>
      <c r="E28" s="16">
        <v>463.6</v>
      </c>
      <c r="F28" s="15">
        <v>44938</v>
      </c>
      <c r="G28" s="15">
        <v>44938.320590277777</v>
      </c>
      <c r="H28" s="15">
        <v>44997</v>
      </c>
      <c r="I28" s="19" t="s">
        <v>1937</v>
      </c>
      <c r="J28" s="19"/>
      <c r="K28" s="15">
        <v>44956</v>
      </c>
      <c r="L28" s="16">
        <v>380</v>
      </c>
      <c r="M28" s="17">
        <v>59</v>
      </c>
      <c r="N28" s="17">
        <v>-41</v>
      </c>
      <c r="O28" s="16">
        <v>-15580</v>
      </c>
    </row>
    <row r="29" spans="1:15" ht="18.95" customHeight="1">
      <c r="A29" s="13" t="s">
        <v>1875</v>
      </c>
      <c r="B29" s="13" t="s">
        <v>1876</v>
      </c>
      <c r="C29" s="14" t="s">
        <v>1938</v>
      </c>
      <c r="D29" s="15">
        <v>44832</v>
      </c>
      <c r="E29" s="16">
        <v>2680.24</v>
      </c>
      <c r="F29" s="15">
        <v>44841</v>
      </c>
      <c r="G29" s="15"/>
      <c r="H29" s="15">
        <v>44892</v>
      </c>
      <c r="I29" s="19" t="s">
        <v>1939</v>
      </c>
      <c r="J29" s="19"/>
      <c r="K29" s="15">
        <v>44963</v>
      </c>
      <c r="L29" s="16">
        <v>2671.7</v>
      </c>
      <c r="M29" s="17">
        <v>60</v>
      </c>
      <c r="N29" s="17">
        <v>71</v>
      </c>
      <c r="O29" s="16">
        <v>189690.7</v>
      </c>
    </row>
    <row r="30" spans="1:15" ht="15" customHeight="1">
      <c r="A30" s="13" t="s">
        <v>1940</v>
      </c>
      <c r="B30" s="13" t="s">
        <v>1941</v>
      </c>
      <c r="C30" s="14" t="s">
        <v>1151</v>
      </c>
      <c r="D30" s="15">
        <v>44932</v>
      </c>
      <c r="E30" s="16">
        <v>2832.84</v>
      </c>
      <c r="F30" s="15">
        <v>44938</v>
      </c>
      <c r="G30" s="15">
        <v>44937.29886574074</v>
      </c>
      <c r="H30" s="15">
        <v>44997</v>
      </c>
      <c r="I30" s="19" t="s">
        <v>1942</v>
      </c>
      <c r="J30" s="19"/>
      <c r="K30" s="15">
        <v>44963</v>
      </c>
      <c r="L30" s="16">
        <v>2322</v>
      </c>
      <c r="M30" s="17">
        <v>60</v>
      </c>
      <c r="N30" s="17">
        <v>-34</v>
      </c>
      <c r="O30" s="16">
        <v>-78948</v>
      </c>
    </row>
    <row r="31" spans="1:15" ht="15" customHeight="1">
      <c r="A31" s="13" t="s">
        <v>1940</v>
      </c>
      <c r="B31" s="13" t="s">
        <v>1941</v>
      </c>
      <c r="C31" s="14" t="s">
        <v>1150</v>
      </c>
      <c r="D31" s="15">
        <v>44932</v>
      </c>
      <c r="E31" s="16">
        <v>2602.63</v>
      </c>
      <c r="F31" s="15">
        <v>44938</v>
      </c>
      <c r="G31" s="15">
        <v>44937.298854166664</v>
      </c>
      <c r="H31" s="15">
        <v>44997</v>
      </c>
      <c r="I31" s="19" t="s">
        <v>1942</v>
      </c>
      <c r="J31" s="19"/>
      <c r="K31" s="15">
        <v>44963</v>
      </c>
      <c r="L31" s="16">
        <v>2133.3000000000002</v>
      </c>
      <c r="M31" s="17">
        <v>60</v>
      </c>
      <c r="N31" s="17">
        <v>-34</v>
      </c>
      <c r="O31" s="16">
        <v>-72532.2</v>
      </c>
    </row>
    <row r="32" spans="1:15" ht="18.95" customHeight="1">
      <c r="A32" s="13" t="s">
        <v>1943</v>
      </c>
      <c r="B32" s="13" t="s">
        <v>1944</v>
      </c>
      <c r="C32" s="14" t="s">
        <v>1688</v>
      </c>
      <c r="D32" s="15">
        <v>44967</v>
      </c>
      <c r="E32" s="16">
        <v>196.25</v>
      </c>
      <c r="F32" s="15">
        <v>44979</v>
      </c>
      <c r="G32" s="15">
        <v>44979.393310185187</v>
      </c>
      <c r="H32" s="15">
        <v>45037</v>
      </c>
      <c r="I32" s="19" t="s">
        <v>1945</v>
      </c>
      <c r="J32" s="19"/>
      <c r="K32" s="15">
        <v>45007</v>
      </c>
      <c r="L32" s="16">
        <v>178.41</v>
      </c>
      <c r="M32" s="17">
        <v>58</v>
      </c>
      <c r="N32" s="17">
        <v>-30</v>
      </c>
      <c r="O32" s="16">
        <v>-5352.3</v>
      </c>
    </row>
    <row r="33" spans="1:15" ht="15" customHeight="1">
      <c r="A33" s="13" t="s">
        <v>1946</v>
      </c>
      <c r="B33" s="13" t="s">
        <v>1947</v>
      </c>
      <c r="C33" s="14" t="s">
        <v>1948</v>
      </c>
      <c r="D33" s="15">
        <v>44909</v>
      </c>
      <c r="E33" s="16">
        <v>10400</v>
      </c>
      <c r="F33" s="15">
        <v>44911</v>
      </c>
      <c r="G33" s="15">
        <v>44910.358877314815</v>
      </c>
      <c r="H33" s="15">
        <v>44969</v>
      </c>
      <c r="I33" s="19" t="s">
        <v>1949</v>
      </c>
      <c r="J33" s="19"/>
      <c r="K33" s="15">
        <v>44967</v>
      </c>
      <c r="L33" s="16">
        <v>10000</v>
      </c>
      <c r="M33" s="17">
        <v>59</v>
      </c>
      <c r="N33" s="17">
        <v>-2</v>
      </c>
      <c r="O33" s="16">
        <v>-20000</v>
      </c>
    </row>
    <row r="34" spans="1:15" ht="15" customHeight="1">
      <c r="A34" s="13" t="s">
        <v>1946</v>
      </c>
      <c r="B34" s="13" t="s">
        <v>1947</v>
      </c>
      <c r="C34" s="14" t="s">
        <v>1950</v>
      </c>
      <c r="D34" s="15">
        <v>44917</v>
      </c>
      <c r="E34" s="16">
        <v>10400</v>
      </c>
      <c r="F34" s="15">
        <v>44922</v>
      </c>
      <c r="G34" s="15">
        <v>44922.325659722221</v>
      </c>
      <c r="H34" s="15">
        <v>44980</v>
      </c>
      <c r="I34" s="19" t="s">
        <v>1949</v>
      </c>
      <c r="J34" s="19"/>
      <c r="K34" s="15">
        <v>44967</v>
      </c>
      <c r="L34" s="16">
        <v>10000</v>
      </c>
      <c r="M34" s="17">
        <v>58</v>
      </c>
      <c r="N34" s="17">
        <v>-13</v>
      </c>
      <c r="O34" s="16">
        <v>-130000</v>
      </c>
    </row>
    <row r="35" spans="1:15" ht="18.95" customHeight="1">
      <c r="A35" s="13" t="s">
        <v>1951</v>
      </c>
      <c r="B35" s="13" t="s">
        <v>1952</v>
      </c>
      <c r="C35" s="14" t="s">
        <v>1953</v>
      </c>
      <c r="D35" s="15">
        <v>44658</v>
      </c>
      <c r="E35" s="16">
        <v>9.5299999999999994</v>
      </c>
      <c r="F35" s="15">
        <v>44704</v>
      </c>
      <c r="G35" s="15">
        <v>44685.33666666667</v>
      </c>
      <c r="H35" s="15">
        <v>44744</v>
      </c>
      <c r="I35" s="19" t="s">
        <v>1954</v>
      </c>
      <c r="J35" s="19"/>
      <c r="K35" s="15">
        <v>44999</v>
      </c>
      <c r="L35" s="16">
        <v>9.5299999999999994</v>
      </c>
      <c r="M35" s="17">
        <v>59</v>
      </c>
      <c r="N35" s="17">
        <v>255</v>
      </c>
      <c r="O35" s="16">
        <v>2430.15</v>
      </c>
    </row>
    <row r="36" spans="1:15" ht="18.95" customHeight="1">
      <c r="A36" s="13" t="s">
        <v>1951</v>
      </c>
      <c r="B36" s="13" t="s">
        <v>1952</v>
      </c>
      <c r="C36" s="14" t="s">
        <v>1953</v>
      </c>
      <c r="D36" s="15">
        <v>44658</v>
      </c>
      <c r="E36" s="16">
        <v>8.7799999999999994</v>
      </c>
      <c r="F36" s="15">
        <v>44704</v>
      </c>
      <c r="G36" s="15">
        <v>44685.33666666667</v>
      </c>
      <c r="H36" s="15">
        <v>44744</v>
      </c>
      <c r="I36" s="19" t="s">
        <v>1954</v>
      </c>
      <c r="J36" s="19"/>
      <c r="K36" s="15">
        <v>44999</v>
      </c>
      <c r="L36" s="16">
        <v>7.2</v>
      </c>
      <c r="M36" s="17">
        <v>59</v>
      </c>
      <c r="N36" s="17">
        <v>255</v>
      </c>
      <c r="O36" s="16">
        <v>1836</v>
      </c>
    </row>
    <row r="37" spans="1:15" ht="18.95" customHeight="1">
      <c r="A37" s="13" t="s">
        <v>1951</v>
      </c>
      <c r="B37" s="13" t="s">
        <v>1952</v>
      </c>
      <c r="C37" s="14" t="s">
        <v>1955</v>
      </c>
      <c r="D37" s="15">
        <v>44899</v>
      </c>
      <c r="E37" s="16">
        <v>9.1999999999999993</v>
      </c>
      <c r="F37" s="15">
        <v>44909</v>
      </c>
      <c r="G37" s="15">
        <v>44907.305011574077</v>
      </c>
      <c r="H37" s="15">
        <v>44963</v>
      </c>
      <c r="I37" s="19" t="s">
        <v>1954</v>
      </c>
      <c r="J37" s="19"/>
      <c r="K37" s="15">
        <v>44999</v>
      </c>
      <c r="L37" s="16">
        <v>9.1999999999999993</v>
      </c>
      <c r="M37" s="17">
        <v>56</v>
      </c>
      <c r="N37" s="17">
        <v>36</v>
      </c>
      <c r="O37" s="16">
        <v>331.2</v>
      </c>
    </row>
    <row r="38" spans="1:15" ht="18.95" customHeight="1">
      <c r="A38" s="13" t="s">
        <v>1951</v>
      </c>
      <c r="B38" s="13" t="s">
        <v>1952</v>
      </c>
      <c r="C38" s="14" t="s">
        <v>1955</v>
      </c>
      <c r="D38" s="15">
        <v>44899</v>
      </c>
      <c r="E38" s="16">
        <v>8.7799999999999994</v>
      </c>
      <c r="F38" s="15">
        <v>44909</v>
      </c>
      <c r="G38" s="15">
        <v>44907.305011574077</v>
      </c>
      <c r="H38" s="15">
        <v>44963</v>
      </c>
      <c r="I38" s="19" t="s">
        <v>1954</v>
      </c>
      <c r="J38" s="19"/>
      <c r="K38" s="15">
        <v>44999</v>
      </c>
      <c r="L38" s="16">
        <v>7.2</v>
      </c>
      <c r="M38" s="17">
        <v>56</v>
      </c>
      <c r="N38" s="17">
        <v>36</v>
      </c>
      <c r="O38" s="16">
        <v>259.2</v>
      </c>
    </row>
    <row r="39" spans="1:15" ht="27.95" customHeight="1">
      <c r="A39" s="13" t="s">
        <v>1956</v>
      </c>
      <c r="B39" s="13" t="s">
        <v>50</v>
      </c>
      <c r="C39" s="14" t="s">
        <v>51</v>
      </c>
      <c r="D39" s="15">
        <v>44593</v>
      </c>
      <c r="E39" s="16">
        <v>61.45</v>
      </c>
      <c r="F39" s="15">
        <v>44599</v>
      </c>
      <c r="G39" s="15">
        <v>44596.318252314813</v>
      </c>
      <c r="H39" s="15">
        <v>44655</v>
      </c>
      <c r="I39" s="19" t="s">
        <v>1957</v>
      </c>
      <c r="J39" s="19"/>
      <c r="K39" s="15">
        <v>45008</v>
      </c>
      <c r="L39" s="16">
        <v>50.37</v>
      </c>
      <c r="M39" s="17">
        <v>59</v>
      </c>
      <c r="N39" s="17">
        <v>353</v>
      </c>
      <c r="O39" s="16">
        <v>17780.61</v>
      </c>
    </row>
    <row r="40" spans="1:15" ht="27.95" customHeight="1">
      <c r="A40" s="13" t="s">
        <v>1956</v>
      </c>
      <c r="B40" s="13" t="s">
        <v>50</v>
      </c>
      <c r="C40" s="14" t="s">
        <v>67</v>
      </c>
      <c r="D40" s="15">
        <v>44694</v>
      </c>
      <c r="E40" s="16">
        <v>98.32</v>
      </c>
      <c r="F40" s="15">
        <v>44705</v>
      </c>
      <c r="G40" s="15">
        <v>44704.328946759262</v>
      </c>
      <c r="H40" s="15">
        <v>44761</v>
      </c>
      <c r="I40" s="19" t="s">
        <v>1957</v>
      </c>
      <c r="J40" s="19"/>
      <c r="K40" s="15">
        <v>45008</v>
      </c>
      <c r="L40" s="16">
        <v>80.59</v>
      </c>
      <c r="M40" s="17">
        <v>57</v>
      </c>
      <c r="N40" s="17">
        <v>247</v>
      </c>
      <c r="O40" s="16">
        <v>19905.73</v>
      </c>
    </row>
    <row r="41" spans="1:15" ht="18.95" customHeight="1">
      <c r="A41" s="13" t="s">
        <v>159</v>
      </c>
      <c r="B41" s="13" t="s">
        <v>1958</v>
      </c>
      <c r="C41" s="14" t="s">
        <v>1959</v>
      </c>
      <c r="D41" s="15">
        <v>44945</v>
      </c>
      <c r="E41" s="16">
        <v>559.98</v>
      </c>
      <c r="F41" s="15">
        <v>44946</v>
      </c>
      <c r="G41" s="15">
        <v>44946.314062500001</v>
      </c>
      <c r="H41" s="15">
        <v>45006</v>
      </c>
      <c r="I41" s="19" t="s">
        <v>1960</v>
      </c>
      <c r="J41" s="19"/>
      <c r="K41" s="15">
        <v>44978</v>
      </c>
      <c r="L41" s="16">
        <v>459</v>
      </c>
      <c r="M41" s="17">
        <v>60</v>
      </c>
      <c r="N41" s="17">
        <v>-28</v>
      </c>
      <c r="O41" s="16">
        <v>-12852</v>
      </c>
    </row>
    <row r="42" spans="1:15" ht="18.95" customHeight="1">
      <c r="A42" s="13" t="s">
        <v>159</v>
      </c>
      <c r="B42" s="13" t="s">
        <v>1958</v>
      </c>
      <c r="C42" s="14" t="s">
        <v>1961</v>
      </c>
      <c r="D42" s="15">
        <v>44945</v>
      </c>
      <c r="E42" s="16">
        <v>263.52</v>
      </c>
      <c r="F42" s="15">
        <v>44946</v>
      </c>
      <c r="G42" s="15">
        <v>44946.314050925925</v>
      </c>
      <c r="H42" s="15">
        <v>45006</v>
      </c>
      <c r="I42" s="19" t="s">
        <v>1960</v>
      </c>
      <c r="J42" s="19"/>
      <c r="K42" s="15">
        <v>44978</v>
      </c>
      <c r="L42" s="16">
        <v>216</v>
      </c>
      <c r="M42" s="17">
        <v>60</v>
      </c>
      <c r="N42" s="17">
        <v>-28</v>
      </c>
      <c r="O42" s="16">
        <v>-6048</v>
      </c>
    </row>
    <row r="43" spans="1:15" ht="15" customHeight="1">
      <c r="A43" s="13" t="s">
        <v>1962</v>
      </c>
      <c r="B43" s="13" t="s">
        <v>1963</v>
      </c>
      <c r="C43" s="14" t="s">
        <v>1014</v>
      </c>
      <c r="D43" s="15">
        <v>44929</v>
      </c>
      <c r="E43" s="16">
        <v>5795</v>
      </c>
      <c r="F43" s="15">
        <v>44936</v>
      </c>
      <c r="G43" s="15">
        <v>44935.30364583333</v>
      </c>
      <c r="H43" s="15">
        <v>44989</v>
      </c>
      <c r="I43" s="19" t="s">
        <v>1964</v>
      </c>
      <c r="J43" s="19"/>
      <c r="K43" s="15">
        <v>44986</v>
      </c>
      <c r="L43" s="16">
        <v>4750</v>
      </c>
      <c r="M43" s="17">
        <v>54</v>
      </c>
      <c r="N43" s="17">
        <v>-3</v>
      </c>
      <c r="O43" s="16">
        <v>-14250</v>
      </c>
    </row>
    <row r="44" spans="1:15" ht="18.95" customHeight="1">
      <c r="A44" s="13" t="s">
        <v>1090</v>
      </c>
      <c r="B44" s="13" t="s">
        <v>1089</v>
      </c>
      <c r="C44" s="14" t="s">
        <v>1965</v>
      </c>
      <c r="D44" s="15">
        <v>44989</v>
      </c>
      <c r="E44" s="16">
        <v>1250</v>
      </c>
      <c r="F44" s="15">
        <v>44991</v>
      </c>
      <c r="G44" s="15">
        <v>44991.328750000001</v>
      </c>
      <c r="H44" s="15">
        <v>45050</v>
      </c>
      <c r="I44" s="19" t="s">
        <v>1966</v>
      </c>
      <c r="J44" s="19"/>
      <c r="K44" s="15">
        <v>45009</v>
      </c>
      <c r="L44" s="16">
        <v>1250</v>
      </c>
      <c r="M44" s="17">
        <v>59</v>
      </c>
      <c r="N44" s="17">
        <v>-41</v>
      </c>
      <c r="O44" s="16">
        <v>-51250</v>
      </c>
    </row>
    <row r="45" spans="1:15" ht="15" customHeight="1">
      <c r="A45" s="13" t="s">
        <v>1423</v>
      </c>
      <c r="B45" s="13" t="s">
        <v>1967</v>
      </c>
      <c r="C45" s="14" t="s">
        <v>1256</v>
      </c>
      <c r="D45" s="15">
        <v>44993</v>
      </c>
      <c r="E45" s="16">
        <v>2333.33</v>
      </c>
      <c r="F45" s="15">
        <v>44994</v>
      </c>
      <c r="G45" s="15">
        <v>44994.313009259262</v>
      </c>
      <c r="H45" s="15">
        <v>45053</v>
      </c>
      <c r="I45" s="19" t="s">
        <v>1968</v>
      </c>
      <c r="J45" s="19"/>
      <c r="K45" s="15">
        <v>45009</v>
      </c>
      <c r="L45" s="16">
        <v>2333.33</v>
      </c>
      <c r="M45" s="17">
        <v>59</v>
      </c>
      <c r="N45" s="17">
        <v>-44</v>
      </c>
      <c r="O45" s="16">
        <v>-102666.52</v>
      </c>
    </row>
    <row r="46" spans="1:15" ht="18.95" customHeight="1">
      <c r="A46" s="13" t="s">
        <v>1134</v>
      </c>
      <c r="B46" s="13" t="s">
        <v>1969</v>
      </c>
      <c r="C46" s="14" t="s">
        <v>1743</v>
      </c>
      <c r="D46" s="15">
        <v>44994</v>
      </c>
      <c r="E46" s="16">
        <v>1533.33</v>
      </c>
      <c r="F46" s="15">
        <v>44995</v>
      </c>
      <c r="G46" s="15">
        <v>44995.315451388888</v>
      </c>
      <c r="H46" s="15">
        <v>45054</v>
      </c>
      <c r="I46" s="19" t="s">
        <v>1970</v>
      </c>
      <c r="J46" s="19"/>
      <c r="K46" s="15">
        <v>45009</v>
      </c>
      <c r="L46" s="16">
        <v>1533.33</v>
      </c>
      <c r="M46" s="17">
        <v>59</v>
      </c>
      <c r="N46" s="17">
        <v>-45</v>
      </c>
      <c r="O46" s="16">
        <v>-68999.850000000006</v>
      </c>
    </row>
    <row r="47" spans="1:15" ht="18.95" customHeight="1">
      <c r="A47" s="13" t="s">
        <v>948</v>
      </c>
      <c r="B47" s="13" t="s">
        <v>1971</v>
      </c>
      <c r="C47" s="14" t="s">
        <v>17</v>
      </c>
      <c r="D47" s="15">
        <v>44925</v>
      </c>
      <c r="E47" s="16">
        <v>2256.23</v>
      </c>
      <c r="F47" s="15">
        <v>44936</v>
      </c>
      <c r="G47" s="15">
        <v>44928.354513888888</v>
      </c>
      <c r="H47" s="15">
        <v>44986</v>
      </c>
      <c r="I47" s="19" t="s">
        <v>1972</v>
      </c>
      <c r="J47" s="19"/>
      <c r="K47" s="15">
        <v>44942</v>
      </c>
      <c r="L47" s="16">
        <v>2256.23</v>
      </c>
      <c r="M47" s="17">
        <v>58</v>
      </c>
      <c r="N47" s="17">
        <v>-44</v>
      </c>
      <c r="O47" s="16">
        <v>-99274.12</v>
      </c>
    </row>
    <row r="48" spans="1:15" ht="18.95" customHeight="1">
      <c r="A48" s="13" t="s">
        <v>923</v>
      </c>
      <c r="B48" s="13" t="s">
        <v>922</v>
      </c>
      <c r="C48" s="14" t="s">
        <v>899</v>
      </c>
      <c r="D48" s="15">
        <v>44925</v>
      </c>
      <c r="E48" s="16">
        <v>2475</v>
      </c>
      <c r="F48" s="15">
        <v>44935</v>
      </c>
      <c r="G48" s="15">
        <v>44928.354201388887</v>
      </c>
      <c r="H48" s="15">
        <v>44985</v>
      </c>
      <c r="I48" s="19" t="s">
        <v>1973</v>
      </c>
      <c r="J48" s="19"/>
      <c r="K48" s="15">
        <v>44942</v>
      </c>
      <c r="L48" s="16">
        <v>2475</v>
      </c>
      <c r="M48" s="17">
        <v>57</v>
      </c>
      <c r="N48" s="17">
        <v>-43</v>
      </c>
      <c r="O48" s="16">
        <v>-106425</v>
      </c>
    </row>
    <row r="49" spans="1:15" ht="18.95" customHeight="1">
      <c r="A49" s="13" t="s">
        <v>1001</v>
      </c>
      <c r="B49" s="13" t="s">
        <v>1974</v>
      </c>
      <c r="C49" s="14" t="s">
        <v>1002</v>
      </c>
      <c r="D49" s="15">
        <v>44928</v>
      </c>
      <c r="E49" s="16">
        <v>3450</v>
      </c>
      <c r="F49" s="15">
        <v>44936</v>
      </c>
      <c r="G49" s="15">
        <v>44929.391192129631</v>
      </c>
      <c r="H49" s="15">
        <v>44988</v>
      </c>
      <c r="I49" s="19" t="s">
        <v>1975</v>
      </c>
      <c r="J49" s="19"/>
      <c r="K49" s="15">
        <v>44942</v>
      </c>
      <c r="L49" s="16">
        <v>3450</v>
      </c>
      <c r="M49" s="17">
        <v>59</v>
      </c>
      <c r="N49" s="17">
        <v>-46</v>
      </c>
      <c r="O49" s="16">
        <v>-158700</v>
      </c>
    </row>
    <row r="50" spans="1:15" ht="18.95" customHeight="1">
      <c r="A50" s="13" t="s">
        <v>1976</v>
      </c>
      <c r="B50" s="13" t="s">
        <v>870</v>
      </c>
      <c r="C50" s="14" t="s">
        <v>872</v>
      </c>
      <c r="D50" s="15">
        <v>44923</v>
      </c>
      <c r="E50" s="16">
        <v>1774.36</v>
      </c>
      <c r="F50" s="15">
        <v>44938</v>
      </c>
      <c r="G50" s="15">
        <v>44924.306539351855</v>
      </c>
      <c r="H50" s="15">
        <v>44983</v>
      </c>
      <c r="I50" s="19" t="s">
        <v>1977</v>
      </c>
      <c r="J50" s="19"/>
      <c r="K50" s="15">
        <v>44958</v>
      </c>
      <c r="L50" s="16">
        <v>1454.39</v>
      </c>
      <c r="M50" s="17">
        <v>59</v>
      </c>
      <c r="N50" s="17">
        <v>-25</v>
      </c>
      <c r="O50" s="16">
        <v>-36359.75</v>
      </c>
    </row>
    <row r="51" spans="1:15" ht="15" customHeight="1">
      <c r="A51" s="13" t="s">
        <v>1978</v>
      </c>
      <c r="B51" s="13" t="s">
        <v>1979</v>
      </c>
      <c r="C51" s="14" t="s">
        <v>610</v>
      </c>
      <c r="D51" s="15">
        <v>44897</v>
      </c>
      <c r="E51" s="16">
        <v>620.4</v>
      </c>
      <c r="F51" s="15">
        <v>44914</v>
      </c>
      <c r="G51" s="15">
        <v>44914.345023148147</v>
      </c>
      <c r="H51" s="15">
        <v>44974</v>
      </c>
      <c r="I51" s="19" t="s">
        <v>1980</v>
      </c>
      <c r="J51" s="19"/>
      <c r="K51" s="15">
        <v>44959</v>
      </c>
      <c r="L51" s="16">
        <v>564</v>
      </c>
      <c r="M51" s="17">
        <v>60</v>
      </c>
      <c r="N51" s="17">
        <v>-15</v>
      </c>
      <c r="O51" s="16">
        <v>-8460</v>
      </c>
    </row>
    <row r="52" spans="1:15" ht="15" customHeight="1">
      <c r="A52" s="13" t="s">
        <v>1978</v>
      </c>
      <c r="B52" s="13" t="s">
        <v>1979</v>
      </c>
      <c r="C52" s="14" t="s">
        <v>611</v>
      </c>
      <c r="D52" s="15">
        <v>44896</v>
      </c>
      <c r="E52" s="16">
        <v>4913.01</v>
      </c>
      <c r="F52" s="15">
        <v>44911</v>
      </c>
      <c r="G52" s="15">
        <v>44911.331412037034</v>
      </c>
      <c r="H52" s="15">
        <v>44970</v>
      </c>
      <c r="I52" s="19" t="s">
        <v>1980</v>
      </c>
      <c r="J52" s="19"/>
      <c r="K52" s="15">
        <v>44959</v>
      </c>
      <c r="L52" s="16">
        <v>4466.37</v>
      </c>
      <c r="M52" s="17">
        <v>59</v>
      </c>
      <c r="N52" s="17">
        <v>-11</v>
      </c>
      <c r="O52" s="16">
        <v>-49130.07</v>
      </c>
    </row>
    <row r="53" spans="1:15" ht="15" customHeight="1">
      <c r="A53" s="13" t="s">
        <v>1981</v>
      </c>
      <c r="B53" s="13" t="s">
        <v>1982</v>
      </c>
      <c r="C53" s="14" t="s">
        <v>574</v>
      </c>
      <c r="D53" s="15">
        <v>44908</v>
      </c>
      <c r="E53" s="16">
        <v>183</v>
      </c>
      <c r="F53" s="15">
        <v>44914</v>
      </c>
      <c r="G53" s="15">
        <v>44914.34412037037</v>
      </c>
      <c r="H53" s="15">
        <v>44971</v>
      </c>
      <c r="I53" s="19" t="s">
        <v>1983</v>
      </c>
      <c r="J53" s="19"/>
      <c r="K53" s="15">
        <v>44965</v>
      </c>
      <c r="L53" s="16">
        <v>150</v>
      </c>
      <c r="M53" s="17">
        <v>57</v>
      </c>
      <c r="N53" s="17">
        <v>-6</v>
      </c>
      <c r="O53" s="16">
        <v>-900</v>
      </c>
    </row>
    <row r="54" spans="1:15" ht="15" customHeight="1">
      <c r="A54" s="13" t="s">
        <v>1984</v>
      </c>
      <c r="B54" s="13" t="s">
        <v>1985</v>
      </c>
      <c r="C54" s="14" t="s">
        <v>562</v>
      </c>
      <c r="D54" s="15">
        <v>44908</v>
      </c>
      <c r="E54" s="16">
        <v>24375.599999999999</v>
      </c>
      <c r="F54" s="15">
        <v>44914</v>
      </c>
      <c r="G54" s="15">
        <v>44910.358796296299</v>
      </c>
      <c r="H54" s="15">
        <v>44970</v>
      </c>
      <c r="I54" s="19" t="s">
        <v>1986</v>
      </c>
      <c r="J54" s="19"/>
      <c r="K54" s="15">
        <v>44967</v>
      </c>
      <c r="L54" s="16">
        <v>19980</v>
      </c>
      <c r="M54" s="17">
        <v>60</v>
      </c>
      <c r="N54" s="17">
        <v>-3</v>
      </c>
      <c r="O54" s="16">
        <v>-59940</v>
      </c>
    </row>
    <row r="55" spans="1:15" ht="15" customHeight="1">
      <c r="A55" s="13" t="s">
        <v>1918</v>
      </c>
      <c r="B55" s="13" t="s">
        <v>566</v>
      </c>
      <c r="C55" s="14" t="s">
        <v>67</v>
      </c>
      <c r="D55" s="15">
        <v>44937</v>
      </c>
      <c r="E55" s="16">
        <v>4518.29</v>
      </c>
      <c r="F55" s="15">
        <v>44943</v>
      </c>
      <c r="G55" s="15">
        <v>44942.337280092594</v>
      </c>
      <c r="H55" s="15">
        <v>45000</v>
      </c>
      <c r="I55" s="19" t="s">
        <v>1987</v>
      </c>
      <c r="J55" s="19"/>
      <c r="K55" s="15">
        <v>44970</v>
      </c>
      <c r="L55" s="16">
        <v>3703.52</v>
      </c>
      <c r="M55" s="17">
        <v>58</v>
      </c>
      <c r="N55" s="17">
        <v>-30</v>
      </c>
      <c r="O55" s="16">
        <v>-111105.60000000001</v>
      </c>
    </row>
    <row r="56" spans="1:15" ht="15" customHeight="1">
      <c r="A56" s="13" t="s">
        <v>1988</v>
      </c>
      <c r="B56" s="13" t="s">
        <v>137</v>
      </c>
      <c r="C56" s="14" t="s">
        <v>1989</v>
      </c>
      <c r="D56" s="15">
        <v>44938</v>
      </c>
      <c r="E56" s="16">
        <v>820.28</v>
      </c>
      <c r="F56" s="15">
        <v>44945</v>
      </c>
      <c r="G56" s="15">
        <v>44945.33320601852</v>
      </c>
      <c r="H56" s="15">
        <v>45004</v>
      </c>
      <c r="I56" s="19" t="s">
        <v>1990</v>
      </c>
      <c r="J56" s="19"/>
      <c r="K56" s="15">
        <v>44986</v>
      </c>
      <c r="L56" s="16">
        <v>672.36</v>
      </c>
      <c r="M56" s="17">
        <v>59</v>
      </c>
      <c r="N56" s="17">
        <v>-18</v>
      </c>
      <c r="O56" s="16">
        <v>-12102.48</v>
      </c>
    </row>
    <row r="57" spans="1:15" ht="15" customHeight="1">
      <c r="A57" s="13" t="s">
        <v>1991</v>
      </c>
      <c r="B57" s="13" t="s">
        <v>1992</v>
      </c>
      <c r="C57" s="14" t="s">
        <v>1993</v>
      </c>
      <c r="D57" s="15">
        <v>44895</v>
      </c>
      <c r="E57" s="16">
        <v>1143.75</v>
      </c>
      <c r="F57" s="15">
        <v>44914</v>
      </c>
      <c r="G57" s="15">
        <v>44914.344918981478</v>
      </c>
      <c r="H57" s="15">
        <v>44973</v>
      </c>
      <c r="I57" s="19" t="s">
        <v>1994</v>
      </c>
      <c r="J57" s="19"/>
      <c r="K57" s="15">
        <v>44938</v>
      </c>
      <c r="L57" s="16">
        <v>937.5</v>
      </c>
      <c r="M57" s="17">
        <v>59</v>
      </c>
      <c r="N57" s="17">
        <v>-35</v>
      </c>
      <c r="O57" s="16">
        <v>-32812.5</v>
      </c>
    </row>
    <row r="58" spans="1:15" ht="15" customHeight="1">
      <c r="A58" s="13" t="s">
        <v>1991</v>
      </c>
      <c r="B58" s="13" t="s">
        <v>1992</v>
      </c>
      <c r="C58" s="14" t="s">
        <v>1995</v>
      </c>
      <c r="D58" s="15">
        <v>44895</v>
      </c>
      <c r="E58" s="16">
        <v>244</v>
      </c>
      <c r="F58" s="15">
        <v>44914</v>
      </c>
      <c r="G58" s="15">
        <v>44914.34474537037</v>
      </c>
      <c r="H58" s="15">
        <v>44973</v>
      </c>
      <c r="I58" s="19" t="s">
        <v>1994</v>
      </c>
      <c r="J58" s="19"/>
      <c r="K58" s="15">
        <v>44938</v>
      </c>
      <c r="L58" s="16">
        <v>200</v>
      </c>
      <c r="M58" s="17">
        <v>59</v>
      </c>
      <c r="N58" s="17">
        <v>-35</v>
      </c>
      <c r="O58" s="16">
        <v>-7000</v>
      </c>
    </row>
    <row r="59" spans="1:15" ht="15" customHeight="1">
      <c r="A59" s="13" t="s">
        <v>1991</v>
      </c>
      <c r="B59" s="13" t="s">
        <v>1992</v>
      </c>
      <c r="C59" s="14" t="s">
        <v>1996</v>
      </c>
      <c r="D59" s="15">
        <v>44895</v>
      </c>
      <c r="E59" s="16">
        <v>122</v>
      </c>
      <c r="F59" s="15">
        <v>44914</v>
      </c>
      <c r="G59" s="15">
        <v>44914.344699074078</v>
      </c>
      <c r="H59" s="15">
        <v>44973</v>
      </c>
      <c r="I59" s="19" t="s">
        <v>1994</v>
      </c>
      <c r="J59" s="19"/>
      <c r="K59" s="15">
        <v>44938</v>
      </c>
      <c r="L59" s="16">
        <v>100</v>
      </c>
      <c r="M59" s="17">
        <v>59</v>
      </c>
      <c r="N59" s="17">
        <v>-35</v>
      </c>
      <c r="O59" s="16">
        <v>-3500</v>
      </c>
    </row>
    <row r="60" spans="1:15" ht="15" customHeight="1">
      <c r="A60" s="13" t="s">
        <v>1991</v>
      </c>
      <c r="B60" s="13" t="s">
        <v>1992</v>
      </c>
      <c r="C60" s="14" t="s">
        <v>1997</v>
      </c>
      <c r="D60" s="15">
        <v>44895</v>
      </c>
      <c r="E60" s="16">
        <v>599.46</v>
      </c>
      <c r="F60" s="15">
        <v>44914</v>
      </c>
      <c r="G60" s="15">
        <v>44914.344849537039</v>
      </c>
      <c r="H60" s="15">
        <v>44973</v>
      </c>
      <c r="I60" s="19" t="s">
        <v>1994</v>
      </c>
      <c r="J60" s="19"/>
      <c r="K60" s="15">
        <v>44938</v>
      </c>
      <c r="L60" s="16">
        <v>576.4</v>
      </c>
      <c r="M60" s="17">
        <v>59</v>
      </c>
      <c r="N60" s="17">
        <v>-35</v>
      </c>
      <c r="O60" s="16">
        <v>-20174</v>
      </c>
    </row>
    <row r="61" spans="1:15" ht="15" customHeight="1">
      <c r="A61" s="13" t="s">
        <v>1991</v>
      </c>
      <c r="B61" s="13" t="s">
        <v>1992</v>
      </c>
      <c r="C61" s="14" t="s">
        <v>1998</v>
      </c>
      <c r="D61" s="15">
        <v>44895</v>
      </c>
      <c r="E61" s="16">
        <v>2287.5</v>
      </c>
      <c r="F61" s="15">
        <v>44914</v>
      </c>
      <c r="G61" s="15">
        <v>44914.344814814816</v>
      </c>
      <c r="H61" s="15">
        <v>44973</v>
      </c>
      <c r="I61" s="19" t="s">
        <v>1994</v>
      </c>
      <c r="J61" s="19"/>
      <c r="K61" s="15">
        <v>44938</v>
      </c>
      <c r="L61" s="16">
        <v>1875</v>
      </c>
      <c r="M61" s="17">
        <v>59</v>
      </c>
      <c r="N61" s="17">
        <v>-35</v>
      </c>
      <c r="O61" s="16">
        <v>-65625</v>
      </c>
    </row>
    <row r="62" spans="1:15" ht="15" customHeight="1">
      <c r="A62" s="13" t="s">
        <v>1991</v>
      </c>
      <c r="B62" s="13" t="s">
        <v>1992</v>
      </c>
      <c r="C62" s="14" t="s">
        <v>1999</v>
      </c>
      <c r="D62" s="15">
        <v>44895</v>
      </c>
      <c r="E62" s="16">
        <v>536.54</v>
      </c>
      <c r="F62" s="15">
        <v>44914</v>
      </c>
      <c r="G62" s="15">
        <v>44914.344930555555</v>
      </c>
      <c r="H62" s="15">
        <v>44973</v>
      </c>
      <c r="I62" s="19" t="s">
        <v>1994</v>
      </c>
      <c r="J62" s="19"/>
      <c r="K62" s="15">
        <v>44938</v>
      </c>
      <c r="L62" s="16">
        <v>515.9</v>
      </c>
      <c r="M62" s="17">
        <v>59</v>
      </c>
      <c r="N62" s="17">
        <v>-35</v>
      </c>
      <c r="O62" s="16">
        <v>-18056.5</v>
      </c>
    </row>
    <row r="63" spans="1:15" ht="15" customHeight="1">
      <c r="A63" s="13" t="s">
        <v>1991</v>
      </c>
      <c r="B63" s="13" t="s">
        <v>1992</v>
      </c>
      <c r="C63" s="14" t="s">
        <v>2000</v>
      </c>
      <c r="D63" s="15">
        <v>44895</v>
      </c>
      <c r="E63" s="16">
        <v>30.5</v>
      </c>
      <c r="F63" s="15">
        <v>44914</v>
      </c>
      <c r="G63" s="15">
        <v>44914.34479166667</v>
      </c>
      <c r="H63" s="15">
        <v>44973</v>
      </c>
      <c r="I63" s="19" t="s">
        <v>1994</v>
      </c>
      <c r="J63" s="19"/>
      <c r="K63" s="15">
        <v>44938</v>
      </c>
      <c r="L63" s="16">
        <v>25</v>
      </c>
      <c r="M63" s="17">
        <v>59</v>
      </c>
      <c r="N63" s="17">
        <v>-35</v>
      </c>
      <c r="O63" s="16">
        <v>-875</v>
      </c>
    </row>
    <row r="64" spans="1:15" ht="15" customHeight="1">
      <c r="A64" s="13" t="s">
        <v>1991</v>
      </c>
      <c r="B64" s="13" t="s">
        <v>1992</v>
      </c>
      <c r="C64" s="14" t="s">
        <v>2001</v>
      </c>
      <c r="D64" s="15">
        <v>44895</v>
      </c>
      <c r="E64" s="16">
        <v>241.38</v>
      </c>
      <c r="F64" s="15">
        <v>44914</v>
      </c>
      <c r="G64" s="15">
        <v>44914.344756944447</v>
      </c>
      <c r="H64" s="15">
        <v>44972</v>
      </c>
      <c r="I64" s="19" t="s">
        <v>1994</v>
      </c>
      <c r="J64" s="19"/>
      <c r="K64" s="15">
        <v>44938</v>
      </c>
      <c r="L64" s="16">
        <v>232.1</v>
      </c>
      <c r="M64" s="17">
        <v>58</v>
      </c>
      <c r="N64" s="17">
        <v>-34</v>
      </c>
      <c r="O64" s="16">
        <v>-7891.4</v>
      </c>
    </row>
    <row r="65" spans="1:15" ht="15" customHeight="1">
      <c r="A65" s="13" t="s">
        <v>1991</v>
      </c>
      <c r="B65" s="13" t="s">
        <v>1992</v>
      </c>
      <c r="C65" s="14" t="s">
        <v>2002</v>
      </c>
      <c r="D65" s="15">
        <v>44895</v>
      </c>
      <c r="E65" s="16">
        <v>1143.75</v>
      </c>
      <c r="F65" s="15">
        <v>44914</v>
      </c>
      <c r="G65" s="15">
        <v>44914.344895833332</v>
      </c>
      <c r="H65" s="15">
        <v>44972</v>
      </c>
      <c r="I65" s="19" t="s">
        <v>1994</v>
      </c>
      <c r="J65" s="19"/>
      <c r="K65" s="15">
        <v>44938</v>
      </c>
      <c r="L65" s="16">
        <v>937.5</v>
      </c>
      <c r="M65" s="17">
        <v>58</v>
      </c>
      <c r="N65" s="17">
        <v>-34</v>
      </c>
      <c r="O65" s="16">
        <v>-31875</v>
      </c>
    </row>
    <row r="66" spans="1:15" ht="15" customHeight="1">
      <c r="A66" s="13" t="s">
        <v>1991</v>
      </c>
      <c r="B66" s="13" t="s">
        <v>1992</v>
      </c>
      <c r="C66" s="14" t="s">
        <v>2003</v>
      </c>
      <c r="D66" s="15">
        <v>44895</v>
      </c>
      <c r="E66" s="16">
        <v>322.61</v>
      </c>
      <c r="F66" s="15">
        <v>44914</v>
      </c>
      <c r="G66" s="15">
        <v>44914.344953703701</v>
      </c>
      <c r="H66" s="15">
        <v>44973</v>
      </c>
      <c r="I66" s="19" t="s">
        <v>1994</v>
      </c>
      <c r="J66" s="19"/>
      <c r="K66" s="15">
        <v>44938</v>
      </c>
      <c r="L66" s="16">
        <v>310.2</v>
      </c>
      <c r="M66" s="17">
        <v>59</v>
      </c>
      <c r="N66" s="17">
        <v>-35</v>
      </c>
      <c r="O66" s="16">
        <v>-10857</v>
      </c>
    </row>
    <row r="67" spans="1:15" ht="15" customHeight="1">
      <c r="A67" s="13" t="s">
        <v>1991</v>
      </c>
      <c r="B67" s="13" t="s">
        <v>1992</v>
      </c>
      <c r="C67" s="14" t="s">
        <v>2004</v>
      </c>
      <c r="D67" s="15">
        <v>44895</v>
      </c>
      <c r="E67" s="16">
        <v>685.26</v>
      </c>
      <c r="F67" s="15">
        <v>44914</v>
      </c>
      <c r="G67" s="15">
        <v>44914.344826388886</v>
      </c>
      <c r="H67" s="15">
        <v>44973</v>
      </c>
      <c r="I67" s="19" t="s">
        <v>1994</v>
      </c>
      <c r="J67" s="19"/>
      <c r="K67" s="15">
        <v>44938</v>
      </c>
      <c r="L67" s="16">
        <v>658.9</v>
      </c>
      <c r="M67" s="17">
        <v>59</v>
      </c>
      <c r="N67" s="17">
        <v>-35</v>
      </c>
      <c r="O67" s="16">
        <v>-23061.5</v>
      </c>
    </row>
    <row r="68" spans="1:15" ht="15" customHeight="1">
      <c r="A68" s="13" t="s">
        <v>1991</v>
      </c>
      <c r="B68" s="13" t="s">
        <v>1992</v>
      </c>
      <c r="C68" s="14" t="s">
        <v>2005</v>
      </c>
      <c r="D68" s="15">
        <v>44895</v>
      </c>
      <c r="E68" s="16">
        <v>122</v>
      </c>
      <c r="F68" s="15">
        <v>44914</v>
      </c>
      <c r="G68" s="15">
        <v>44914.344699074078</v>
      </c>
      <c r="H68" s="15">
        <v>44973</v>
      </c>
      <c r="I68" s="19" t="s">
        <v>1994</v>
      </c>
      <c r="J68" s="19"/>
      <c r="K68" s="15">
        <v>44938</v>
      </c>
      <c r="L68" s="16">
        <v>100</v>
      </c>
      <c r="M68" s="17">
        <v>59</v>
      </c>
      <c r="N68" s="17">
        <v>-35</v>
      </c>
      <c r="O68" s="16">
        <v>-3500</v>
      </c>
    </row>
    <row r="69" spans="1:15" ht="15" customHeight="1">
      <c r="A69" s="13" t="s">
        <v>1991</v>
      </c>
      <c r="B69" s="13" t="s">
        <v>1992</v>
      </c>
      <c r="C69" s="14" t="s">
        <v>2006</v>
      </c>
      <c r="D69" s="15">
        <v>44895</v>
      </c>
      <c r="E69" s="16">
        <v>648.65</v>
      </c>
      <c r="F69" s="15">
        <v>44914</v>
      </c>
      <c r="G69" s="15">
        <v>44914.34480324074</v>
      </c>
      <c r="H69" s="15">
        <v>44973</v>
      </c>
      <c r="I69" s="19" t="s">
        <v>1994</v>
      </c>
      <c r="J69" s="19"/>
      <c r="K69" s="15">
        <v>44938</v>
      </c>
      <c r="L69" s="16">
        <v>623.70000000000005</v>
      </c>
      <c r="M69" s="17">
        <v>59</v>
      </c>
      <c r="N69" s="17">
        <v>-35</v>
      </c>
      <c r="O69" s="16">
        <v>-21829.5</v>
      </c>
    </row>
    <row r="70" spans="1:15" ht="18.95" customHeight="1">
      <c r="A70" s="13" t="s">
        <v>1021</v>
      </c>
      <c r="B70" s="13" t="s">
        <v>2007</v>
      </c>
      <c r="C70" s="14" t="s">
        <v>2008</v>
      </c>
      <c r="D70" s="15">
        <v>44929</v>
      </c>
      <c r="E70" s="16">
        <v>3000</v>
      </c>
      <c r="F70" s="15">
        <v>44936</v>
      </c>
      <c r="G70" s="15">
        <v>44935.303703703707</v>
      </c>
      <c r="H70" s="15">
        <v>44989</v>
      </c>
      <c r="I70" s="19" t="s">
        <v>2009</v>
      </c>
      <c r="J70" s="19"/>
      <c r="K70" s="15">
        <v>44942</v>
      </c>
      <c r="L70" s="16">
        <v>3000</v>
      </c>
      <c r="M70" s="17">
        <v>54</v>
      </c>
      <c r="N70" s="17">
        <v>-47</v>
      </c>
      <c r="O70" s="16">
        <v>-141000</v>
      </c>
    </row>
    <row r="71" spans="1:15" ht="15" customHeight="1">
      <c r="A71" s="13" t="s">
        <v>2010</v>
      </c>
      <c r="B71" s="13" t="s">
        <v>2011</v>
      </c>
      <c r="C71" s="14" t="s">
        <v>2012</v>
      </c>
      <c r="D71" s="15">
        <v>44881</v>
      </c>
      <c r="E71" s="16">
        <v>140.79</v>
      </c>
      <c r="F71" s="15">
        <v>44883</v>
      </c>
      <c r="G71" s="15">
        <v>44882.636979166666</v>
      </c>
      <c r="H71" s="15">
        <v>44942</v>
      </c>
      <c r="I71" s="19" t="s">
        <v>2013</v>
      </c>
      <c r="J71" s="19"/>
      <c r="K71" s="15">
        <v>44943</v>
      </c>
      <c r="L71" s="16">
        <v>127.99</v>
      </c>
      <c r="M71" s="17">
        <v>60</v>
      </c>
      <c r="N71" s="17">
        <v>1</v>
      </c>
      <c r="O71" s="16">
        <v>127.99</v>
      </c>
    </row>
    <row r="72" spans="1:15" ht="15" customHeight="1">
      <c r="A72" s="13" t="s">
        <v>1907</v>
      </c>
      <c r="B72" s="13" t="s">
        <v>361</v>
      </c>
      <c r="C72" s="14" t="s">
        <v>2014</v>
      </c>
      <c r="D72" s="15">
        <v>44900</v>
      </c>
      <c r="E72" s="16">
        <v>1324.91</v>
      </c>
      <c r="F72" s="15">
        <v>44902</v>
      </c>
      <c r="G72" s="15">
        <v>44902.341412037036</v>
      </c>
      <c r="H72" s="15">
        <v>44961</v>
      </c>
      <c r="I72" s="19" t="s">
        <v>2015</v>
      </c>
      <c r="J72" s="19"/>
      <c r="K72" s="15">
        <v>44952</v>
      </c>
      <c r="L72" s="16">
        <v>1086</v>
      </c>
      <c r="M72" s="17">
        <v>59</v>
      </c>
      <c r="N72" s="17">
        <v>-9</v>
      </c>
      <c r="O72" s="16">
        <v>-9774</v>
      </c>
    </row>
    <row r="73" spans="1:15" ht="15" customHeight="1">
      <c r="A73" s="13" t="s">
        <v>2016</v>
      </c>
      <c r="B73" s="13" t="s">
        <v>533</v>
      </c>
      <c r="C73" s="14" t="s">
        <v>1267</v>
      </c>
      <c r="D73" s="15">
        <v>44943</v>
      </c>
      <c r="E73" s="16">
        <v>4701.1000000000004</v>
      </c>
      <c r="F73" s="15">
        <v>44945</v>
      </c>
      <c r="G73" s="15">
        <v>44944.311481481483</v>
      </c>
      <c r="H73" s="15">
        <v>45003</v>
      </c>
      <c r="I73" s="19" t="s">
        <v>2017</v>
      </c>
      <c r="J73" s="19"/>
      <c r="K73" s="15">
        <v>44974</v>
      </c>
      <c r="L73" s="16">
        <v>3853.36</v>
      </c>
      <c r="M73" s="17">
        <v>59</v>
      </c>
      <c r="N73" s="17">
        <v>-29</v>
      </c>
      <c r="O73" s="16">
        <v>-111747.44</v>
      </c>
    </row>
    <row r="74" spans="1:15" ht="15" customHeight="1">
      <c r="A74" s="13" t="s">
        <v>2018</v>
      </c>
      <c r="B74" s="13" t="s">
        <v>2019</v>
      </c>
      <c r="C74" s="14" t="s">
        <v>984</v>
      </c>
      <c r="D74" s="15">
        <v>44955</v>
      </c>
      <c r="E74" s="16">
        <v>5465.6</v>
      </c>
      <c r="F74" s="15">
        <v>44957</v>
      </c>
      <c r="G74" s="15">
        <v>44956.307511574072</v>
      </c>
      <c r="H74" s="15">
        <v>45015</v>
      </c>
      <c r="I74" s="19" t="s">
        <v>2020</v>
      </c>
      <c r="J74" s="19"/>
      <c r="K74" s="15">
        <v>45016</v>
      </c>
      <c r="L74" s="16">
        <v>4480</v>
      </c>
      <c r="M74" s="17">
        <v>59</v>
      </c>
      <c r="N74" s="17">
        <v>1</v>
      </c>
      <c r="O74" s="16">
        <v>4480</v>
      </c>
    </row>
    <row r="75" spans="1:15" ht="15" customHeight="1">
      <c r="A75" s="13" t="s">
        <v>1884</v>
      </c>
      <c r="B75" s="13" t="s">
        <v>2021</v>
      </c>
      <c r="C75" s="14" t="s">
        <v>2022</v>
      </c>
      <c r="D75" s="15">
        <v>44901</v>
      </c>
      <c r="E75" s="16">
        <v>2226.4499999999998</v>
      </c>
      <c r="F75" s="15">
        <v>44902</v>
      </c>
      <c r="G75" s="15"/>
      <c r="H75" s="15">
        <v>44931</v>
      </c>
      <c r="I75" s="19" t="s">
        <v>2023</v>
      </c>
      <c r="J75" s="19"/>
      <c r="K75" s="15">
        <v>44929</v>
      </c>
      <c r="L75" s="16">
        <v>2226.4499999999998</v>
      </c>
      <c r="M75" s="17">
        <v>30</v>
      </c>
      <c r="N75" s="17">
        <v>-2</v>
      </c>
      <c r="O75" s="16">
        <v>-4452.8999999999996</v>
      </c>
    </row>
    <row r="76" spans="1:15" ht="15" customHeight="1">
      <c r="A76" s="13" t="s">
        <v>2024</v>
      </c>
      <c r="B76" s="13" t="s">
        <v>1214</v>
      </c>
      <c r="C76" s="14" t="s">
        <v>2025</v>
      </c>
      <c r="D76" s="15">
        <v>44926</v>
      </c>
      <c r="E76" s="16">
        <v>2046.18</v>
      </c>
      <c r="F76" s="15">
        <v>44942</v>
      </c>
      <c r="G76" s="15">
        <v>44942.33666666667</v>
      </c>
      <c r="H76" s="15">
        <v>44999</v>
      </c>
      <c r="I76" s="19" t="s">
        <v>2026</v>
      </c>
      <c r="J76" s="19"/>
      <c r="K76" s="15">
        <v>44979</v>
      </c>
      <c r="L76" s="16">
        <v>1677.2</v>
      </c>
      <c r="M76" s="17">
        <v>57</v>
      </c>
      <c r="N76" s="17">
        <v>-20</v>
      </c>
      <c r="O76" s="16">
        <v>-33544</v>
      </c>
    </row>
    <row r="77" spans="1:15" ht="15" customHeight="1">
      <c r="A77" s="13" t="s">
        <v>2027</v>
      </c>
      <c r="B77" s="13" t="s">
        <v>2028</v>
      </c>
      <c r="C77" s="14" t="s">
        <v>1521</v>
      </c>
      <c r="D77" s="15">
        <v>44957</v>
      </c>
      <c r="E77" s="16">
        <v>21359.759999999998</v>
      </c>
      <c r="F77" s="15">
        <v>44963</v>
      </c>
      <c r="G77" s="15">
        <v>44963.330474537041</v>
      </c>
      <c r="H77" s="15">
        <v>45021</v>
      </c>
      <c r="I77" s="19" t="s">
        <v>2029</v>
      </c>
      <c r="J77" s="19"/>
      <c r="K77" s="15">
        <v>44993</v>
      </c>
      <c r="L77" s="16">
        <v>17508</v>
      </c>
      <c r="M77" s="17">
        <v>58</v>
      </c>
      <c r="N77" s="17">
        <v>-28</v>
      </c>
      <c r="O77" s="16">
        <v>-490224</v>
      </c>
    </row>
    <row r="78" spans="1:15" ht="15" customHeight="1">
      <c r="A78" s="13" t="s">
        <v>2027</v>
      </c>
      <c r="B78" s="13" t="s">
        <v>2028</v>
      </c>
      <c r="C78" s="14" t="s">
        <v>1522</v>
      </c>
      <c r="D78" s="15">
        <v>44957</v>
      </c>
      <c r="E78" s="16">
        <v>1022.36</v>
      </c>
      <c r="F78" s="15">
        <v>44960</v>
      </c>
      <c r="G78" s="15">
        <v>44960.323703703703</v>
      </c>
      <c r="H78" s="15">
        <v>45020</v>
      </c>
      <c r="I78" s="19" t="s">
        <v>2029</v>
      </c>
      <c r="J78" s="19"/>
      <c r="K78" s="15">
        <v>44993</v>
      </c>
      <c r="L78" s="16">
        <v>838</v>
      </c>
      <c r="M78" s="17">
        <v>60</v>
      </c>
      <c r="N78" s="17">
        <v>-27</v>
      </c>
      <c r="O78" s="16">
        <v>-22626</v>
      </c>
    </row>
    <row r="79" spans="1:15" ht="15" customHeight="1">
      <c r="A79" s="13" t="s">
        <v>2030</v>
      </c>
      <c r="B79" s="13" t="s">
        <v>2031</v>
      </c>
      <c r="C79" s="14" t="s">
        <v>2032</v>
      </c>
      <c r="D79" s="15">
        <v>44936</v>
      </c>
      <c r="E79" s="16">
        <v>248.88</v>
      </c>
      <c r="F79" s="15">
        <v>44939</v>
      </c>
      <c r="G79" s="15">
        <v>44939.365868055553</v>
      </c>
      <c r="H79" s="15">
        <v>44999</v>
      </c>
      <c r="I79" s="19" t="s">
        <v>2033</v>
      </c>
      <c r="J79" s="19"/>
      <c r="K79" s="15">
        <v>44992</v>
      </c>
      <c r="L79" s="16">
        <v>204</v>
      </c>
      <c r="M79" s="17">
        <v>60</v>
      </c>
      <c r="N79" s="17">
        <v>-7</v>
      </c>
      <c r="O79" s="16">
        <v>-1428</v>
      </c>
    </row>
    <row r="80" spans="1:15" ht="18.95" customHeight="1">
      <c r="A80" s="13" t="s">
        <v>1234</v>
      </c>
      <c r="B80" s="13" t="s">
        <v>2034</v>
      </c>
      <c r="C80" s="14" t="s">
        <v>984</v>
      </c>
      <c r="D80" s="15">
        <v>44939</v>
      </c>
      <c r="E80" s="16">
        <v>12409.27</v>
      </c>
      <c r="F80" s="15">
        <v>44943</v>
      </c>
      <c r="G80" s="15">
        <v>44943.325775462959</v>
      </c>
      <c r="H80" s="15">
        <v>45002</v>
      </c>
      <c r="I80" s="19" t="s">
        <v>2035</v>
      </c>
      <c r="J80" s="19"/>
      <c r="K80" s="15">
        <v>44945</v>
      </c>
      <c r="L80" s="16">
        <v>12409.27</v>
      </c>
      <c r="M80" s="17">
        <v>59</v>
      </c>
      <c r="N80" s="17">
        <v>-57</v>
      </c>
      <c r="O80" s="16">
        <v>-707328.39</v>
      </c>
    </row>
    <row r="81" spans="1:15" ht="18.95" customHeight="1">
      <c r="A81" s="13" t="s">
        <v>2036</v>
      </c>
      <c r="B81" s="13" t="s">
        <v>2037</v>
      </c>
      <c r="C81" s="14" t="s">
        <v>121</v>
      </c>
      <c r="D81" s="15">
        <v>44833</v>
      </c>
      <c r="E81" s="16">
        <v>7020</v>
      </c>
      <c r="F81" s="15">
        <v>44837</v>
      </c>
      <c r="G81" s="15">
        <v>44837.301747685182</v>
      </c>
      <c r="H81" s="15">
        <v>44894</v>
      </c>
      <c r="I81" s="19" t="s">
        <v>2038</v>
      </c>
      <c r="J81" s="19"/>
      <c r="K81" s="15">
        <v>44950</v>
      </c>
      <c r="L81" s="16">
        <v>6750</v>
      </c>
      <c r="M81" s="17">
        <v>57</v>
      </c>
      <c r="N81" s="17">
        <v>56</v>
      </c>
      <c r="O81" s="16">
        <v>378000</v>
      </c>
    </row>
    <row r="82" spans="1:15" ht="18.95" customHeight="1">
      <c r="A82" s="13" t="s">
        <v>2036</v>
      </c>
      <c r="B82" s="13" t="s">
        <v>2037</v>
      </c>
      <c r="C82" s="14" t="s">
        <v>149</v>
      </c>
      <c r="D82" s="15">
        <v>44861</v>
      </c>
      <c r="E82" s="16">
        <v>6240</v>
      </c>
      <c r="F82" s="15">
        <v>44869</v>
      </c>
      <c r="G82" s="15">
        <v>44867.306157407409</v>
      </c>
      <c r="H82" s="15">
        <v>44922</v>
      </c>
      <c r="I82" s="19" t="s">
        <v>2038</v>
      </c>
      <c r="J82" s="19"/>
      <c r="K82" s="15">
        <v>44950</v>
      </c>
      <c r="L82" s="16">
        <v>6000</v>
      </c>
      <c r="M82" s="17">
        <v>55</v>
      </c>
      <c r="N82" s="17">
        <v>28</v>
      </c>
      <c r="O82" s="16">
        <v>168000</v>
      </c>
    </row>
    <row r="83" spans="1:15" ht="18.95" customHeight="1">
      <c r="A83" s="13" t="s">
        <v>2036</v>
      </c>
      <c r="B83" s="13" t="s">
        <v>2037</v>
      </c>
      <c r="C83" s="14" t="s">
        <v>150</v>
      </c>
      <c r="D83" s="15">
        <v>44861</v>
      </c>
      <c r="E83" s="16">
        <v>6240</v>
      </c>
      <c r="F83" s="15">
        <v>44869</v>
      </c>
      <c r="G83" s="15">
        <v>44867.306168981479</v>
      </c>
      <c r="H83" s="15">
        <v>44922</v>
      </c>
      <c r="I83" s="19" t="s">
        <v>2038</v>
      </c>
      <c r="J83" s="19"/>
      <c r="K83" s="15">
        <v>44950</v>
      </c>
      <c r="L83" s="16">
        <v>6000</v>
      </c>
      <c r="M83" s="17">
        <v>55</v>
      </c>
      <c r="N83" s="17">
        <v>28</v>
      </c>
      <c r="O83" s="16">
        <v>168000</v>
      </c>
    </row>
    <row r="84" spans="1:15" ht="18.95" customHeight="1">
      <c r="A84" s="13" t="s">
        <v>2036</v>
      </c>
      <c r="B84" s="13" t="s">
        <v>2037</v>
      </c>
      <c r="C84" s="14" t="s">
        <v>122</v>
      </c>
      <c r="D84" s="15">
        <v>44833</v>
      </c>
      <c r="E84" s="16">
        <v>7020</v>
      </c>
      <c r="F84" s="15">
        <v>44837</v>
      </c>
      <c r="G84" s="15">
        <v>44837.301759259259</v>
      </c>
      <c r="H84" s="15">
        <v>44894</v>
      </c>
      <c r="I84" s="19" t="s">
        <v>2038</v>
      </c>
      <c r="J84" s="19"/>
      <c r="K84" s="15">
        <v>44950</v>
      </c>
      <c r="L84" s="16">
        <v>6750</v>
      </c>
      <c r="M84" s="17">
        <v>57</v>
      </c>
      <c r="N84" s="17">
        <v>56</v>
      </c>
      <c r="O84" s="16">
        <v>378000</v>
      </c>
    </row>
    <row r="85" spans="1:15" ht="15" customHeight="1">
      <c r="A85" s="13" t="s">
        <v>2039</v>
      </c>
      <c r="B85" s="13" t="s">
        <v>204</v>
      </c>
      <c r="C85" s="14" t="s">
        <v>205</v>
      </c>
      <c r="D85" s="15">
        <v>44882</v>
      </c>
      <c r="E85" s="16">
        <v>2122.8000000000002</v>
      </c>
      <c r="F85" s="15">
        <v>44887</v>
      </c>
      <c r="G85" s="15">
        <v>44886.340694444443</v>
      </c>
      <c r="H85" s="15">
        <v>44943</v>
      </c>
      <c r="I85" s="19" t="s">
        <v>2040</v>
      </c>
      <c r="J85" s="19"/>
      <c r="K85" s="15">
        <v>44953</v>
      </c>
      <c r="L85" s="16">
        <v>1740</v>
      </c>
      <c r="M85" s="17">
        <v>57</v>
      </c>
      <c r="N85" s="17">
        <v>10</v>
      </c>
      <c r="O85" s="16">
        <v>17400</v>
      </c>
    </row>
    <row r="86" spans="1:15" ht="18.95" customHeight="1">
      <c r="A86" s="13" t="s">
        <v>2041</v>
      </c>
      <c r="B86" s="13" t="s">
        <v>2042</v>
      </c>
      <c r="C86" s="14" t="s">
        <v>2043</v>
      </c>
      <c r="D86" s="15">
        <v>42035</v>
      </c>
      <c r="E86" s="16">
        <v>99.41</v>
      </c>
      <c r="F86" s="15">
        <v>42387</v>
      </c>
      <c r="G86" s="15"/>
      <c r="H86" s="15">
        <v>42095</v>
      </c>
      <c r="I86" s="19" t="s">
        <v>2044</v>
      </c>
      <c r="J86" s="19"/>
      <c r="K86" s="15">
        <v>44970</v>
      </c>
      <c r="L86" s="16">
        <v>81.48</v>
      </c>
      <c r="M86" s="17">
        <v>60</v>
      </c>
      <c r="N86" s="17">
        <v>2875</v>
      </c>
      <c r="O86" s="16">
        <v>234255</v>
      </c>
    </row>
    <row r="87" spans="1:15" ht="18.95" customHeight="1">
      <c r="A87" s="13" t="s">
        <v>2041</v>
      </c>
      <c r="B87" s="13" t="s">
        <v>2042</v>
      </c>
      <c r="C87" s="14" t="s">
        <v>2045</v>
      </c>
      <c r="D87" s="15">
        <v>42078</v>
      </c>
      <c r="E87" s="16">
        <v>172.61</v>
      </c>
      <c r="F87" s="15">
        <v>42387</v>
      </c>
      <c r="G87" s="15"/>
      <c r="H87" s="15">
        <v>42138</v>
      </c>
      <c r="I87" s="19" t="s">
        <v>2044</v>
      </c>
      <c r="J87" s="19"/>
      <c r="K87" s="15">
        <v>44970</v>
      </c>
      <c r="L87" s="16">
        <v>141.47999999999999</v>
      </c>
      <c r="M87" s="17">
        <v>60</v>
      </c>
      <c r="N87" s="17">
        <v>2832</v>
      </c>
      <c r="O87" s="16">
        <v>400671.36</v>
      </c>
    </row>
    <row r="88" spans="1:15" ht="18.95" customHeight="1">
      <c r="A88" s="13" t="s">
        <v>2041</v>
      </c>
      <c r="B88" s="13" t="s">
        <v>2042</v>
      </c>
      <c r="C88" s="14" t="s">
        <v>2046</v>
      </c>
      <c r="D88" s="15">
        <v>42035</v>
      </c>
      <c r="E88" s="16">
        <v>99.41</v>
      </c>
      <c r="F88" s="15">
        <v>42387</v>
      </c>
      <c r="G88" s="15"/>
      <c r="H88" s="15">
        <v>42095</v>
      </c>
      <c r="I88" s="19" t="s">
        <v>2044</v>
      </c>
      <c r="J88" s="19"/>
      <c r="K88" s="15">
        <v>44970</v>
      </c>
      <c r="L88" s="16">
        <v>81.48</v>
      </c>
      <c r="M88" s="17">
        <v>60</v>
      </c>
      <c r="N88" s="17">
        <v>2875</v>
      </c>
      <c r="O88" s="16">
        <v>234255</v>
      </c>
    </row>
    <row r="89" spans="1:15" ht="18.95" customHeight="1">
      <c r="A89" s="13" t="s">
        <v>2047</v>
      </c>
      <c r="B89" s="13" t="s">
        <v>2048</v>
      </c>
      <c r="C89" s="14" t="s">
        <v>2049</v>
      </c>
      <c r="D89" s="15">
        <v>44747</v>
      </c>
      <c r="E89" s="16">
        <v>640</v>
      </c>
      <c r="F89" s="15">
        <v>44967</v>
      </c>
      <c r="G89" s="15"/>
      <c r="H89" s="15">
        <v>44807</v>
      </c>
      <c r="I89" s="19" t="s">
        <v>2050</v>
      </c>
      <c r="J89" s="19"/>
      <c r="K89" s="15">
        <v>44974</v>
      </c>
      <c r="L89" s="16">
        <v>640</v>
      </c>
      <c r="M89" s="17">
        <v>60</v>
      </c>
      <c r="N89" s="17">
        <v>167</v>
      </c>
      <c r="O89" s="16">
        <v>106880</v>
      </c>
    </row>
    <row r="90" spans="1:15" ht="18.95" customHeight="1">
      <c r="A90" s="13" t="s">
        <v>2051</v>
      </c>
      <c r="B90" s="13" t="s">
        <v>2052</v>
      </c>
      <c r="C90" s="14" t="s">
        <v>2053</v>
      </c>
      <c r="D90" s="15">
        <v>44957</v>
      </c>
      <c r="E90" s="16">
        <v>333.9</v>
      </c>
      <c r="F90" s="15">
        <v>44965</v>
      </c>
      <c r="G90" s="15"/>
      <c r="H90" s="15">
        <v>45017</v>
      </c>
      <c r="I90" s="19" t="s">
        <v>2054</v>
      </c>
      <c r="J90" s="19"/>
      <c r="K90" s="15">
        <v>44985</v>
      </c>
      <c r="L90" s="16">
        <v>333.9</v>
      </c>
      <c r="M90" s="17">
        <v>60</v>
      </c>
      <c r="N90" s="17">
        <v>-32</v>
      </c>
      <c r="O90" s="16">
        <v>-10684.8</v>
      </c>
    </row>
    <row r="91" spans="1:15" ht="18.95" customHeight="1">
      <c r="A91" s="13" t="s">
        <v>2055</v>
      </c>
      <c r="B91" s="13" t="s">
        <v>2056</v>
      </c>
      <c r="C91" s="14" t="s">
        <v>2057</v>
      </c>
      <c r="D91" s="15">
        <v>44977</v>
      </c>
      <c r="E91" s="16">
        <v>276.62</v>
      </c>
      <c r="F91" s="15">
        <v>44981</v>
      </c>
      <c r="G91" s="15"/>
      <c r="H91" s="15">
        <v>45037</v>
      </c>
      <c r="I91" s="19" t="s">
        <v>2058</v>
      </c>
      <c r="J91" s="19"/>
      <c r="K91" s="15">
        <v>44985</v>
      </c>
      <c r="L91" s="16">
        <v>276.62</v>
      </c>
      <c r="M91" s="17">
        <v>60</v>
      </c>
      <c r="N91" s="17">
        <v>-52</v>
      </c>
      <c r="O91" s="16">
        <v>-14384.24</v>
      </c>
    </row>
    <row r="92" spans="1:15" ht="18.95" customHeight="1">
      <c r="A92" s="13" t="s">
        <v>2059</v>
      </c>
      <c r="B92" s="13" t="s">
        <v>2060</v>
      </c>
      <c r="C92" s="14" t="s">
        <v>2061</v>
      </c>
      <c r="D92" s="15">
        <v>44985</v>
      </c>
      <c r="E92" s="16">
        <v>3711.3</v>
      </c>
      <c r="F92" s="15">
        <v>44985</v>
      </c>
      <c r="G92" s="15"/>
      <c r="H92" s="15">
        <v>45045</v>
      </c>
      <c r="I92" s="19" t="s">
        <v>2062</v>
      </c>
      <c r="J92" s="19"/>
      <c r="K92" s="15">
        <v>44985</v>
      </c>
      <c r="L92" s="16">
        <v>3711.3</v>
      </c>
      <c r="M92" s="17">
        <v>60</v>
      </c>
      <c r="N92" s="17">
        <v>-60</v>
      </c>
      <c r="O92" s="16">
        <v>-222678</v>
      </c>
    </row>
    <row r="93" spans="1:15" ht="27.95" customHeight="1">
      <c r="A93" s="13" t="s">
        <v>2063</v>
      </c>
      <c r="B93" s="13" t="s">
        <v>2064</v>
      </c>
      <c r="C93" s="14" t="s">
        <v>2065</v>
      </c>
      <c r="D93" s="15">
        <v>44963</v>
      </c>
      <c r="E93" s="16">
        <v>6481.27</v>
      </c>
      <c r="F93" s="15">
        <v>44966</v>
      </c>
      <c r="G93" s="15">
        <v>44966.297719907408</v>
      </c>
      <c r="H93" s="15">
        <v>45025</v>
      </c>
      <c r="I93" s="19" t="s">
        <v>2066</v>
      </c>
      <c r="J93" s="19"/>
      <c r="K93" s="15">
        <v>44993</v>
      </c>
      <c r="L93" s="16">
        <v>5312.52</v>
      </c>
      <c r="M93" s="17">
        <v>59</v>
      </c>
      <c r="N93" s="17">
        <v>-32</v>
      </c>
      <c r="O93" s="16">
        <v>-170000.64000000001</v>
      </c>
    </row>
    <row r="94" spans="1:15" ht="18.95" customHeight="1">
      <c r="A94" s="13" t="s">
        <v>986</v>
      </c>
      <c r="B94" s="13" t="s">
        <v>2067</v>
      </c>
      <c r="C94" s="14" t="s">
        <v>984</v>
      </c>
      <c r="D94" s="15">
        <v>44928</v>
      </c>
      <c r="E94" s="16">
        <v>3000</v>
      </c>
      <c r="F94" s="15">
        <v>44936</v>
      </c>
      <c r="G94" s="15">
        <v>44929.390983796293</v>
      </c>
      <c r="H94" s="15">
        <v>44988</v>
      </c>
      <c r="I94" s="19" t="s">
        <v>2068</v>
      </c>
      <c r="J94" s="19"/>
      <c r="K94" s="15">
        <v>44942</v>
      </c>
      <c r="L94" s="16">
        <v>3000</v>
      </c>
      <c r="M94" s="17">
        <v>59</v>
      </c>
      <c r="N94" s="17">
        <v>-46</v>
      </c>
      <c r="O94" s="16">
        <v>-138000</v>
      </c>
    </row>
    <row r="95" spans="1:15" ht="15" customHeight="1">
      <c r="A95" s="13" t="s">
        <v>983</v>
      </c>
      <c r="B95" s="13" t="s">
        <v>982</v>
      </c>
      <c r="C95" s="14" t="s">
        <v>984</v>
      </c>
      <c r="D95" s="15">
        <v>44928</v>
      </c>
      <c r="E95" s="16">
        <v>1500</v>
      </c>
      <c r="F95" s="15">
        <v>44936</v>
      </c>
      <c r="G95" s="15">
        <v>44929.390914351854</v>
      </c>
      <c r="H95" s="15">
        <v>44988</v>
      </c>
      <c r="I95" s="19" t="s">
        <v>2069</v>
      </c>
      <c r="J95" s="19"/>
      <c r="K95" s="15">
        <v>44942</v>
      </c>
      <c r="L95" s="16">
        <v>1500</v>
      </c>
      <c r="M95" s="17">
        <v>59</v>
      </c>
      <c r="N95" s="17">
        <v>-46</v>
      </c>
      <c r="O95" s="16">
        <v>-69000</v>
      </c>
    </row>
    <row r="96" spans="1:15" ht="18.95" customHeight="1">
      <c r="A96" s="13" t="s">
        <v>1032</v>
      </c>
      <c r="B96" s="13" t="s">
        <v>2070</v>
      </c>
      <c r="C96" s="14" t="s">
        <v>984</v>
      </c>
      <c r="D96" s="15">
        <v>44929</v>
      </c>
      <c r="E96" s="16">
        <v>2517.66</v>
      </c>
      <c r="F96" s="15">
        <v>44936</v>
      </c>
      <c r="G96" s="15">
        <v>44935.303842592592</v>
      </c>
      <c r="H96" s="15">
        <v>44989</v>
      </c>
      <c r="I96" s="19" t="s">
        <v>2071</v>
      </c>
      <c r="J96" s="19"/>
      <c r="K96" s="15">
        <v>44942</v>
      </c>
      <c r="L96" s="16">
        <v>2517.66</v>
      </c>
      <c r="M96" s="17">
        <v>54</v>
      </c>
      <c r="N96" s="17">
        <v>-47</v>
      </c>
      <c r="O96" s="16">
        <v>-118330.02</v>
      </c>
    </row>
    <row r="97" spans="1:15" ht="18.95" customHeight="1">
      <c r="A97" s="13" t="s">
        <v>1073</v>
      </c>
      <c r="B97" s="13" t="s">
        <v>2072</v>
      </c>
      <c r="C97" s="14" t="s">
        <v>984</v>
      </c>
      <c r="D97" s="15">
        <v>44930</v>
      </c>
      <c r="E97" s="16">
        <v>3000</v>
      </c>
      <c r="F97" s="15">
        <v>44937</v>
      </c>
      <c r="G97" s="15">
        <v>44935.304814814815</v>
      </c>
      <c r="H97" s="15">
        <v>44990</v>
      </c>
      <c r="I97" s="19" t="s">
        <v>2073</v>
      </c>
      <c r="J97" s="19"/>
      <c r="K97" s="15">
        <v>44942</v>
      </c>
      <c r="L97" s="16">
        <v>3000</v>
      </c>
      <c r="M97" s="17">
        <v>55</v>
      </c>
      <c r="N97" s="17">
        <v>-48</v>
      </c>
      <c r="O97" s="16">
        <v>-144000</v>
      </c>
    </row>
    <row r="98" spans="1:15" ht="15" customHeight="1">
      <c r="A98" s="13" t="s">
        <v>2074</v>
      </c>
      <c r="B98" s="13" t="s">
        <v>2075</v>
      </c>
      <c r="C98" s="14" t="s">
        <v>2076</v>
      </c>
      <c r="D98" s="15">
        <v>44937</v>
      </c>
      <c r="E98" s="16">
        <v>1815.06</v>
      </c>
      <c r="F98" s="15">
        <v>44939</v>
      </c>
      <c r="G98" s="15">
        <v>44938.321643518517</v>
      </c>
      <c r="H98" s="15">
        <v>44997</v>
      </c>
      <c r="I98" s="19" t="s">
        <v>2077</v>
      </c>
      <c r="J98" s="19"/>
      <c r="K98" s="15">
        <v>44972</v>
      </c>
      <c r="L98" s="16">
        <v>1487.75</v>
      </c>
      <c r="M98" s="17">
        <v>59</v>
      </c>
      <c r="N98" s="17">
        <v>-25</v>
      </c>
      <c r="O98" s="16">
        <v>-37193.75</v>
      </c>
    </row>
    <row r="99" spans="1:15" ht="18.95" customHeight="1">
      <c r="A99" s="13" t="s">
        <v>1253</v>
      </c>
      <c r="B99" s="13" t="s">
        <v>2078</v>
      </c>
      <c r="C99" s="14" t="s">
        <v>984</v>
      </c>
      <c r="D99" s="15">
        <v>44943</v>
      </c>
      <c r="E99" s="16">
        <v>1125</v>
      </c>
      <c r="F99" s="15">
        <v>44944</v>
      </c>
      <c r="G99" s="15">
        <v>44944.311215277776</v>
      </c>
      <c r="H99" s="15">
        <v>45003</v>
      </c>
      <c r="I99" s="19" t="s">
        <v>2079</v>
      </c>
      <c r="J99" s="19"/>
      <c r="K99" s="15">
        <v>44952</v>
      </c>
      <c r="L99" s="16">
        <v>1125</v>
      </c>
      <c r="M99" s="17">
        <v>59</v>
      </c>
      <c r="N99" s="17">
        <v>-51</v>
      </c>
      <c r="O99" s="16">
        <v>-57375</v>
      </c>
    </row>
    <row r="100" spans="1:15" ht="15" customHeight="1">
      <c r="A100" s="13" t="s">
        <v>2080</v>
      </c>
      <c r="B100" s="13" t="s">
        <v>2081</v>
      </c>
      <c r="C100" s="14" t="s">
        <v>1609</v>
      </c>
      <c r="D100" s="15">
        <v>44957</v>
      </c>
      <c r="E100" s="16">
        <v>42.27</v>
      </c>
      <c r="F100" s="15">
        <v>44972</v>
      </c>
      <c r="G100" s="15">
        <v>44970.339756944442</v>
      </c>
      <c r="H100" s="15">
        <v>45028</v>
      </c>
      <c r="I100" s="19" t="s">
        <v>2082</v>
      </c>
      <c r="J100" s="19"/>
      <c r="K100" s="15">
        <v>44992</v>
      </c>
      <c r="L100" s="16">
        <v>34.65</v>
      </c>
      <c r="M100" s="17">
        <v>58</v>
      </c>
      <c r="N100" s="17">
        <v>-36</v>
      </c>
      <c r="O100" s="16">
        <v>-1247.4000000000001</v>
      </c>
    </row>
    <row r="101" spans="1:15" ht="15" customHeight="1">
      <c r="A101" s="13" t="s">
        <v>2083</v>
      </c>
      <c r="B101" s="13" t="s">
        <v>2084</v>
      </c>
      <c r="C101" s="14" t="s">
        <v>1726</v>
      </c>
      <c r="D101" s="15">
        <v>44977</v>
      </c>
      <c r="E101" s="16">
        <v>267.91000000000003</v>
      </c>
      <c r="F101" s="15">
        <v>44981</v>
      </c>
      <c r="G101" s="15">
        <v>44980.345949074072</v>
      </c>
      <c r="H101" s="15">
        <v>45039</v>
      </c>
      <c r="I101" s="19" t="s">
        <v>2085</v>
      </c>
      <c r="J101" s="19"/>
      <c r="K101" s="15">
        <v>45009</v>
      </c>
      <c r="L101" s="16">
        <v>219.6</v>
      </c>
      <c r="M101" s="17">
        <v>59</v>
      </c>
      <c r="N101" s="17">
        <v>-30</v>
      </c>
      <c r="O101" s="16">
        <v>-6588</v>
      </c>
    </row>
    <row r="102" spans="1:15" ht="18.95" customHeight="1">
      <c r="A102" s="13" t="s">
        <v>1053</v>
      </c>
      <c r="B102" s="13" t="s">
        <v>2086</v>
      </c>
      <c r="C102" s="14" t="s">
        <v>2087</v>
      </c>
      <c r="D102" s="15">
        <v>44930</v>
      </c>
      <c r="E102" s="16">
        <v>2999.92</v>
      </c>
      <c r="F102" s="15">
        <v>44937</v>
      </c>
      <c r="G102" s="15">
        <v>44935.304560185185</v>
      </c>
      <c r="H102" s="15">
        <v>44990</v>
      </c>
      <c r="I102" s="19" t="s">
        <v>2088</v>
      </c>
      <c r="J102" s="19"/>
      <c r="K102" s="15">
        <v>44942</v>
      </c>
      <c r="L102" s="16">
        <v>2999.92</v>
      </c>
      <c r="M102" s="17">
        <v>55</v>
      </c>
      <c r="N102" s="17">
        <v>-48</v>
      </c>
      <c r="O102" s="16">
        <v>-143996.16</v>
      </c>
    </row>
    <row r="103" spans="1:15" ht="18.95" customHeight="1">
      <c r="A103" s="13" t="s">
        <v>1202</v>
      </c>
      <c r="B103" s="13" t="s">
        <v>2089</v>
      </c>
      <c r="C103" s="14" t="s">
        <v>1903</v>
      </c>
      <c r="D103" s="15">
        <v>44938</v>
      </c>
      <c r="E103" s="16">
        <v>2307.66</v>
      </c>
      <c r="F103" s="15">
        <v>44942</v>
      </c>
      <c r="G103" s="15">
        <v>44939.36582175926</v>
      </c>
      <c r="H103" s="15">
        <v>44999</v>
      </c>
      <c r="I103" s="19" t="s">
        <v>2090</v>
      </c>
      <c r="J103" s="19"/>
      <c r="K103" s="15">
        <v>44945</v>
      </c>
      <c r="L103" s="16">
        <v>2307.66</v>
      </c>
      <c r="M103" s="17">
        <v>60</v>
      </c>
      <c r="N103" s="17">
        <v>-54</v>
      </c>
      <c r="O103" s="16">
        <v>-124613.64</v>
      </c>
    </row>
    <row r="104" spans="1:15" ht="15" customHeight="1">
      <c r="A104" s="13" t="s">
        <v>2091</v>
      </c>
      <c r="B104" s="13" t="s">
        <v>2092</v>
      </c>
      <c r="C104" s="14" t="s">
        <v>2093</v>
      </c>
      <c r="D104" s="15">
        <v>44986</v>
      </c>
      <c r="E104" s="16">
        <v>6779.66</v>
      </c>
      <c r="F104" s="15">
        <v>44988</v>
      </c>
      <c r="G104" s="15">
        <v>44988.338599537034</v>
      </c>
      <c r="H104" s="15">
        <v>45047</v>
      </c>
      <c r="I104" s="19" t="s">
        <v>2094</v>
      </c>
      <c r="J104" s="19"/>
      <c r="K104" s="15">
        <v>45016</v>
      </c>
      <c r="L104" s="16">
        <v>5557.1</v>
      </c>
      <c r="M104" s="17">
        <v>59</v>
      </c>
      <c r="N104" s="17">
        <v>-31</v>
      </c>
      <c r="O104" s="16">
        <v>-172270.1</v>
      </c>
    </row>
    <row r="105" spans="1:15" ht="15" customHeight="1">
      <c r="A105" s="13" t="s">
        <v>2091</v>
      </c>
      <c r="B105" s="13" t="s">
        <v>2092</v>
      </c>
      <c r="C105" s="14" t="s">
        <v>2095</v>
      </c>
      <c r="D105" s="15">
        <v>44987</v>
      </c>
      <c r="E105" s="16">
        <v>673.44</v>
      </c>
      <c r="F105" s="15">
        <v>44988</v>
      </c>
      <c r="G105" s="15">
        <v>44988.338888888888</v>
      </c>
      <c r="H105" s="15">
        <v>45047</v>
      </c>
      <c r="I105" s="19" t="s">
        <v>2094</v>
      </c>
      <c r="J105" s="19"/>
      <c r="K105" s="15">
        <v>45016</v>
      </c>
      <c r="L105" s="16">
        <v>552</v>
      </c>
      <c r="M105" s="17">
        <v>59</v>
      </c>
      <c r="N105" s="17">
        <v>-31</v>
      </c>
      <c r="O105" s="16">
        <v>-17112</v>
      </c>
    </row>
    <row r="106" spans="1:15" ht="15" customHeight="1">
      <c r="A106" s="13" t="s">
        <v>2096</v>
      </c>
      <c r="B106" s="13" t="s">
        <v>2097</v>
      </c>
      <c r="C106" s="14" t="s">
        <v>2098</v>
      </c>
      <c r="D106" s="15">
        <v>44834</v>
      </c>
      <c r="E106" s="16">
        <v>650</v>
      </c>
      <c r="F106" s="15">
        <v>44838</v>
      </c>
      <c r="G106" s="15">
        <v>44837.302511574075</v>
      </c>
      <c r="H106" s="15">
        <v>44895</v>
      </c>
      <c r="I106" s="19" t="s">
        <v>2099</v>
      </c>
      <c r="J106" s="19"/>
      <c r="K106" s="15">
        <v>44942</v>
      </c>
      <c r="L106" s="16">
        <v>532.79</v>
      </c>
      <c r="M106" s="17">
        <v>58</v>
      </c>
      <c r="N106" s="17">
        <v>47</v>
      </c>
      <c r="O106" s="16">
        <v>25041.13</v>
      </c>
    </row>
    <row r="107" spans="1:15" ht="15" customHeight="1">
      <c r="A107" s="13" t="s">
        <v>2100</v>
      </c>
      <c r="B107" s="13" t="s">
        <v>2101</v>
      </c>
      <c r="C107" s="14" t="s">
        <v>134</v>
      </c>
      <c r="D107" s="15">
        <v>44847</v>
      </c>
      <c r="E107" s="16">
        <v>1665.79</v>
      </c>
      <c r="F107" s="15">
        <v>44853</v>
      </c>
      <c r="G107" s="15">
        <v>44851.305127314816</v>
      </c>
      <c r="H107" s="15">
        <v>44908</v>
      </c>
      <c r="I107" s="19" t="s">
        <v>2102</v>
      </c>
      <c r="J107" s="19"/>
      <c r="K107" s="15">
        <v>44952</v>
      </c>
      <c r="L107" s="16">
        <v>1365.4</v>
      </c>
      <c r="M107" s="17">
        <v>57</v>
      </c>
      <c r="N107" s="17">
        <v>44</v>
      </c>
      <c r="O107" s="16">
        <v>60077.599999999999</v>
      </c>
    </row>
    <row r="108" spans="1:15" ht="15" customHeight="1">
      <c r="A108" s="13" t="s">
        <v>1911</v>
      </c>
      <c r="B108" s="13" t="s">
        <v>1912</v>
      </c>
      <c r="C108" s="14" t="s">
        <v>2103</v>
      </c>
      <c r="D108" s="15">
        <v>44930</v>
      </c>
      <c r="E108" s="16">
        <v>12361.04</v>
      </c>
      <c r="F108" s="15">
        <v>44937</v>
      </c>
      <c r="G108" s="15">
        <v>44937.298298611109</v>
      </c>
      <c r="H108" s="15">
        <v>44996</v>
      </c>
      <c r="I108" s="19" t="s">
        <v>2104</v>
      </c>
      <c r="J108" s="19"/>
      <c r="K108" s="15">
        <v>44960</v>
      </c>
      <c r="L108" s="16">
        <v>10132</v>
      </c>
      <c r="M108" s="17">
        <v>59</v>
      </c>
      <c r="N108" s="17">
        <v>-36</v>
      </c>
      <c r="O108" s="16">
        <v>-364752</v>
      </c>
    </row>
    <row r="109" spans="1:15" ht="15" customHeight="1">
      <c r="A109" s="13" t="s">
        <v>1911</v>
      </c>
      <c r="B109" s="13" t="s">
        <v>1912</v>
      </c>
      <c r="C109" s="14" t="s">
        <v>2105</v>
      </c>
      <c r="D109" s="15">
        <v>44930</v>
      </c>
      <c r="E109" s="16">
        <v>7119.92</v>
      </c>
      <c r="F109" s="15">
        <v>44937</v>
      </c>
      <c r="G109" s="15">
        <v>44937.298310185186</v>
      </c>
      <c r="H109" s="15">
        <v>44996</v>
      </c>
      <c r="I109" s="19" t="s">
        <v>2104</v>
      </c>
      <c r="J109" s="19"/>
      <c r="K109" s="15">
        <v>44960</v>
      </c>
      <c r="L109" s="16">
        <v>5836</v>
      </c>
      <c r="M109" s="17">
        <v>59</v>
      </c>
      <c r="N109" s="17">
        <v>-36</v>
      </c>
      <c r="O109" s="16">
        <v>-210096</v>
      </c>
    </row>
    <row r="110" spans="1:15" ht="15" customHeight="1">
      <c r="A110" s="13" t="s">
        <v>2106</v>
      </c>
      <c r="B110" s="13" t="s">
        <v>2107</v>
      </c>
      <c r="C110" s="14" t="s">
        <v>2108</v>
      </c>
      <c r="D110" s="15">
        <v>44918</v>
      </c>
      <c r="E110" s="16">
        <v>34160</v>
      </c>
      <c r="F110" s="15">
        <v>44922</v>
      </c>
      <c r="G110" s="15">
        <v>44922.328148148146</v>
      </c>
      <c r="H110" s="15">
        <v>44978</v>
      </c>
      <c r="I110" s="19" t="s">
        <v>2109</v>
      </c>
      <c r="J110" s="19"/>
      <c r="K110" s="15">
        <v>44979</v>
      </c>
      <c r="L110" s="16">
        <v>28000</v>
      </c>
      <c r="M110" s="17">
        <v>56</v>
      </c>
      <c r="N110" s="17">
        <v>1</v>
      </c>
      <c r="O110" s="16">
        <v>28000</v>
      </c>
    </row>
    <row r="111" spans="1:15" ht="18.95" customHeight="1">
      <c r="A111" s="13" t="s">
        <v>1021</v>
      </c>
      <c r="B111" s="13" t="s">
        <v>2007</v>
      </c>
      <c r="C111" s="14" t="s">
        <v>1812</v>
      </c>
      <c r="D111" s="15">
        <v>44988</v>
      </c>
      <c r="E111" s="16">
        <v>3000</v>
      </c>
      <c r="F111" s="15">
        <v>44991</v>
      </c>
      <c r="G111" s="15">
        <v>44991.328680555554</v>
      </c>
      <c r="H111" s="15">
        <v>45050</v>
      </c>
      <c r="I111" s="19" t="s">
        <v>2110</v>
      </c>
      <c r="J111" s="19"/>
      <c r="K111" s="15">
        <v>44992</v>
      </c>
      <c r="L111" s="16">
        <v>3000</v>
      </c>
      <c r="M111" s="17">
        <v>59</v>
      </c>
      <c r="N111" s="17">
        <v>-58</v>
      </c>
      <c r="O111" s="16">
        <v>-174000</v>
      </c>
    </row>
    <row r="112" spans="1:15" ht="15" customHeight="1">
      <c r="A112" s="13" t="s">
        <v>2111</v>
      </c>
      <c r="B112" s="13" t="s">
        <v>2112</v>
      </c>
      <c r="C112" s="14" t="s">
        <v>2113</v>
      </c>
      <c r="D112" s="15">
        <v>44915</v>
      </c>
      <c r="E112" s="16">
        <v>5345.14</v>
      </c>
      <c r="F112" s="15">
        <v>45002</v>
      </c>
      <c r="G112" s="15">
        <v>44988.602268518516</v>
      </c>
      <c r="H112" s="15">
        <v>45048</v>
      </c>
      <c r="I112" s="19" t="s">
        <v>2114</v>
      </c>
      <c r="J112" s="19"/>
      <c r="K112" s="15">
        <v>45012</v>
      </c>
      <c r="L112" s="16">
        <v>4381.26</v>
      </c>
      <c r="M112" s="17">
        <v>60</v>
      </c>
      <c r="N112" s="17">
        <v>-36</v>
      </c>
      <c r="O112" s="16">
        <v>-157725.35999999999</v>
      </c>
    </row>
    <row r="113" spans="1:15" ht="15" customHeight="1">
      <c r="A113" s="13" t="s">
        <v>2115</v>
      </c>
      <c r="B113" s="13" t="s">
        <v>2116</v>
      </c>
      <c r="C113" s="14" t="s">
        <v>310</v>
      </c>
      <c r="D113" s="15">
        <v>44893</v>
      </c>
      <c r="E113" s="16">
        <v>8588.7999999999993</v>
      </c>
      <c r="F113" s="15">
        <v>44896</v>
      </c>
      <c r="G113" s="15">
        <v>44896.345891203702</v>
      </c>
      <c r="H113" s="15">
        <v>44955</v>
      </c>
      <c r="I113" s="19" t="s">
        <v>2117</v>
      </c>
      <c r="J113" s="19"/>
      <c r="K113" s="15">
        <v>44953</v>
      </c>
      <c r="L113" s="16">
        <v>7040</v>
      </c>
      <c r="M113" s="17">
        <v>59</v>
      </c>
      <c r="N113" s="17">
        <v>-2</v>
      </c>
      <c r="O113" s="16">
        <v>-14080</v>
      </c>
    </row>
    <row r="114" spans="1:15" ht="18.95" customHeight="1">
      <c r="A114" s="13" t="s">
        <v>988</v>
      </c>
      <c r="B114" s="13" t="s">
        <v>1905</v>
      </c>
      <c r="C114" s="14" t="s">
        <v>1256</v>
      </c>
      <c r="D114" s="15">
        <v>44986</v>
      </c>
      <c r="E114" s="16">
        <v>2727.27</v>
      </c>
      <c r="F114" s="15">
        <v>44986</v>
      </c>
      <c r="G114" s="15">
        <v>44986.579733796294</v>
      </c>
      <c r="H114" s="15">
        <v>45046</v>
      </c>
      <c r="I114" s="19" t="s">
        <v>2118</v>
      </c>
      <c r="J114" s="19"/>
      <c r="K114" s="15">
        <v>44992</v>
      </c>
      <c r="L114" s="16">
        <v>2727.27</v>
      </c>
      <c r="M114" s="17">
        <v>60</v>
      </c>
      <c r="N114" s="17">
        <v>-54</v>
      </c>
      <c r="O114" s="16">
        <v>-147272.57999999999</v>
      </c>
    </row>
    <row r="115" spans="1:15" ht="15" customHeight="1">
      <c r="A115" s="13" t="s">
        <v>1884</v>
      </c>
      <c r="B115" s="13" t="s">
        <v>2119</v>
      </c>
      <c r="C115" s="14" t="s">
        <v>2120</v>
      </c>
      <c r="D115" s="15">
        <v>44886</v>
      </c>
      <c r="E115" s="16">
        <v>4800</v>
      </c>
      <c r="F115" s="15">
        <v>44896</v>
      </c>
      <c r="G115" s="15"/>
      <c r="H115" s="15">
        <v>44916</v>
      </c>
      <c r="I115" s="19" t="s">
        <v>2121</v>
      </c>
      <c r="J115" s="19"/>
      <c r="K115" s="15">
        <v>44946</v>
      </c>
      <c r="L115" s="16">
        <v>4800</v>
      </c>
      <c r="M115" s="17">
        <v>30</v>
      </c>
      <c r="N115" s="17">
        <v>30</v>
      </c>
      <c r="O115" s="16">
        <v>144000</v>
      </c>
    </row>
    <row r="116" spans="1:15" ht="18.95" customHeight="1">
      <c r="A116" s="13" t="s">
        <v>159</v>
      </c>
      <c r="B116" s="13" t="s">
        <v>1958</v>
      </c>
      <c r="C116" s="14" t="s">
        <v>2122</v>
      </c>
      <c r="D116" s="15">
        <v>44868</v>
      </c>
      <c r="E116" s="16">
        <v>117.12</v>
      </c>
      <c r="F116" s="15">
        <v>44873</v>
      </c>
      <c r="G116" s="15">
        <v>44869.31994212963</v>
      </c>
      <c r="H116" s="15">
        <v>44928</v>
      </c>
      <c r="I116" s="19" t="s">
        <v>2123</v>
      </c>
      <c r="J116" s="19"/>
      <c r="K116" s="15">
        <v>44952</v>
      </c>
      <c r="L116" s="16">
        <v>96</v>
      </c>
      <c r="M116" s="17">
        <v>59</v>
      </c>
      <c r="N116" s="17">
        <v>24</v>
      </c>
      <c r="O116" s="16">
        <v>2304</v>
      </c>
    </row>
    <row r="117" spans="1:15" ht="18.95" customHeight="1">
      <c r="A117" s="13" t="s">
        <v>159</v>
      </c>
      <c r="B117" s="13" t="s">
        <v>1958</v>
      </c>
      <c r="C117" s="14" t="s">
        <v>2124</v>
      </c>
      <c r="D117" s="15">
        <v>44910</v>
      </c>
      <c r="E117" s="16">
        <v>1136.83</v>
      </c>
      <c r="F117" s="15">
        <v>44911</v>
      </c>
      <c r="G117" s="15">
        <v>44911.331273148149</v>
      </c>
      <c r="H117" s="15">
        <v>44971</v>
      </c>
      <c r="I117" s="19" t="s">
        <v>2123</v>
      </c>
      <c r="J117" s="19"/>
      <c r="K117" s="15">
        <v>44952</v>
      </c>
      <c r="L117" s="16">
        <v>931.83</v>
      </c>
      <c r="M117" s="17">
        <v>60</v>
      </c>
      <c r="N117" s="17">
        <v>-19</v>
      </c>
      <c r="O117" s="16">
        <v>-17704.77</v>
      </c>
    </row>
    <row r="118" spans="1:15" ht="18.95" customHeight="1">
      <c r="A118" s="13" t="s">
        <v>159</v>
      </c>
      <c r="B118" s="13" t="s">
        <v>1958</v>
      </c>
      <c r="C118" s="14" t="s">
        <v>2125</v>
      </c>
      <c r="D118" s="15">
        <v>44914</v>
      </c>
      <c r="E118" s="16">
        <v>1277.3399999999999</v>
      </c>
      <c r="F118" s="15">
        <v>44915</v>
      </c>
      <c r="G118" s="15">
        <v>44915.408912037034</v>
      </c>
      <c r="H118" s="15">
        <v>44974</v>
      </c>
      <c r="I118" s="19" t="s">
        <v>2123</v>
      </c>
      <c r="J118" s="19"/>
      <c r="K118" s="15">
        <v>44952</v>
      </c>
      <c r="L118" s="16">
        <v>1047</v>
      </c>
      <c r="M118" s="17">
        <v>59</v>
      </c>
      <c r="N118" s="17">
        <v>-22</v>
      </c>
      <c r="O118" s="16">
        <v>-23034</v>
      </c>
    </row>
    <row r="119" spans="1:15" ht="15" customHeight="1">
      <c r="A119" s="13" t="s">
        <v>2126</v>
      </c>
      <c r="B119" s="13" t="s">
        <v>2127</v>
      </c>
      <c r="C119" s="14" t="s">
        <v>755</v>
      </c>
      <c r="D119" s="15">
        <v>44917</v>
      </c>
      <c r="E119" s="16">
        <v>3056.1</v>
      </c>
      <c r="F119" s="15">
        <v>44922</v>
      </c>
      <c r="G119" s="15">
        <v>44922.326215277775</v>
      </c>
      <c r="H119" s="15">
        <v>44980</v>
      </c>
      <c r="I119" s="19" t="s">
        <v>2128</v>
      </c>
      <c r="J119" s="19"/>
      <c r="K119" s="15">
        <v>44952</v>
      </c>
      <c r="L119" s="16">
        <v>2505</v>
      </c>
      <c r="M119" s="17">
        <v>58</v>
      </c>
      <c r="N119" s="17">
        <v>-28</v>
      </c>
      <c r="O119" s="16">
        <v>-70140</v>
      </c>
    </row>
    <row r="120" spans="1:15" ht="15" customHeight="1">
      <c r="A120" s="13" t="s">
        <v>2129</v>
      </c>
      <c r="B120" s="13" t="s">
        <v>2130</v>
      </c>
      <c r="C120" s="14" t="s">
        <v>2131</v>
      </c>
      <c r="D120" s="15">
        <v>44869</v>
      </c>
      <c r="E120" s="16">
        <v>36581.699999999997</v>
      </c>
      <c r="F120" s="15">
        <v>44881</v>
      </c>
      <c r="G120" s="15">
        <v>44875.33861111111</v>
      </c>
      <c r="H120" s="15">
        <v>44934</v>
      </c>
      <c r="I120" s="19" t="s">
        <v>2132</v>
      </c>
      <c r="J120" s="19"/>
      <c r="K120" s="15">
        <v>44971</v>
      </c>
      <c r="L120" s="16">
        <v>29985</v>
      </c>
      <c r="M120" s="17">
        <v>59</v>
      </c>
      <c r="N120" s="17">
        <v>37</v>
      </c>
      <c r="O120" s="16">
        <v>1109445</v>
      </c>
    </row>
    <row r="121" spans="1:15" ht="15" customHeight="1">
      <c r="A121" s="13" t="s">
        <v>2133</v>
      </c>
      <c r="B121" s="13" t="s">
        <v>2134</v>
      </c>
      <c r="C121" s="14" t="s">
        <v>2135</v>
      </c>
      <c r="D121" s="15">
        <v>44942</v>
      </c>
      <c r="E121" s="16">
        <v>6466.12</v>
      </c>
      <c r="F121" s="15">
        <v>44944</v>
      </c>
      <c r="G121" s="15">
        <v>44944.31113425926</v>
      </c>
      <c r="H121" s="15">
        <v>45003</v>
      </c>
      <c r="I121" s="19" t="s">
        <v>2136</v>
      </c>
      <c r="J121" s="19"/>
      <c r="K121" s="15">
        <v>44974</v>
      </c>
      <c r="L121" s="16">
        <v>5300.1</v>
      </c>
      <c r="M121" s="17">
        <v>59</v>
      </c>
      <c r="N121" s="17">
        <v>-29</v>
      </c>
      <c r="O121" s="16">
        <v>-153702.9</v>
      </c>
    </row>
    <row r="122" spans="1:15" ht="15" customHeight="1">
      <c r="A122" s="13" t="s">
        <v>2133</v>
      </c>
      <c r="B122" s="13" t="s">
        <v>2134</v>
      </c>
      <c r="C122" s="14" t="s">
        <v>2137</v>
      </c>
      <c r="D122" s="15">
        <v>44943</v>
      </c>
      <c r="E122" s="16">
        <v>2814.05</v>
      </c>
      <c r="F122" s="15">
        <v>44945</v>
      </c>
      <c r="G122" s="15">
        <v>44945.333344907405</v>
      </c>
      <c r="H122" s="15">
        <v>45004</v>
      </c>
      <c r="I122" s="19" t="s">
        <v>2136</v>
      </c>
      <c r="J122" s="19"/>
      <c r="K122" s="15">
        <v>44974</v>
      </c>
      <c r="L122" s="16">
        <v>2306.6</v>
      </c>
      <c r="M122" s="17">
        <v>59</v>
      </c>
      <c r="N122" s="17">
        <v>-30</v>
      </c>
      <c r="O122" s="16">
        <v>-69198</v>
      </c>
    </row>
    <row r="123" spans="1:15" ht="15" customHeight="1">
      <c r="A123" s="13" t="s">
        <v>2133</v>
      </c>
      <c r="B123" s="13" t="s">
        <v>2134</v>
      </c>
      <c r="C123" s="14" t="s">
        <v>2138</v>
      </c>
      <c r="D123" s="15">
        <v>44942</v>
      </c>
      <c r="E123" s="16">
        <v>7879.43</v>
      </c>
      <c r="F123" s="15">
        <v>44944</v>
      </c>
      <c r="G123" s="15">
        <v>44944.31113425926</v>
      </c>
      <c r="H123" s="15">
        <v>45003</v>
      </c>
      <c r="I123" s="19" t="s">
        <v>2136</v>
      </c>
      <c r="J123" s="19"/>
      <c r="K123" s="15">
        <v>44974</v>
      </c>
      <c r="L123" s="16">
        <v>6458.55</v>
      </c>
      <c r="M123" s="17">
        <v>59</v>
      </c>
      <c r="N123" s="17">
        <v>-29</v>
      </c>
      <c r="O123" s="16">
        <v>-187297.95</v>
      </c>
    </row>
    <row r="124" spans="1:15" ht="15" customHeight="1">
      <c r="A124" s="13" t="s">
        <v>1991</v>
      </c>
      <c r="B124" s="13" t="s">
        <v>1992</v>
      </c>
      <c r="C124" s="14" t="s">
        <v>2139</v>
      </c>
      <c r="D124" s="15">
        <v>44957</v>
      </c>
      <c r="E124" s="16">
        <v>483.91</v>
      </c>
      <c r="F124" s="15">
        <v>44972</v>
      </c>
      <c r="G124" s="15">
        <v>44970.340555555558</v>
      </c>
      <c r="H124" s="15">
        <v>45028</v>
      </c>
      <c r="I124" s="19" t="s">
        <v>2140</v>
      </c>
      <c r="J124" s="19"/>
      <c r="K124" s="15">
        <v>44999</v>
      </c>
      <c r="L124" s="16">
        <v>465.3</v>
      </c>
      <c r="M124" s="17">
        <v>58</v>
      </c>
      <c r="N124" s="17">
        <v>-29</v>
      </c>
      <c r="O124" s="16">
        <v>-13493.7</v>
      </c>
    </row>
    <row r="125" spans="1:15" ht="15" customHeight="1">
      <c r="A125" s="13" t="s">
        <v>2141</v>
      </c>
      <c r="B125" s="13" t="s">
        <v>2142</v>
      </c>
      <c r="C125" s="14" t="s">
        <v>1680</v>
      </c>
      <c r="D125" s="15">
        <v>44973</v>
      </c>
      <c r="E125" s="16">
        <v>214.72</v>
      </c>
      <c r="F125" s="15">
        <v>44978</v>
      </c>
      <c r="G125" s="15">
        <v>44977.419351851851</v>
      </c>
      <c r="H125" s="15">
        <v>45035</v>
      </c>
      <c r="I125" s="19" t="s">
        <v>2143</v>
      </c>
      <c r="J125" s="19"/>
      <c r="K125" s="15">
        <v>45002</v>
      </c>
      <c r="L125" s="16">
        <v>176</v>
      </c>
      <c r="M125" s="17">
        <v>58</v>
      </c>
      <c r="N125" s="17">
        <v>-33</v>
      </c>
      <c r="O125" s="16">
        <v>-5808</v>
      </c>
    </row>
    <row r="126" spans="1:15" ht="15" customHeight="1">
      <c r="A126" s="13" t="s">
        <v>2141</v>
      </c>
      <c r="B126" s="13" t="s">
        <v>2142</v>
      </c>
      <c r="C126" s="14" t="s">
        <v>1681</v>
      </c>
      <c r="D126" s="15">
        <v>44973</v>
      </c>
      <c r="E126" s="16">
        <v>1518.9</v>
      </c>
      <c r="F126" s="15">
        <v>44978</v>
      </c>
      <c r="G126" s="15">
        <v>44977.419363425928</v>
      </c>
      <c r="H126" s="15">
        <v>45035</v>
      </c>
      <c r="I126" s="19" t="s">
        <v>2143</v>
      </c>
      <c r="J126" s="19"/>
      <c r="K126" s="15">
        <v>45002</v>
      </c>
      <c r="L126" s="16">
        <v>1245</v>
      </c>
      <c r="M126" s="17">
        <v>58</v>
      </c>
      <c r="N126" s="17">
        <v>-33</v>
      </c>
      <c r="O126" s="16">
        <v>-41085</v>
      </c>
    </row>
    <row r="127" spans="1:15" ht="15" customHeight="1">
      <c r="A127" s="13" t="s">
        <v>2141</v>
      </c>
      <c r="B127" s="13" t="s">
        <v>2142</v>
      </c>
      <c r="C127" s="14" t="s">
        <v>1740</v>
      </c>
      <c r="D127" s="15">
        <v>44980</v>
      </c>
      <c r="E127" s="16">
        <v>911.34</v>
      </c>
      <c r="F127" s="15">
        <v>44985</v>
      </c>
      <c r="G127" s="15">
        <v>44984.333171296297</v>
      </c>
      <c r="H127" s="15">
        <v>45041</v>
      </c>
      <c r="I127" s="19" t="s">
        <v>2144</v>
      </c>
      <c r="J127" s="19"/>
      <c r="K127" s="15">
        <v>45008</v>
      </c>
      <c r="L127" s="16">
        <v>747</v>
      </c>
      <c r="M127" s="17">
        <v>57</v>
      </c>
      <c r="N127" s="17">
        <v>-33</v>
      </c>
      <c r="O127" s="16">
        <v>-24651</v>
      </c>
    </row>
    <row r="128" spans="1:15" ht="15" customHeight="1">
      <c r="A128" s="13" t="s">
        <v>2141</v>
      </c>
      <c r="B128" s="13" t="s">
        <v>2142</v>
      </c>
      <c r="C128" s="14" t="s">
        <v>1738</v>
      </c>
      <c r="D128" s="15">
        <v>44980</v>
      </c>
      <c r="E128" s="16">
        <v>725.9</v>
      </c>
      <c r="F128" s="15">
        <v>44985</v>
      </c>
      <c r="G128" s="15">
        <v>44984.33315972222</v>
      </c>
      <c r="H128" s="15">
        <v>45041</v>
      </c>
      <c r="I128" s="19" t="s">
        <v>2144</v>
      </c>
      <c r="J128" s="19"/>
      <c r="K128" s="15">
        <v>45008</v>
      </c>
      <c r="L128" s="16">
        <v>595</v>
      </c>
      <c r="M128" s="17">
        <v>57</v>
      </c>
      <c r="N128" s="17">
        <v>-33</v>
      </c>
      <c r="O128" s="16">
        <v>-19635</v>
      </c>
    </row>
    <row r="129" spans="1:15" ht="15" customHeight="1">
      <c r="A129" s="13" t="s">
        <v>2141</v>
      </c>
      <c r="B129" s="13" t="s">
        <v>2142</v>
      </c>
      <c r="C129" s="14" t="s">
        <v>1737</v>
      </c>
      <c r="D129" s="15">
        <v>44980</v>
      </c>
      <c r="E129" s="16">
        <v>106.14</v>
      </c>
      <c r="F129" s="15">
        <v>44985</v>
      </c>
      <c r="G129" s="15">
        <v>44984.333148148151</v>
      </c>
      <c r="H129" s="15">
        <v>45041</v>
      </c>
      <c r="I129" s="19" t="s">
        <v>2144</v>
      </c>
      <c r="J129" s="19"/>
      <c r="K129" s="15">
        <v>45008</v>
      </c>
      <c r="L129" s="16">
        <v>87</v>
      </c>
      <c r="M129" s="17">
        <v>57</v>
      </c>
      <c r="N129" s="17">
        <v>-33</v>
      </c>
      <c r="O129" s="16">
        <v>-2871</v>
      </c>
    </row>
    <row r="130" spans="1:15" ht="15" customHeight="1">
      <c r="A130" s="13" t="s">
        <v>2141</v>
      </c>
      <c r="B130" s="13" t="s">
        <v>2142</v>
      </c>
      <c r="C130" s="14" t="s">
        <v>1739</v>
      </c>
      <c r="D130" s="15">
        <v>44980</v>
      </c>
      <c r="E130" s="16">
        <v>2562</v>
      </c>
      <c r="F130" s="15">
        <v>44985</v>
      </c>
      <c r="G130" s="15">
        <v>44984.33315972222</v>
      </c>
      <c r="H130" s="15">
        <v>45041</v>
      </c>
      <c r="I130" s="19" t="s">
        <v>2144</v>
      </c>
      <c r="J130" s="19"/>
      <c r="K130" s="15">
        <v>45008</v>
      </c>
      <c r="L130" s="16">
        <v>2100</v>
      </c>
      <c r="M130" s="17">
        <v>57</v>
      </c>
      <c r="N130" s="17">
        <v>-33</v>
      </c>
      <c r="O130" s="16">
        <v>-69300</v>
      </c>
    </row>
    <row r="131" spans="1:15" ht="18.95" customHeight="1">
      <c r="A131" s="13" t="s">
        <v>1134</v>
      </c>
      <c r="B131" s="13" t="s">
        <v>1969</v>
      </c>
      <c r="C131" s="14" t="s">
        <v>984</v>
      </c>
      <c r="D131" s="15">
        <v>44936</v>
      </c>
      <c r="E131" s="16">
        <v>3066.67</v>
      </c>
      <c r="F131" s="15">
        <v>44938</v>
      </c>
      <c r="G131" s="15">
        <v>44937.29855324074</v>
      </c>
      <c r="H131" s="15">
        <v>44997</v>
      </c>
      <c r="I131" s="19" t="s">
        <v>2145</v>
      </c>
      <c r="J131" s="19"/>
      <c r="K131" s="15">
        <v>44942</v>
      </c>
      <c r="L131" s="16">
        <v>3066.67</v>
      </c>
      <c r="M131" s="17">
        <v>60</v>
      </c>
      <c r="N131" s="17">
        <v>-55</v>
      </c>
      <c r="O131" s="16">
        <v>-168666.85</v>
      </c>
    </row>
    <row r="132" spans="1:15" ht="15" customHeight="1">
      <c r="A132" s="13" t="s">
        <v>2146</v>
      </c>
      <c r="B132" s="13" t="s">
        <v>2147</v>
      </c>
      <c r="C132" s="14" t="s">
        <v>197</v>
      </c>
      <c r="D132" s="15">
        <v>44880</v>
      </c>
      <c r="E132" s="16">
        <v>8111.78</v>
      </c>
      <c r="F132" s="15">
        <v>44882</v>
      </c>
      <c r="G132" s="15">
        <v>44881.354502314818</v>
      </c>
      <c r="H132" s="15">
        <v>44941</v>
      </c>
      <c r="I132" s="19" t="s">
        <v>2148</v>
      </c>
      <c r="J132" s="19"/>
      <c r="K132" s="15">
        <v>44957</v>
      </c>
      <c r="L132" s="16">
        <v>6649</v>
      </c>
      <c r="M132" s="17">
        <v>60</v>
      </c>
      <c r="N132" s="17">
        <v>16</v>
      </c>
      <c r="O132" s="16">
        <v>106384</v>
      </c>
    </row>
    <row r="133" spans="1:15" ht="15" customHeight="1">
      <c r="A133" s="13" t="s">
        <v>2146</v>
      </c>
      <c r="B133" s="13" t="s">
        <v>2147</v>
      </c>
      <c r="C133" s="14" t="s">
        <v>902</v>
      </c>
      <c r="D133" s="15">
        <v>44922</v>
      </c>
      <c r="E133" s="16">
        <v>6250.06</v>
      </c>
      <c r="F133" s="15">
        <v>44924</v>
      </c>
      <c r="G133" s="15">
        <v>44924.607615740744</v>
      </c>
      <c r="H133" s="15">
        <v>44984</v>
      </c>
      <c r="I133" s="19" t="s">
        <v>2148</v>
      </c>
      <c r="J133" s="19"/>
      <c r="K133" s="15">
        <v>44957</v>
      </c>
      <c r="L133" s="16">
        <v>5123</v>
      </c>
      <c r="M133" s="17">
        <v>60</v>
      </c>
      <c r="N133" s="17">
        <v>-27</v>
      </c>
      <c r="O133" s="16">
        <v>-138321</v>
      </c>
    </row>
    <row r="134" spans="1:15" ht="18.95" customHeight="1">
      <c r="A134" s="13" t="s">
        <v>876</v>
      </c>
      <c r="B134" s="13" t="s">
        <v>875</v>
      </c>
      <c r="C134" s="14" t="s">
        <v>1259</v>
      </c>
      <c r="D134" s="15">
        <v>44986</v>
      </c>
      <c r="E134" s="16">
        <v>2293.4499999999998</v>
      </c>
      <c r="F134" s="15">
        <v>44987</v>
      </c>
      <c r="G134" s="15">
        <v>44987.317731481482</v>
      </c>
      <c r="H134" s="15">
        <v>45046</v>
      </c>
      <c r="I134" s="19" t="s">
        <v>2149</v>
      </c>
      <c r="J134" s="19"/>
      <c r="K134" s="15">
        <v>44992</v>
      </c>
      <c r="L134" s="16">
        <v>2293.4499999999998</v>
      </c>
      <c r="M134" s="17">
        <v>59</v>
      </c>
      <c r="N134" s="17">
        <v>-54</v>
      </c>
      <c r="O134" s="16">
        <v>-123846.3</v>
      </c>
    </row>
    <row r="135" spans="1:15" ht="18.95" customHeight="1">
      <c r="A135" s="13" t="s">
        <v>999</v>
      </c>
      <c r="B135" s="13" t="s">
        <v>2150</v>
      </c>
      <c r="C135" s="14" t="s">
        <v>1256</v>
      </c>
      <c r="D135" s="15">
        <v>44986</v>
      </c>
      <c r="E135" s="16">
        <v>3000</v>
      </c>
      <c r="F135" s="15">
        <v>44986</v>
      </c>
      <c r="G135" s="15">
        <v>44986.579699074071</v>
      </c>
      <c r="H135" s="15">
        <v>45046</v>
      </c>
      <c r="I135" s="19" t="s">
        <v>2151</v>
      </c>
      <c r="J135" s="19"/>
      <c r="K135" s="15">
        <v>44992</v>
      </c>
      <c r="L135" s="16">
        <v>3000</v>
      </c>
      <c r="M135" s="17">
        <v>60</v>
      </c>
      <c r="N135" s="17">
        <v>-54</v>
      </c>
      <c r="O135" s="16">
        <v>-162000</v>
      </c>
    </row>
    <row r="136" spans="1:15" ht="18.95" customHeight="1">
      <c r="A136" s="13" t="s">
        <v>848</v>
      </c>
      <c r="B136" s="13" t="s">
        <v>2152</v>
      </c>
      <c r="C136" s="14" t="s">
        <v>2153</v>
      </c>
      <c r="D136" s="15">
        <v>44987</v>
      </c>
      <c r="E136" s="16">
        <v>3000</v>
      </c>
      <c r="F136" s="15">
        <v>44987</v>
      </c>
      <c r="G136" s="15">
        <v>44987.606087962966</v>
      </c>
      <c r="H136" s="15">
        <v>45047</v>
      </c>
      <c r="I136" s="19" t="s">
        <v>2154</v>
      </c>
      <c r="J136" s="19"/>
      <c r="K136" s="15">
        <v>44992</v>
      </c>
      <c r="L136" s="16">
        <v>3000</v>
      </c>
      <c r="M136" s="17">
        <v>60</v>
      </c>
      <c r="N136" s="17">
        <v>-55</v>
      </c>
      <c r="O136" s="16">
        <v>-165000</v>
      </c>
    </row>
    <row r="137" spans="1:15" ht="15" customHeight="1">
      <c r="A137" s="13" t="s">
        <v>2155</v>
      </c>
      <c r="B137" s="13" t="s">
        <v>2156</v>
      </c>
      <c r="C137" s="14" t="s">
        <v>2157</v>
      </c>
      <c r="D137" s="15">
        <v>44956</v>
      </c>
      <c r="E137" s="16">
        <v>1500</v>
      </c>
      <c r="F137" s="15">
        <v>44957</v>
      </c>
      <c r="G137" s="15">
        <v>44957.348506944443</v>
      </c>
      <c r="H137" s="15">
        <v>45017</v>
      </c>
      <c r="I137" s="19" t="s">
        <v>2158</v>
      </c>
      <c r="J137" s="19"/>
      <c r="K137" s="15">
        <v>44993</v>
      </c>
      <c r="L137" s="16">
        <v>1500</v>
      </c>
      <c r="M137" s="17">
        <v>60</v>
      </c>
      <c r="N137" s="17">
        <v>-24</v>
      </c>
      <c r="O137" s="16">
        <v>-36000</v>
      </c>
    </row>
    <row r="138" spans="1:15" ht="15" customHeight="1">
      <c r="A138" s="13" t="s">
        <v>2010</v>
      </c>
      <c r="B138" s="13" t="s">
        <v>2011</v>
      </c>
      <c r="C138" s="14" t="s">
        <v>2159</v>
      </c>
      <c r="D138" s="15">
        <v>44244</v>
      </c>
      <c r="E138" s="16">
        <v>20.100000000000001</v>
      </c>
      <c r="F138" s="15">
        <v>44756</v>
      </c>
      <c r="G138" s="15">
        <v>44754.361562500002</v>
      </c>
      <c r="H138" s="15">
        <v>44814</v>
      </c>
      <c r="I138" s="19" t="s">
        <v>2160</v>
      </c>
      <c r="J138" s="19"/>
      <c r="K138" s="15">
        <v>44995</v>
      </c>
      <c r="L138" s="16">
        <v>18.27</v>
      </c>
      <c r="M138" s="17">
        <v>60</v>
      </c>
      <c r="N138" s="17">
        <v>181</v>
      </c>
      <c r="O138" s="16">
        <v>3306.87</v>
      </c>
    </row>
    <row r="139" spans="1:15" ht="15" customHeight="1">
      <c r="A139" s="13" t="s">
        <v>2161</v>
      </c>
      <c r="B139" s="13" t="s">
        <v>2162</v>
      </c>
      <c r="C139" s="14" t="s">
        <v>1106</v>
      </c>
      <c r="D139" s="15">
        <v>44926</v>
      </c>
      <c r="E139" s="16">
        <v>139.08000000000001</v>
      </c>
      <c r="F139" s="15">
        <v>44936</v>
      </c>
      <c r="G139" s="15">
        <v>44935.305300925924</v>
      </c>
      <c r="H139" s="15">
        <v>44992</v>
      </c>
      <c r="I139" s="19" t="s">
        <v>2163</v>
      </c>
      <c r="J139" s="19"/>
      <c r="K139" s="15">
        <v>44995</v>
      </c>
      <c r="L139" s="16">
        <v>114</v>
      </c>
      <c r="M139" s="17">
        <v>57</v>
      </c>
      <c r="N139" s="17">
        <v>3</v>
      </c>
      <c r="O139" s="16">
        <v>342</v>
      </c>
    </row>
    <row r="140" spans="1:15" ht="15" customHeight="1">
      <c r="A140" s="13" t="s">
        <v>2161</v>
      </c>
      <c r="B140" s="13" t="s">
        <v>2162</v>
      </c>
      <c r="C140" s="14" t="s">
        <v>1094</v>
      </c>
      <c r="D140" s="15">
        <v>44926</v>
      </c>
      <c r="E140" s="16">
        <v>139.08000000000001</v>
      </c>
      <c r="F140" s="15">
        <v>44936</v>
      </c>
      <c r="G140" s="15">
        <v>44935.305173611108</v>
      </c>
      <c r="H140" s="15">
        <v>44991</v>
      </c>
      <c r="I140" s="19" t="s">
        <v>2163</v>
      </c>
      <c r="J140" s="19"/>
      <c r="K140" s="15">
        <v>44995</v>
      </c>
      <c r="L140" s="16">
        <v>114</v>
      </c>
      <c r="M140" s="17">
        <v>56</v>
      </c>
      <c r="N140" s="17">
        <v>4</v>
      </c>
      <c r="O140" s="16">
        <v>456</v>
      </c>
    </row>
    <row r="141" spans="1:15" ht="15" customHeight="1">
      <c r="A141" s="13" t="s">
        <v>2164</v>
      </c>
      <c r="B141" s="13" t="s">
        <v>2165</v>
      </c>
      <c r="C141" s="14" t="s">
        <v>53</v>
      </c>
      <c r="D141" s="15">
        <v>44609</v>
      </c>
      <c r="E141" s="16">
        <v>25369.9</v>
      </c>
      <c r="F141" s="15">
        <v>44616</v>
      </c>
      <c r="G141" s="15">
        <v>44610.330613425926</v>
      </c>
      <c r="H141" s="15">
        <v>44669</v>
      </c>
      <c r="I141" s="19" t="s">
        <v>2166</v>
      </c>
      <c r="J141" s="19"/>
      <c r="K141" s="15">
        <v>44995</v>
      </c>
      <c r="L141" s="16">
        <v>20795</v>
      </c>
      <c r="M141" s="17">
        <v>59</v>
      </c>
      <c r="N141" s="17">
        <v>326</v>
      </c>
      <c r="O141" s="16">
        <v>6779170</v>
      </c>
    </row>
    <row r="142" spans="1:15" ht="15" customHeight="1">
      <c r="A142" s="13" t="s">
        <v>2164</v>
      </c>
      <c r="B142" s="13" t="s">
        <v>2165</v>
      </c>
      <c r="C142" s="14" t="s">
        <v>54</v>
      </c>
      <c r="D142" s="15">
        <v>44610</v>
      </c>
      <c r="E142" s="16">
        <v>1171.2</v>
      </c>
      <c r="F142" s="15">
        <v>44616</v>
      </c>
      <c r="G142" s="15">
        <v>44613.371527777781</v>
      </c>
      <c r="H142" s="15">
        <v>44670</v>
      </c>
      <c r="I142" s="19" t="s">
        <v>2166</v>
      </c>
      <c r="J142" s="19"/>
      <c r="K142" s="15">
        <v>44995</v>
      </c>
      <c r="L142" s="16">
        <v>960</v>
      </c>
      <c r="M142" s="17">
        <v>57</v>
      </c>
      <c r="N142" s="17">
        <v>325</v>
      </c>
      <c r="O142" s="16">
        <v>312000</v>
      </c>
    </row>
    <row r="143" spans="1:15" ht="15" customHeight="1">
      <c r="A143" s="13" t="s">
        <v>2167</v>
      </c>
      <c r="B143" s="13" t="s">
        <v>2168</v>
      </c>
      <c r="C143" s="14" t="s">
        <v>2169</v>
      </c>
      <c r="D143" s="15">
        <v>44957</v>
      </c>
      <c r="E143" s="16">
        <v>9397.65</v>
      </c>
      <c r="F143" s="15">
        <v>44957</v>
      </c>
      <c r="G143" s="15">
        <v>44957.527986111112</v>
      </c>
      <c r="H143" s="15">
        <v>45017</v>
      </c>
      <c r="I143" s="19" t="s">
        <v>2170</v>
      </c>
      <c r="J143" s="19"/>
      <c r="K143" s="15">
        <v>45008</v>
      </c>
      <c r="L143" s="16">
        <v>7702.99</v>
      </c>
      <c r="M143" s="17">
        <v>60</v>
      </c>
      <c r="N143" s="17">
        <v>-9</v>
      </c>
      <c r="O143" s="16">
        <v>-69326.91</v>
      </c>
    </row>
    <row r="144" spans="1:15" ht="18.95" customHeight="1">
      <c r="A144" s="13" t="s">
        <v>2171</v>
      </c>
      <c r="B144" s="13" t="s">
        <v>2172</v>
      </c>
      <c r="C144" s="14" t="s">
        <v>308</v>
      </c>
      <c r="D144" s="15">
        <v>44894</v>
      </c>
      <c r="E144" s="16">
        <v>12200</v>
      </c>
      <c r="F144" s="15">
        <v>44896</v>
      </c>
      <c r="G144" s="15">
        <v>44896.345856481479</v>
      </c>
      <c r="H144" s="15">
        <v>44955</v>
      </c>
      <c r="I144" s="19" t="s">
        <v>2173</v>
      </c>
      <c r="J144" s="19"/>
      <c r="K144" s="15">
        <v>45012</v>
      </c>
      <c r="L144" s="16">
        <v>10000</v>
      </c>
      <c r="M144" s="17">
        <v>59</v>
      </c>
      <c r="N144" s="17">
        <v>57</v>
      </c>
      <c r="O144" s="16">
        <v>570000</v>
      </c>
    </row>
    <row r="145" spans="1:15" ht="15" customHeight="1">
      <c r="A145" s="13" t="s">
        <v>1918</v>
      </c>
      <c r="B145" s="13" t="s">
        <v>566</v>
      </c>
      <c r="C145" s="14" t="s">
        <v>1442</v>
      </c>
      <c r="D145" s="15">
        <v>44956</v>
      </c>
      <c r="E145" s="16">
        <v>14105.05</v>
      </c>
      <c r="F145" s="15">
        <v>44958</v>
      </c>
      <c r="G145" s="15">
        <v>44958.316365740742</v>
      </c>
      <c r="H145" s="15">
        <v>45017</v>
      </c>
      <c r="I145" s="19" t="s">
        <v>2174</v>
      </c>
      <c r="J145" s="19"/>
      <c r="K145" s="15">
        <v>44993</v>
      </c>
      <c r="L145" s="16">
        <v>11561.52</v>
      </c>
      <c r="M145" s="17">
        <v>59</v>
      </c>
      <c r="N145" s="17">
        <v>-24</v>
      </c>
      <c r="O145" s="16">
        <v>-277476.47999999998</v>
      </c>
    </row>
    <row r="146" spans="1:15" ht="15" customHeight="1">
      <c r="A146" s="13" t="s">
        <v>1918</v>
      </c>
      <c r="B146" s="13" t="s">
        <v>566</v>
      </c>
      <c r="C146" s="14" t="s">
        <v>1371</v>
      </c>
      <c r="D146" s="15">
        <v>44958</v>
      </c>
      <c r="E146" s="16">
        <v>443.03</v>
      </c>
      <c r="F146" s="15">
        <v>44960</v>
      </c>
      <c r="G146" s="15">
        <v>44960.323321759257</v>
      </c>
      <c r="H146" s="15">
        <v>45020</v>
      </c>
      <c r="I146" s="19" t="s">
        <v>2174</v>
      </c>
      <c r="J146" s="19"/>
      <c r="K146" s="15">
        <v>44993</v>
      </c>
      <c r="L146" s="16">
        <v>363.14</v>
      </c>
      <c r="M146" s="17">
        <v>60</v>
      </c>
      <c r="N146" s="17">
        <v>-27</v>
      </c>
      <c r="O146" s="16">
        <v>-9804.7800000000007</v>
      </c>
    </row>
    <row r="147" spans="1:15" ht="15" customHeight="1">
      <c r="A147" s="13" t="s">
        <v>1385</v>
      </c>
      <c r="B147" s="13" t="s">
        <v>2175</v>
      </c>
      <c r="C147" s="14" t="s">
        <v>1272</v>
      </c>
      <c r="D147" s="15">
        <v>44984</v>
      </c>
      <c r="E147" s="16">
        <v>2700</v>
      </c>
      <c r="F147" s="15">
        <v>44985</v>
      </c>
      <c r="G147" s="15">
        <v>44985.339826388888</v>
      </c>
      <c r="H147" s="15">
        <v>45044</v>
      </c>
      <c r="I147" s="19" t="s">
        <v>2176</v>
      </c>
      <c r="J147" s="19"/>
      <c r="K147" s="15">
        <v>44992</v>
      </c>
      <c r="L147" s="16">
        <v>2700</v>
      </c>
      <c r="M147" s="17">
        <v>59</v>
      </c>
      <c r="N147" s="17">
        <v>-52</v>
      </c>
      <c r="O147" s="16">
        <v>-140400</v>
      </c>
    </row>
    <row r="148" spans="1:15" ht="15" customHeight="1">
      <c r="A148" s="13" t="s">
        <v>1156</v>
      </c>
      <c r="B148" s="13" t="s">
        <v>1155</v>
      </c>
      <c r="C148" s="14" t="s">
        <v>2177</v>
      </c>
      <c r="D148" s="15">
        <v>44986</v>
      </c>
      <c r="E148" s="16">
        <v>1533.3</v>
      </c>
      <c r="F148" s="15">
        <v>44987</v>
      </c>
      <c r="G148" s="15">
        <v>44987.516759259262</v>
      </c>
      <c r="H148" s="15">
        <v>45047</v>
      </c>
      <c r="I148" s="19" t="s">
        <v>2178</v>
      </c>
      <c r="J148" s="19"/>
      <c r="K148" s="15">
        <v>44992</v>
      </c>
      <c r="L148" s="16">
        <v>1533.3</v>
      </c>
      <c r="M148" s="17">
        <v>60</v>
      </c>
      <c r="N148" s="17">
        <v>-55</v>
      </c>
      <c r="O148" s="16">
        <v>-84331.5</v>
      </c>
    </row>
    <row r="149" spans="1:15" ht="15" customHeight="1">
      <c r="A149" s="13" t="s">
        <v>2179</v>
      </c>
      <c r="B149" s="13" t="s">
        <v>2180</v>
      </c>
      <c r="C149" s="14" t="s">
        <v>2181</v>
      </c>
      <c r="D149" s="15">
        <v>44929</v>
      </c>
      <c r="E149" s="16">
        <v>700</v>
      </c>
      <c r="F149" s="15">
        <v>44935</v>
      </c>
      <c r="G149" s="15">
        <v>44929.391446759262</v>
      </c>
      <c r="H149" s="15">
        <v>44989</v>
      </c>
      <c r="I149" s="19" t="s">
        <v>2182</v>
      </c>
      <c r="J149" s="19"/>
      <c r="K149" s="15">
        <v>44974</v>
      </c>
      <c r="L149" s="16">
        <v>700</v>
      </c>
      <c r="M149" s="17">
        <v>60</v>
      </c>
      <c r="N149" s="17">
        <v>-15</v>
      </c>
      <c r="O149" s="16">
        <v>-10500</v>
      </c>
    </row>
    <row r="150" spans="1:15" ht="15" customHeight="1">
      <c r="A150" s="13" t="s">
        <v>2179</v>
      </c>
      <c r="B150" s="13" t="s">
        <v>2180</v>
      </c>
      <c r="C150" s="14" t="s">
        <v>2169</v>
      </c>
      <c r="D150" s="15">
        <v>44929</v>
      </c>
      <c r="E150" s="16">
        <v>1900</v>
      </c>
      <c r="F150" s="15">
        <v>44935</v>
      </c>
      <c r="G150" s="15">
        <v>44929.391435185185</v>
      </c>
      <c r="H150" s="15">
        <v>44989</v>
      </c>
      <c r="I150" s="19" t="s">
        <v>2182</v>
      </c>
      <c r="J150" s="19"/>
      <c r="K150" s="15">
        <v>44974</v>
      </c>
      <c r="L150" s="16">
        <v>1900</v>
      </c>
      <c r="M150" s="17">
        <v>60</v>
      </c>
      <c r="N150" s="17">
        <v>-15</v>
      </c>
      <c r="O150" s="16">
        <v>-28500</v>
      </c>
    </row>
    <row r="151" spans="1:15" ht="18.95" customHeight="1">
      <c r="A151" s="13" t="s">
        <v>1409</v>
      </c>
      <c r="B151" s="13" t="s">
        <v>1902</v>
      </c>
      <c r="C151" s="14" t="s">
        <v>1965</v>
      </c>
      <c r="D151" s="15">
        <v>44983</v>
      </c>
      <c r="E151" s="16">
        <v>2400</v>
      </c>
      <c r="F151" s="15">
        <v>44986</v>
      </c>
      <c r="G151" s="15">
        <v>44986.352719907409</v>
      </c>
      <c r="H151" s="15">
        <v>45046</v>
      </c>
      <c r="I151" s="19" t="s">
        <v>2183</v>
      </c>
      <c r="J151" s="19"/>
      <c r="K151" s="15">
        <v>44992</v>
      </c>
      <c r="L151" s="16">
        <v>2400</v>
      </c>
      <c r="M151" s="17">
        <v>60</v>
      </c>
      <c r="N151" s="17">
        <v>-54</v>
      </c>
      <c r="O151" s="16">
        <v>-129600</v>
      </c>
    </row>
    <row r="152" spans="1:15" ht="18.95" customHeight="1">
      <c r="A152" s="13" t="s">
        <v>767</v>
      </c>
      <c r="B152" s="13" t="s">
        <v>766</v>
      </c>
      <c r="C152" s="14" t="s">
        <v>2184</v>
      </c>
      <c r="D152" s="15">
        <v>44999</v>
      </c>
      <c r="E152" s="16">
        <v>1833.33</v>
      </c>
      <c r="F152" s="15">
        <v>45000</v>
      </c>
      <c r="G152" s="15">
        <v>44999.607708333337</v>
      </c>
      <c r="H152" s="15">
        <v>45059</v>
      </c>
      <c r="I152" s="19" t="s">
        <v>2185</v>
      </c>
      <c r="J152" s="19"/>
      <c r="K152" s="15">
        <v>45002</v>
      </c>
      <c r="L152" s="16">
        <v>1833.33</v>
      </c>
      <c r="M152" s="17">
        <v>60</v>
      </c>
      <c r="N152" s="17">
        <v>-57</v>
      </c>
      <c r="O152" s="16">
        <v>-104499.81</v>
      </c>
    </row>
    <row r="153" spans="1:15" ht="18.95" customHeight="1">
      <c r="A153" s="13" t="s">
        <v>1854</v>
      </c>
      <c r="B153" s="13" t="s">
        <v>2186</v>
      </c>
      <c r="C153" s="14" t="s">
        <v>1855</v>
      </c>
      <c r="D153" s="15">
        <v>44926</v>
      </c>
      <c r="E153" s="16">
        <v>1066.6600000000001</v>
      </c>
      <c r="F153" s="15">
        <v>45009</v>
      </c>
      <c r="G153" s="15">
        <v>45007.396122685182</v>
      </c>
      <c r="H153" s="15">
        <v>45066</v>
      </c>
      <c r="I153" s="19" t="s">
        <v>2187</v>
      </c>
      <c r="J153" s="19"/>
      <c r="K153" s="15">
        <v>45009</v>
      </c>
      <c r="L153" s="16">
        <v>1066.6600000000001</v>
      </c>
      <c r="M153" s="17">
        <v>59</v>
      </c>
      <c r="N153" s="17">
        <v>-57</v>
      </c>
      <c r="O153" s="16">
        <v>-60799.62</v>
      </c>
    </row>
    <row r="154" spans="1:15" ht="18.95" customHeight="1">
      <c r="A154" s="13" t="s">
        <v>1081</v>
      </c>
      <c r="B154" s="13" t="s">
        <v>1080</v>
      </c>
      <c r="C154" s="14" t="s">
        <v>2169</v>
      </c>
      <c r="D154" s="15">
        <v>44985</v>
      </c>
      <c r="E154" s="16">
        <v>2400</v>
      </c>
      <c r="F154" s="15">
        <v>44986</v>
      </c>
      <c r="G154" s="15">
        <v>44986.352430555555</v>
      </c>
      <c r="H154" s="15">
        <v>45045</v>
      </c>
      <c r="I154" s="19" t="s">
        <v>2188</v>
      </c>
      <c r="J154" s="19"/>
      <c r="K154" s="15">
        <v>45009</v>
      </c>
      <c r="L154" s="16">
        <v>2400</v>
      </c>
      <c r="M154" s="17">
        <v>59</v>
      </c>
      <c r="N154" s="17">
        <v>-36</v>
      </c>
      <c r="O154" s="16">
        <v>-86400</v>
      </c>
    </row>
    <row r="155" spans="1:15" ht="15" customHeight="1">
      <c r="A155" s="13" t="s">
        <v>1940</v>
      </c>
      <c r="B155" s="13" t="s">
        <v>1941</v>
      </c>
      <c r="C155" s="14" t="s">
        <v>960</v>
      </c>
      <c r="D155" s="15">
        <v>44925</v>
      </c>
      <c r="E155" s="16">
        <v>6639.61</v>
      </c>
      <c r="F155" s="15">
        <v>44935</v>
      </c>
      <c r="G155" s="15">
        <v>44928.354814814818</v>
      </c>
      <c r="H155" s="15">
        <v>44985</v>
      </c>
      <c r="I155" s="19" t="s">
        <v>2189</v>
      </c>
      <c r="J155" s="19"/>
      <c r="K155" s="15">
        <v>44943</v>
      </c>
      <c r="L155" s="16">
        <v>5442.3</v>
      </c>
      <c r="M155" s="17">
        <v>57</v>
      </c>
      <c r="N155" s="17">
        <v>-42</v>
      </c>
      <c r="O155" s="16">
        <v>-228576.6</v>
      </c>
    </row>
    <row r="156" spans="1:15" ht="15" customHeight="1">
      <c r="A156" s="13" t="s">
        <v>1940</v>
      </c>
      <c r="B156" s="13" t="s">
        <v>1941</v>
      </c>
      <c r="C156" s="14" t="s">
        <v>660</v>
      </c>
      <c r="D156" s="15">
        <v>44911</v>
      </c>
      <c r="E156" s="16">
        <v>597.79999999999995</v>
      </c>
      <c r="F156" s="15">
        <v>44916</v>
      </c>
      <c r="G156" s="15">
        <v>44916.352013888885</v>
      </c>
      <c r="H156" s="15">
        <v>44976</v>
      </c>
      <c r="I156" s="19" t="s">
        <v>2189</v>
      </c>
      <c r="J156" s="19"/>
      <c r="K156" s="15">
        <v>44943</v>
      </c>
      <c r="L156" s="16">
        <v>490</v>
      </c>
      <c r="M156" s="17">
        <v>60</v>
      </c>
      <c r="N156" s="17">
        <v>-33</v>
      </c>
      <c r="O156" s="16">
        <v>-16170</v>
      </c>
    </row>
    <row r="157" spans="1:15" ht="15" customHeight="1">
      <c r="A157" s="13" t="s">
        <v>1940</v>
      </c>
      <c r="B157" s="13" t="s">
        <v>1941</v>
      </c>
      <c r="C157" s="14" t="s">
        <v>959</v>
      </c>
      <c r="D157" s="15">
        <v>44925</v>
      </c>
      <c r="E157" s="16">
        <v>165.92</v>
      </c>
      <c r="F157" s="15">
        <v>44935</v>
      </c>
      <c r="G157" s="15">
        <v>44928.354803240742</v>
      </c>
      <c r="H157" s="15">
        <v>44986</v>
      </c>
      <c r="I157" s="19" t="s">
        <v>2189</v>
      </c>
      <c r="J157" s="19"/>
      <c r="K157" s="15">
        <v>44943</v>
      </c>
      <c r="L157" s="16">
        <v>136</v>
      </c>
      <c r="M157" s="17">
        <v>58</v>
      </c>
      <c r="N157" s="17">
        <v>-43</v>
      </c>
      <c r="O157" s="16">
        <v>-5848</v>
      </c>
    </row>
    <row r="158" spans="1:15" ht="15" customHeight="1">
      <c r="A158" s="13" t="s">
        <v>1940</v>
      </c>
      <c r="B158" s="13" t="s">
        <v>1941</v>
      </c>
      <c r="C158" s="14" t="s">
        <v>964</v>
      </c>
      <c r="D158" s="15">
        <v>44925</v>
      </c>
      <c r="E158" s="16">
        <v>4161.42</v>
      </c>
      <c r="F158" s="15">
        <v>44935</v>
      </c>
      <c r="G158" s="15">
        <v>44928.354861111111</v>
      </c>
      <c r="H158" s="15">
        <v>44986</v>
      </c>
      <c r="I158" s="19" t="s">
        <v>2189</v>
      </c>
      <c r="J158" s="19"/>
      <c r="K158" s="15">
        <v>44943</v>
      </c>
      <c r="L158" s="16">
        <v>3411</v>
      </c>
      <c r="M158" s="17">
        <v>58</v>
      </c>
      <c r="N158" s="17">
        <v>-43</v>
      </c>
      <c r="O158" s="16">
        <v>-146673</v>
      </c>
    </row>
    <row r="159" spans="1:15" ht="15" customHeight="1">
      <c r="A159" s="13" t="s">
        <v>1940</v>
      </c>
      <c r="B159" s="13" t="s">
        <v>1941</v>
      </c>
      <c r="C159" s="14" t="s">
        <v>966</v>
      </c>
      <c r="D159" s="15">
        <v>44925</v>
      </c>
      <c r="E159" s="16">
        <v>1575.02</v>
      </c>
      <c r="F159" s="15">
        <v>44935</v>
      </c>
      <c r="G159" s="15">
        <v>44928.354872685188</v>
      </c>
      <c r="H159" s="15">
        <v>44986</v>
      </c>
      <c r="I159" s="19" t="s">
        <v>2189</v>
      </c>
      <c r="J159" s="19"/>
      <c r="K159" s="15">
        <v>44943</v>
      </c>
      <c r="L159" s="16">
        <v>1291</v>
      </c>
      <c r="M159" s="17">
        <v>58</v>
      </c>
      <c r="N159" s="17">
        <v>-43</v>
      </c>
      <c r="O159" s="16">
        <v>-55513</v>
      </c>
    </row>
    <row r="160" spans="1:15" ht="15" customHeight="1">
      <c r="A160" s="13" t="s">
        <v>1940</v>
      </c>
      <c r="B160" s="13" t="s">
        <v>1941</v>
      </c>
      <c r="C160" s="14" t="s">
        <v>962</v>
      </c>
      <c r="D160" s="15">
        <v>44925</v>
      </c>
      <c r="E160" s="16">
        <v>1192.43</v>
      </c>
      <c r="F160" s="15">
        <v>44935</v>
      </c>
      <c r="G160" s="15">
        <v>44928.354837962965</v>
      </c>
      <c r="H160" s="15">
        <v>44986</v>
      </c>
      <c r="I160" s="19" t="s">
        <v>2189</v>
      </c>
      <c r="J160" s="19"/>
      <c r="K160" s="15">
        <v>44943</v>
      </c>
      <c r="L160" s="16">
        <v>977.4</v>
      </c>
      <c r="M160" s="17">
        <v>58</v>
      </c>
      <c r="N160" s="17">
        <v>-43</v>
      </c>
      <c r="O160" s="16">
        <v>-42028.2</v>
      </c>
    </row>
    <row r="161" spans="1:15" ht="15" customHeight="1">
      <c r="A161" s="13" t="s">
        <v>1940</v>
      </c>
      <c r="B161" s="13" t="s">
        <v>1941</v>
      </c>
      <c r="C161" s="14" t="s">
        <v>661</v>
      </c>
      <c r="D161" s="15">
        <v>44911</v>
      </c>
      <c r="E161" s="16">
        <v>814.96</v>
      </c>
      <c r="F161" s="15">
        <v>44916</v>
      </c>
      <c r="G161" s="15">
        <v>44916.352025462962</v>
      </c>
      <c r="H161" s="15">
        <v>44976</v>
      </c>
      <c r="I161" s="19" t="s">
        <v>2189</v>
      </c>
      <c r="J161" s="19"/>
      <c r="K161" s="15">
        <v>44943</v>
      </c>
      <c r="L161" s="16">
        <v>668</v>
      </c>
      <c r="M161" s="17">
        <v>60</v>
      </c>
      <c r="N161" s="17">
        <v>-33</v>
      </c>
      <c r="O161" s="16">
        <v>-22044</v>
      </c>
    </row>
    <row r="162" spans="1:15" ht="15" customHeight="1">
      <c r="A162" s="13" t="s">
        <v>1940</v>
      </c>
      <c r="B162" s="13" t="s">
        <v>1941</v>
      </c>
      <c r="C162" s="14" t="s">
        <v>961</v>
      </c>
      <c r="D162" s="15">
        <v>44925</v>
      </c>
      <c r="E162" s="16">
        <v>1796.33</v>
      </c>
      <c r="F162" s="15">
        <v>44935</v>
      </c>
      <c r="G162" s="15">
        <v>44928.354826388888</v>
      </c>
      <c r="H162" s="15">
        <v>44986</v>
      </c>
      <c r="I162" s="19" t="s">
        <v>2189</v>
      </c>
      <c r="J162" s="19"/>
      <c r="K162" s="15">
        <v>44943</v>
      </c>
      <c r="L162" s="16">
        <v>1472.4</v>
      </c>
      <c r="M162" s="17">
        <v>58</v>
      </c>
      <c r="N162" s="17">
        <v>-43</v>
      </c>
      <c r="O162" s="16">
        <v>-63313.2</v>
      </c>
    </row>
    <row r="163" spans="1:15" ht="15" customHeight="1">
      <c r="A163" s="13" t="s">
        <v>1940</v>
      </c>
      <c r="B163" s="13" t="s">
        <v>1941</v>
      </c>
      <c r="C163" s="14" t="s">
        <v>662</v>
      </c>
      <c r="D163" s="15">
        <v>44911</v>
      </c>
      <c r="E163" s="16">
        <v>448.96</v>
      </c>
      <c r="F163" s="15">
        <v>44915</v>
      </c>
      <c r="G163" s="15">
        <v>44915.408865740741</v>
      </c>
      <c r="H163" s="15">
        <v>44974</v>
      </c>
      <c r="I163" s="19" t="s">
        <v>2189</v>
      </c>
      <c r="J163" s="19"/>
      <c r="K163" s="15">
        <v>44943</v>
      </c>
      <c r="L163" s="16">
        <v>368</v>
      </c>
      <c r="M163" s="17">
        <v>59</v>
      </c>
      <c r="N163" s="17">
        <v>-31</v>
      </c>
      <c r="O163" s="16">
        <v>-11408</v>
      </c>
    </row>
    <row r="164" spans="1:15" ht="15" customHeight="1">
      <c r="A164" s="13" t="s">
        <v>1940</v>
      </c>
      <c r="B164" s="13" t="s">
        <v>1941</v>
      </c>
      <c r="C164" s="14" t="s">
        <v>963</v>
      </c>
      <c r="D164" s="15">
        <v>44925</v>
      </c>
      <c r="E164" s="16">
        <v>448.96</v>
      </c>
      <c r="F164" s="15">
        <v>44935</v>
      </c>
      <c r="G164" s="15">
        <v>44928.354849537034</v>
      </c>
      <c r="H164" s="15">
        <v>44985</v>
      </c>
      <c r="I164" s="19" t="s">
        <v>2189</v>
      </c>
      <c r="J164" s="19"/>
      <c r="K164" s="15">
        <v>44943</v>
      </c>
      <c r="L164" s="16">
        <v>368</v>
      </c>
      <c r="M164" s="17">
        <v>57</v>
      </c>
      <c r="N164" s="17">
        <v>-42</v>
      </c>
      <c r="O164" s="16">
        <v>-15456</v>
      </c>
    </row>
    <row r="165" spans="1:15" ht="15" customHeight="1">
      <c r="A165" s="13" t="s">
        <v>1940</v>
      </c>
      <c r="B165" s="13" t="s">
        <v>1941</v>
      </c>
      <c r="C165" s="14" t="s">
        <v>965</v>
      </c>
      <c r="D165" s="15">
        <v>44925</v>
      </c>
      <c r="E165" s="16">
        <v>61</v>
      </c>
      <c r="F165" s="15">
        <v>44935</v>
      </c>
      <c r="G165" s="15">
        <v>44928.354861111111</v>
      </c>
      <c r="H165" s="15">
        <v>44985</v>
      </c>
      <c r="I165" s="19" t="s">
        <v>2189</v>
      </c>
      <c r="J165" s="19"/>
      <c r="K165" s="15">
        <v>44943</v>
      </c>
      <c r="L165" s="16">
        <v>50</v>
      </c>
      <c r="M165" s="17">
        <v>57</v>
      </c>
      <c r="N165" s="17">
        <v>-42</v>
      </c>
      <c r="O165" s="16">
        <v>-2100</v>
      </c>
    </row>
    <row r="166" spans="1:15" ht="15" customHeight="1">
      <c r="A166" s="13" t="s">
        <v>1920</v>
      </c>
      <c r="B166" s="13" t="s">
        <v>1921</v>
      </c>
      <c r="C166" s="14" t="s">
        <v>2190</v>
      </c>
      <c r="D166" s="15">
        <v>44957</v>
      </c>
      <c r="E166" s="16">
        <v>219.55</v>
      </c>
      <c r="F166" s="15">
        <v>44964</v>
      </c>
      <c r="G166" s="15">
        <v>44964.725266203706</v>
      </c>
      <c r="H166" s="15">
        <v>45024</v>
      </c>
      <c r="I166" s="19" t="s">
        <v>2191</v>
      </c>
      <c r="J166" s="19"/>
      <c r="K166" s="15">
        <v>44993</v>
      </c>
      <c r="L166" s="16">
        <v>179.96</v>
      </c>
      <c r="M166" s="17">
        <v>60</v>
      </c>
      <c r="N166" s="17">
        <v>-31</v>
      </c>
      <c r="O166" s="16">
        <v>-5578.76</v>
      </c>
    </row>
    <row r="167" spans="1:15" ht="15" customHeight="1">
      <c r="A167" s="13" t="s">
        <v>2192</v>
      </c>
      <c r="B167" s="13" t="s">
        <v>2193</v>
      </c>
      <c r="C167" s="14" t="s">
        <v>1604</v>
      </c>
      <c r="D167" s="15">
        <v>44966</v>
      </c>
      <c r="E167" s="16">
        <v>3407.46</v>
      </c>
      <c r="F167" s="15">
        <v>44970</v>
      </c>
      <c r="G167" s="15">
        <v>44970.339560185188</v>
      </c>
      <c r="H167" s="15">
        <v>45028</v>
      </c>
      <c r="I167" s="19" t="s">
        <v>2194</v>
      </c>
      <c r="J167" s="19"/>
      <c r="K167" s="15">
        <v>44998</v>
      </c>
      <c r="L167" s="16">
        <v>2793</v>
      </c>
      <c r="M167" s="17">
        <v>58</v>
      </c>
      <c r="N167" s="17">
        <v>-30</v>
      </c>
      <c r="O167" s="16">
        <v>-83790</v>
      </c>
    </row>
    <row r="168" spans="1:15" ht="15" customHeight="1">
      <c r="A168" s="13" t="s">
        <v>2195</v>
      </c>
      <c r="B168" s="13" t="s">
        <v>2196</v>
      </c>
      <c r="C168" s="14" t="s">
        <v>1678</v>
      </c>
      <c r="D168" s="15">
        <v>44970</v>
      </c>
      <c r="E168" s="16">
        <v>3167.12</v>
      </c>
      <c r="F168" s="15">
        <v>44978</v>
      </c>
      <c r="G168" s="15">
        <v>44977.419328703705</v>
      </c>
      <c r="H168" s="15">
        <v>45034</v>
      </c>
      <c r="I168" s="19" t="s">
        <v>2197</v>
      </c>
      <c r="J168" s="19"/>
      <c r="K168" s="15">
        <v>45009</v>
      </c>
      <c r="L168" s="16">
        <v>2596</v>
      </c>
      <c r="M168" s="17">
        <v>57</v>
      </c>
      <c r="N168" s="17">
        <v>-25</v>
      </c>
      <c r="O168" s="16">
        <v>-64900</v>
      </c>
    </row>
    <row r="169" spans="1:15" ht="15" customHeight="1">
      <c r="A169" s="13" t="s">
        <v>2195</v>
      </c>
      <c r="B169" s="13" t="s">
        <v>2196</v>
      </c>
      <c r="C169" s="14" t="s">
        <v>1679</v>
      </c>
      <c r="D169" s="15">
        <v>44970</v>
      </c>
      <c r="E169" s="16">
        <v>8313.69</v>
      </c>
      <c r="F169" s="15">
        <v>44978</v>
      </c>
      <c r="G169" s="15">
        <v>44977.419340277775</v>
      </c>
      <c r="H169" s="15">
        <v>45035</v>
      </c>
      <c r="I169" s="19" t="s">
        <v>2197</v>
      </c>
      <c r="J169" s="19"/>
      <c r="K169" s="15">
        <v>45009</v>
      </c>
      <c r="L169" s="16">
        <v>6814.5</v>
      </c>
      <c r="M169" s="17">
        <v>58</v>
      </c>
      <c r="N169" s="17">
        <v>-26</v>
      </c>
      <c r="O169" s="16">
        <v>-177177</v>
      </c>
    </row>
    <row r="170" spans="1:15" ht="15" customHeight="1">
      <c r="A170" s="13" t="s">
        <v>1940</v>
      </c>
      <c r="B170" s="13" t="s">
        <v>1941</v>
      </c>
      <c r="C170" s="14" t="s">
        <v>323</v>
      </c>
      <c r="D170" s="15">
        <v>44890</v>
      </c>
      <c r="E170" s="16">
        <v>6472.1</v>
      </c>
      <c r="F170" s="15">
        <v>44896</v>
      </c>
      <c r="G170" s="15">
        <v>44896.346122685187</v>
      </c>
      <c r="H170" s="15">
        <v>44955</v>
      </c>
      <c r="I170" s="19" t="s">
        <v>2008</v>
      </c>
      <c r="J170" s="19"/>
      <c r="K170" s="15">
        <v>44930</v>
      </c>
      <c r="L170" s="16">
        <v>5305</v>
      </c>
      <c r="M170" s="17">
        <v>59</v>
      </c>
      <c r="N170" s="17">
        <v>-25</v>
      </c>
      <c r="O170" s="16">
        <v>-132625</v>
      </c>
    </row>
    <row r="171" spans="1:15" ht="18.95" customHeight="1">
      <c r="A171" s="13" t="s">
        <v>1880</v>
      </c>
      <c r="B171" s="13" t="s">
        <v>1881</v>
      </c>
      <c r="C171" s="14" t="s">
        <v>2198</v>
      </c>
      <c r="D171" s="15">
        <v>44897</v>
      </c>
      <c r="E171" s="16">
        <v>572.29</v>
      </c>
      <c r="F171" s="15">
        <v>44901</v>
      </c>
      <c r="G171" s="15">
        <v>44900.364953703705</v>
      </c>
      <c r="H171" s="15">
        <v>44958</v>
      </c>
      <c r="I171" s="19" t="s">
        <v>2199</v>
      </c>
      <c r="J171" s="19"/>
      <c r="K171" s="15">
        <v>44937</v>
      </c>
      <c r="L171" s="16">
        <v>469.09</v>
      </c>
      <c r="M171" s="17">
        <v>58</v>
      </c>
      <c r="N171" s="17">
        <v>-21</v>
      </c>
      <c r="O171" s="16">
        <v>-9850.89</v>
      </c>
    </row>
    <row r="172" spans="1:15" ht="18.95" customHeight="1">
      <c r="A172" s="13" t="s">
        <v>1880</v>
      </c>
      <c r="B172" s="13" t="s">
        <v>1881</v>
      </c>
      <c r="C172" s="14" t="s">
        <v>2200</v>
      </c>
      <c r="D172" s="15">
        <v>44897</v>
      </c>
      <c r="E172" s="16">
        <v>689.75</v>
      </c>
      <c r="F172" s="15">
        <v>44901</v>
      </c>
      <c r="G172" s="15">
        <v>44897.572256944448</v>
      </c>
      <c r="H172" s="15">
        <v>44957</v>
      </c>
      <c r="I172" s="19" t="s">
        <v>2199</v>
      </c>
      <c r="J172" s="19"/>
      <c r="K172" s="15">
        <v>44937</v>
      </c>
      <c r="L172" s="16">
        <v>565.37</v>
      </c>
      <c r="M172" s="17">
        <v>60</v>
      </c>
      <c r="N172" s="17">
        <v>-20</v>
      </c>
      <c r="O172" s="16">
        <v>-11307.4</v>
      </c>
    </row>
    <row r="173" spans="1:15" ht="18.95" customHeight="1">
      <c r="A173" s="13" t="s">
        <v>1880</v>
      </c>
      <c r="B173" s="13" t="s">
        <v>1881</v>
      </c>
      <c r="C173" s="14" t="s">
        <v>2201</v>
      </c>
      <c r="D173" s="15">
        <v>44904</v>
      </c>
      <c r="E173" s="16">
        <v>2244.19</v>
      </c>
      <c r="F173" s="15">
        <v>44908</v>
      </c>
      <c r="G173" s="15">
        <v>44907.305266203701</v>
      </c>
      <c r="H173" s="15">
        <v>44965</v>
      </c>
      <c r="I173" s="19" t="s">
        <v>2202</v>
      </c>
      <c r="J173" s="19"/>
      <c r="K173" s="15">
        <v>44958</v>
      </c>
      <c r="L173" s="16">
        <v>1839.5</v>
      </c>
      <c r="M173" s="17">
        <v>58</v>
      </c>
      <c r="N173" s="17">
        <v>-7</v>
      </c>
      <c r="O173" s="16">
        <v>-12876.5</v>
      </c>
    </row>
    <row r="174" spans="1:15" ht="15" customHeight="1">
      <c r="A174" s="13" t="s">
        <v>2126</v>
      </c>
      <c r="B174" s="13" t="s">
        <v>2127</v>
      </c>
      <c r="C174" s="14" t="s">
        <v>1295</v>
      </c>
      <c r="D174" s="15">
        <v>44938</v>
      </c>
      <c r="E174" s="16">
        <v>4661.1899999999996</v>
      </c>
      <c r="F174" s="15">
        <v>44949</v>
      </c>
      <c r="G174" s="15">
        <v>44949.317685185182</v>
      </c>
      <c r="H174" s="15">
        <v>45007</v>
      </c>
      <c r="I174" s="19" t="s">
        <v>2203</v>
      </c>
      <c r="J174" s="19"/>
      <c r="K174" s="15">
        <v>44970</v>
      </c>
      <c r="L174" s="16">
        <v>3820.65</v>
      </c>
      <c r="M174" s="17">
        <v>58</v>
      </c>
      <c r="N174" s="17">
        <v>-37</v>
      </c>
      <c r="O174" s="16">
        <v>-141364.04999999999</v>
      </c>
    </row>
    <row r="175" spans="1:15" ht="15" customHeight="1">
      <c r="A175" s="13" t="s">
        <v>2204</v>
      </c>
      <c r="B175" s="13" t="s">
        <v>2205</v>
      </c>
      <c r="C175" s="14" t="s">
        <v>928</v>
      </c>
      <c r="D175" s="15">
        <v>44925</v>
      </c>
      <c r="E175" s="16">
        <v>4234.62</v>
      </c>
      <c r="F175" s="15">
        <v>44935</v>
      </c>
      <c r="G175" s="15">
        <v>44928.354259259257</v>
      </c>
      <c r="H175" s="15">
        <v>44985</v>
      </c>
      <c r="I175" s="19" t="s">
        <v>2206</v>
      </c>
      <c r="J175" s="19"/>
      <c r="K175" s="15">
        <v>44972</v>
      </c>
      <c r="L175" s="16">
        <v>3471</v>
      </c>
      <c r="M175" s="17">
        <v>57</v>
      </c>
      <c r="N175" s="17">
        <v>-13</v>
      </c>
      <c r="O175" s="16">
        <v>-45123</v>
      </c>
    </row>
    <row r="176" spans="1:15" ht="15" customHeight="1">
      <c r="A176" s="13" t="s">
        <v>2207</v>
      </c>
      <c r="B176" s="13" t="s">
        <v>2208</v>
      </c>
      <c r="C176" s="14" t="s">
        <v>1492</v>
      </c>
      <c r="D176" s="15">
        <v>44942</v>
      </c>
      <c r="E176" s="16">
        <v>1228.54</v>
      </c>
      <c r="F176" s="15">
        <v>44960</v>
      </c>
      <c r="G176" s="15">
        <v>44960.32335648148</v>
      </c>
      <c r="H176" s="15">
        <v>45020</v>
      </c>
      <c r="I176" s="19" t="s">
        <v>2209</v>
      </c>
      <c r="J176" s="19"/>
      <c r="K176" s="15">
        <v>44977</v>
      </c>
      <c r="L176" s="16">
        <v>1007</v>
      </c>
      <c r="M176" s="17">
        <v>60</v>
      </c>
      <c r="N176" s="17">
        <v>-43</v>
      </c>
      <c r="O176" s="16">
        <v>-43301</v>
      </c>
    </row>
    <row r="177" spans="1:15" ht="15" customHeight="1">
      <c r="A177" s="13" t="s">
        <v>2018</v>
      </c>
      <c r="B177" s="13" t="s">
        <v>2019</v>
      </c>
      <c r="C177" s="14" t="s">
        <v>1272</v>
      </c>
      <c r="D177" s="15">
        <v>44955</v>
      </c>
      <c r="E177" s="16">
        <v>8059.32</v>
      </c>
      <c r="F177" s="15">
        <v>44957</v>
      </c>
      <c r="G177" s="15">
        <v>44956.307523148149</v>
      </c>
      <c r="H177" s="15">
        <v>45015</v>
      </c>
      <c r="I177" s="19" t="s">
        <v>2210</v>
      </c>
      <c r="J177" s="19"/>
      <c r="K177" s="15">
        <v>44993</v>
      </c>
      <c r="L177" s="16">
        <v>6606</v>
      </c>
      <c r="M177" s="17">
        <v>59</v>
      </c>
      <c r="N177" s="17">
        <v>-22</v>
      </c>
      <c r="O177" s="16">
        <v>-145332</v>
      </c>
    </row>
    <row r="178" spans="1:15" ht="15" customHeight="1">
      <c r="A178" s="13" t="s">
        <v>2018</v>
      </c>
      <c r="B178" s="13" t="s">
        <v>2019</v>
      </c>
      <c r="C178" s="14" t="s">
        <v>1256</v>
      </c>
      <c r="D178" s="15">
        <v>44955</v>
      </c>
      <c r="E178" s="16">
        <v>4995.8999999999996</v>
      </c>
      <c r="F178" s="15">
        <v>44957</v>
      </c>
      <c r="G178" s="15">
        <v>44956.307534722226</v>
      </c>
      <c r="H178" s="15">
        <v>45015</v>
      </c>
      <c r="I178" s="19" t="s">
        <v>2210</v>
      </c>
      <c r="J178" s="19"/>
      <c r="K178" s="15">
        <v>44993</v>
      </c>
      <c r="L178" s="16">
        <v>4095</v>
      </c>
      <c r="M178" s="17">
        <v>59</v>
      </c>
      <c r="N178" s="17">
        <v>-22</v>
      </c>
      <c r="O178" s="16">
        <v>-90090</v>
      </c>
    </row>
    <row r="179" spans="1:15" ht="18.95" customHeight="1">
      <c r="A179" s="13" t="s">
        <v>2211</v>
      </c>
      <c r="B179" s="13" t="s">
        <v>31</v>
      </c>
      <c r="C179" s="14" t="s">
        <v>2212</v>
      </c>
      <c r="D179" s="15">
        <v>44925</v>
      </c>
      <c r="E179" s="16">
        <v>1556.04</v>
      </c>
      <c r="F179" s="15">
        <v>44936</v>
      </c>
      <c r="G179" s="15">
        <v>44929.391481481478</v>
      </c>
      <c r="H179" s="15">
        <v>44989</v>
      </c>
      <c r="I179" s="19" t="s">
        <v>2213</v>
      </c>
      <c r="J179" s="19"/>
      <c r="K179" s="15">
        <v>44943</v>
      </c>
      <c r="L179" s="16">
        <v>1275.44</v>
      </c>
      <c r="M179" s="17">
        <v>60</v>
      </c>
      <c r="N179" s="17">
        <v>-46</v>
      </c>
      <c r="O179" s="16">
        <v>-58670.239999999998</v>
      </c>
    </row>
    <row r="180" spans="1:15" ht="15" customHeight="1">
      <c r="A180" s="13" t="s">
        <v>1907</v>
      </c>
      <c r="B180" s="13" t="s">
        <v>361</v>
      </c>
      <c r="C180" s="14" t="s">
        <v>2214</v>
      </c>
      <c r="D180" s="15">
        <v>44901</v>
      </c>
      <c r="E180" s="16">
        <v>2949.96</v>
      </c>
      <c r="F180" s="15">
        <v>44907</v>
      </c>
      <c r="G180" s="15">
        <v>44907.304328703707</v>
      </c>
      <c r="H180" s="15">
        <v>44963</v>
      </c>
      <c r="I180" s="19" t="s">
        <v>2215</v>
      </c>
      <c r="J180" s="19"/>
      <c r="K180" s="15">
        <v>44957</v>
      </c>
      <c r="L180" s="16">
        <v>2418</v>
      </c>
      <c r="M180" s="17">
        <v>56</v>
      </c>
      <c r="N180" s="17">
        <v>-6</v>
      </c>
      <c r="O180" s="16">
        <v>-14508</v>
      </c>
    </row>
    <row r="181" spans="1:15" ht="15" customHeight="1">
      <c r="A181" s="13" t="s">
        <v>1914</v>
      </c>
      <c r="B181" s="13" t="s">
        <v>1915</v>
      </c>
      <c r="C181" s="14" t="s">
        <v>2216</v>
      </c>
      <c r="D181" s="15">
        <v>44943</v>
      </c>
      <c r="E181" s="16">
        <v>918.98</v>
      </c>
      <c r="F181" s="15">
        <v>44945</v>
      </c>
      <c r="G181" s="15">
        <v>44945.333379629628</v>
      </c>
      <c r="H181" s="15">
        <v>45005</v>
      </c>
      <c r="I181" s="19" t="s">
        <v>2217</v>
      </c>
      <c r="J181" s="19"/>
      <c r="K181" s="15">
        <v>44974</v>
      </c>
      <c r="L181" s="16">
        <v>753.26</v>
      </c>
      <c r="M181" s="17">
        <v>60</v>
      </c>
      <c r="N181" s="17">
        <v>-31</v>
      </c>
      <c r="O181" s="16">
        <v>-23351.06</v>
      </c>
    </row>
    <row r="182" spans="1:15" ht="15" customHeight="1">
      <c r="A182" s="13" t="s">
        <v>1914</v>
      </c>
      <c r="B182" s="13" t="s">
        <v>1915</v>
      </c>
      <c r="C182" s="14" t="s">
        <v>2218</v>
      </c>
      <c r="D182" s="15">
        <v>44942</v>
      </c>
      <c r="E182" s="16">
        <v>11983.1</v>
      </c>
      <c r="F182" s="15">
        <v>44944</v>
      </c>
      <c r="G182" s="15">
        <v>44944.311203703706</v>
      </c>
      <c r="H182" s="15">
        <v>45003</v>
      </c>
      <c r="I182" s="19" t="s">
        <v>2217</v>
      </c>
      <c r="J182" s="19"/>
      <c r="K182" s="15">
        <v>44974</v>
      </c>
      <c r="L182" s="16">
        <v>9822.2099999999991</v>
      </c>
      <c r="M182" s="17">
        <v>59</v>
      </c>
      <c r="N182" s="17">
        <v>-29</v>
      </c>
      <c r="O182" s="16">
        <v>-284844.09000000003</v>
      </c>
    </row>
    <row r="183" spans="1:15" ht="15" customHeight="1">
      <c r="A183" s="13" t="s">
        <v>1914</v>
      </c>
      <c r="B183" s="13" t="s">
        <v>1915</v>
      </c>
      <c r="C183" s="14" t="s">
        <v>2219</v>
      </c>
      <c r="D183" s="15">
        <v>44942</v>
      </c>
      <c r="E183" s="16">
        <v>891.72</v>
      </c>
      <c r="F183" s="15">
        <v>44944</v>
      </c>
      <c r="G183" s="15">
        <v>44944.311192129629</v>
      </c>
      <c r="H183" s="15">
        <v>45003</v>
      </c>
      <c r="I183" s="19" t="s">
        <v>2217</v>
      </c>
      <c r="J183" s="19"/>
      <c r="K183" s="15">
        <v>44974</v>
      </c>
      <c r="L183" s="16">
        <v>730.92</v>
      </c>
      <c r="M183" s="17">
        <v>59</v>
      </c>
      <c r="N183" s="17">
        <v>-29</v>
      </c>
      <c r="O183" s="16">
        <v>-21196.68</v>
      </c>
    </row>
    <row r="184" spans="1:15" ht="15" customHeight="1">
      <c r="A184" s="13" t="s">
        <v>2220</v>
      </c>
      <c r="B184" s="13" t="s">
        <v>2221</v>
      </c>
      <c r="C184" s="14" t="s">
        <v>2222</v>
      </c>
      <c r="D184" s="15">
        <v>44942</v>
      </c>
      <c r="E184" s="16">
        <v>9577</v>
      </c>
      <c r="F184" s="15">
        <v>44943</v>
      </c>
      <c r="G184" s="15">
        <v>44943.326099537036</v>
      </c>
      <c r="H184" s="15">
        <v>45002</v>
      </c>
      <c r="I184" s="19" t="s">
        <v>2223</v>
      </c>
      <c r="J184" s="19"/>
      <c r="K184" s="15">
        <v>44974</v>
      </c>
      <c r="L184" s="16">
        <v>7850</v>
      </c>
      <c r="M184" s="17">
        <v>59</v>
      </c>
      <c r="N184" s="17">
        <v>-28</v>
      </c>
      <c r="O184" s="16">
        <v>-219800</v>
      </c>
    </row>
    <row r="185" spans="1:15" ht="15" customHeight="1">
      <c r="A185" s="13" t="s">
        <v>2224</v>
      </c>
      <c r="B185" s="13" t="s">
        <v>2225</v>
      </c>
      <c r="C185" s="14" t="s">
        <v>2226</v>
      </c>
      <c r="D185" s="15">
        <v>44923</v>
      </c>
      <c r="E185" s="16">
        <v>103.07</v>
      </c>
      <c r="F185" s="15">
        <v>44924</v>
      </c>
      <c r="G185" s="15">
        <v>44924.307858796295</v>
      </c>
      <c r="H185" s="15">
        <v>44984</v>
      </c>
      <c r="I185" s="19" t="s">
        <v>2227</v>
      </c>
      <c r="J185" s="19"/>
      <c r="K185" s="15">
        <v>44977</v>
      </c>
      <c r="L185" s="16">
        <v>84.48</v>
      </c>
      <c r="M185" s="17">
        <v>60</v>
      </c>
      <c r="N185" s="17">
        <v>-7</v>
      </c>
      <c r="O185" s="16">
        <v>-591.36</v>
      </c>
    </row>
    <row r="186" spans="1:15" ht="15" customHeight="1">
      <c r="A186" s="13" t="s">
        <v>2228</v>
      </c>
      <c r="B186" s="13" t="s">
        <v>2229</v>
      </c>
      <c r="C186" s="14" t="s">
        <v>2230</v>
      </c>
      <c r="D186" s="15">
        <v>44944</v>
      </c>
      <c r="E186" s="16">
        <v>1334.01</v>
      </c>
      <c r="F186" s="15">
        <v>44946</v>
      </c>
      <c r="G186" s="15">
        <v>44946.314189814817</v>
      </c>
      <c r="H186" s="15">
        <v>45006</v>
      </c>
      <c r="I186" s="19" t="s">
        <v>2231</v>
      </c>
      <c r="J186" s="19"/>
      <c r="K186" s="15">
        <v>44988</v>
      </c>
      <c r="L186" s="16">
        <v>1093.45</v>
      </c>
      <c r="M186" s="17">
        <v>60</v>
      </c>
      <c r="N186" s="17">
        <v>-18</v>
      </c>
      <c r="O186" s="16">
        <v>-19682.099999999999</v>
      </c>
    </row>
    <row r="187" spans="1:15" ht="15" customHeight="1">
      <c r="A187" s="13" t="s">
        <v>2228</v>
      </c>
      <c r="B187" s="13" t="s">
        <v>2229</v>
      </c>
      <c r="C187" s="14" t="s">
        <v>2232</v>
      </c>
      <c r="D187" s="15">
        <v>44914</v>
      </c>
      <c r="E187" s="16">
        <v>1334.01</v>
      </c>
      <c r="F187" s="15">
        <v>44922</v>
      </c>
      <c r="G187" s="15">
        <v>44918.389351851853</v>
      </c>
      <c r="H187" s="15">
        <v>44977</v>
      </c>
      <c r="I187" s="19" t="s">
        <v>2231</v>
      </c>
      <c r="J187" s="19"/>
      <c r="K187" s="15">
        <v>44988</v>
      </c>
      <c r="L187" s="16">
        <v>1093.45</v>
      </c>
      <c r="M187" s="17">
        <v>59</v>
      </c>
      <c r="N187" s="17">
        <v>11</v>
      </c>
      <c r="O187" s="16">
        <v>12027.95</v>
      </c>
    </row>
    <row r="188" spans="1:15" ht="15" customHeight="1">
      <c r="A188" s="13" t="s">
        <v>2228</v>
      </c>
      <c r="B188" s="13" t="s">
        <v>2229</v>
      </c>
      <c r="C188" s="14" t="s">
        <v>2233</v>
      </c>
      <c r="D188" s="15">
        <v>44914</v>
      </c>
      <c r="E188" s="16">
        <v>50.84</v>
      </c>
      <c r="F188" s="15">
        <v>44916</v>
      </c>
      <c r="G188" s="15">
        <v>44916.352118055554</v>
      </c>
      <c r="H188" s="15">
        <v>44976</v>
      </c>
      <c r="I188" s="19" t="s">
        <v>2231</v>
      </c>
      <c r="J188" s="19"/>
      <c r="K188" s="15">
        <v>44988</v>
      </c>
      <c r="L188" s="16">
        <v>41.67</v>
      </c>
      <c r="M188" s="17">
        <v>60</v>
      </c>
      <c r="N188" s="17">
        <v>12</v>
      </c>
      <c r="O188" s="16">
        <v>500.04</v>
      </c>
    </row>
    <row r="189" spans="1:15" ht="15" customHeight="1">
      <c r="A189" s="13" t="s">
        <v>2228</v>
      </c>
      <c r="B189" s="13" t="s">
        <v>2229</v>
      </c>
      <c r="C189" s="14" t="s">
        <v>2234</v>
      </c>
      <c r="D189" s="15">
        <v>44914</v>
      </c>
      <c r="E189" s="16">
        <v>50.84</v>
      </c>
      <c r="F189" s="15">
        <v>44916</v>
      </c>
      <c r="G189" s="15">
        <v>44916.352141203701</v>
      </c>
      <c r="H189" s="15">
        <v>44975</v>
      </c>
      <c r="I189" s="19" t="s">
        <v>2231</v>
      </c>
      <c r="J189" s="19"/>
      <c r="K189" s="15">
        <v>44988</v>
      </c>
      <c r="L189" s="16">
        <v>41.67</v>
      </c>
      <c r="M189" s="17">
        <v>59</v>
      </c>
      <c r="N189" s="17">
        <v>13</v>
      </c>
      <c r="O189" s="16">
        <v>541.71</v>
      </c>
    </row>
    <row r="190" spans="1:15" ht="15" customHeight="1">
      <c r="A190" s="13" t="s">
        <v>2228</v>
      </c>
      <c r="B190" s="13" t="s">
        <v>2229</v>
      </c>
      <c r="C190" s="14" t="s">
        <v>2235</v>
      </c>
      <c r="D190" s="15">
        <v>44914</v>
      </c>
      <c r="E190" s="16">
        <v>1334.01</v>
      </c>
      <c r="F190" s="15">
        <v>44922</v>
      </c>
      <c r="G190" s="15">
        <v>44918.389328703706</v>
      </c>
      <c r="H190" s="15">
        <v>44977</v>
      </c>
      <c r="I190" s="19" t="s">
        <v>2231</v>
      </c>
      <c r="J190" s="19"/>
      <c r="K190" s="15">
        <v>44988</v>
      </c>
      <c r="L190" s="16">
        <v>1093.45</v>
      </c>
      <c r="M190" s="17">
        <v>59</v>
      </c>
      <c r="N190" s="17">
        <v>11</v>
      </c>
      <c r="O190" s="16">
        <v>12027.95</v>
      </c>
    </row>
    <row r="191" spans="1:15" ht="15" customHeight="1">
      <c r="A191" s="13" t="s">
        <v>2228</v>
      </c>
      <c r="B191" s="13" t="s">
        <v>2229</v>
      </c>
      <c r="C191" s="14" t="s">
        <v>2236</v>
      </c>
      <c r="D191" s="15">
        <v>44944</v>
      </c>
      <c r="E191" s="16">
        <v>50.84</v>
      </c>
      <c r="F191" s="15">
        <v>44946</v>
      </c>
      <c r="G191" s="15">
        <v>44946.314212962963</v>
      </c>
      <c r="H191" s="15">
        <v>45005</v>
      </c>
      <c r="I191" s="19" t="s">
        <v>2231</v>
      </c>
      <c r="J191" s="19"/>
      <c r="K191" s="15">
        <v>44988</v>
      </c>
      <c r="L191" s="16">
        <v>41.67</v>
      </c>
      <c r="M191" s="17">
        <v>59</v>
      </c>
      <c r="N191" s="17">
        <v>-17</v>
      </c>
      <c r="O191" s="16">
        <v>-708.39</v>
      </c>
    </row>
    <row r="192" spans="1:15" ht="18.95" customHeight="1">
      <c r="A192" s="13" t="s">
        <v>1053</v>
      </c>
      <c r="B192" s="13" t="s">
        <v>2086</v>
      </c>
      <c r="C192" s="14" t="s">
        <v>2237</v>
      </c>
      <c r="D192" s="15">
        <v>44992</v>
      </c>
      <c r="E192" s="16">
        <v>2999.92</v>
      </c>
      <c r="F192" s="15">
        <v>44993</v>
      </c>
      <c r="G192" s="15">
        <v>44993.403287037036</v>
      </c>
      <c r="H192" s="15">
        <v>45052</v>
      </c>
      <c r="I192" s="19" t="s">
        <v>2238</v>
      </c>
      <c r="J192" s="19"/>
      <c r="K192" s="15">
        <v>44998</v>
      </c>
      <c r="L192" s="16">
        <v>2999.92</v>
      </c>
      <c r="M192" s="17">
        <v>59</v>
      </c>
      <c r="N192" s="17">
        <v>-54</v>
      </c>
      <c r="O192" s="16">
        <v>-161995.68</v>
      </c>
    </row>
    <row r="193" spans="1:15" ht="18.95" customHeight="1">
      <c r="A193" s="13" t="s">
        <v>992</v>
      </c>
      <c r="B193" s="13" t="s">
        <v>2239</v>
      </c>
      <c r="C193" s="14" t="s">
        <v>1256</v>
      </c>
      <c r="D193" s="15">
        <v>44994</v>
      </c>
      <c r="E193" s="16">
        <v>2500</v>
      </c>
      <c r="F193" s="15">
        <v>44995</v>
      </c>
      <c r="G193" s="15">
        <v>44995.315370370372</v>
      </c>
      <c r="H193" s="15">
        <v>45054</v>
      </c>
      <c r="I193" s="19" t="s">
        <v>2240</v>
      </c>
      <c r="J193" s="19"/>
      <c r="K193" s="15">
        <v>44998</v>
      </c>
      <c r="L193" s="16">
        <v>2500</v>
      </c>
      <c r="M193" s="17">
        <v>59</v>
      </c>
      <c r="N193" s="17">
        <v>-56</v>
      </c>
      <c r="O193" s="16">
        <v>-140000</v>
      </c>
    </row>
    <row r="194" spans="1:15" ht="15" customHeight="1">
      <c r="A194" s="13" t="s">
        <v>2241</v>
      </c>
      <c r="B194" s="13" t="s">
        <v>2242</v>
      </c>
      <c r="C194" s="14" t="s">
        <v>1845</v>
      </c>
      <c r="D194" s="15">
        <v>44993</v>
      </c>
      <c r="E194" s="16">
        <v>187.19</v>
      </c>
      <c r="F194" s="15">
        <v>44995</v>
      </c>
      <c r="G194" s="15">
        <v>44995.315636574072</v>
      </c>
      <c r="H194" s="15">
        <v>45055</v>
      </c>
      <c r="I194" s="19" t="s">
        <v>2243</v>
      </c>
      <c r="J194" s="19"/>
      <c r="K194" s="15">
        <v>45015</v>
      </c>
      <c r="L194" s="16">
        <v>187.19</v>
      </c>
      <c r="M194" s="17">
        <v>60</v>
      </c>
      <c r="N194" s="17">
        <v>-40</v>
      </c>
      <c r="O194" s="16">
        <v>-7487.6</v>
      </c>
    </row>
    <row r="195" spans="1:15" ht="18.95" customHeight="1">
      <c r="A195" s="13" t="s">
        <v>2244</v>
      </c>
      <c r="B195" s="13" t="s">
        <v>2245</v>
      </c>
      <c r="C195" s="14" t="s">
        <v>716</v>
      </c>
      <c r="D195" s="15">
        <v>44915</v>
      </c>
      <c r="E195" s="16">
        <v>5392.4</v>
      </c>
      <c r="F195" s="15">
        <v>44918</v>
      </c>
      <c r="G195" s="15">
        <v>44918.389432870368</v>
      </c>
      <c r="H195" s="15">
        <v>44977</v>
      </c>
      <c r="I195" s="19" t="s">
        <v>2246</v>
      </c>
      <c r="J195" s="19"/>
      <c r="K195" s="15">
        <v>44936</v>
      </c>
      <c r="L195" s="16">
        <v>4420</v>
      </c>
      <c r="M195" s="17">
        <v>59</v>
      </c>
      <c r="N195" s="17">
        <v>-41</v>
      </c>
      <c r="O195" s="16">
        <v>-181220</v>
      </c>
    </row>
    <row r="196" spans="1:15" ht="15" customHeight="1">
      <c r="A196" s="13" t="s">
        <v>2247</v>
      </c>
      <c r="B196" s="13" t="s">
        <v>2248</v>
      </c>
      <c r="C196" s="14" t="s">
        <v>2249</v>
      </c>
      <c r="D196" s="15">
        <v>44918</v>
      </c>
      <c r="E196" s="16">
        <v>1952</v>
      </c>
      <c r="F196" s="15">
        <v>44923</v>
      </c>
      <c r="G196" s="15">
        <v>44923.302974537037</v>
      </c>
      <c r="H196" s="15">
        <v>44982</v>
      </c>
      <c r="I196" s="19" t="s">
        <v>2250</v>
      </c>
      <c r="J196" s="19"/>
      <c r="K196" s="15">
        <v>44956</v>
      </c>
      <c r="L196" s="16">
        <v>1600</v>
      </c>
      <c r="M196" s="17">
        <v>59</v>
      </c>
      <c r="N196" s="17">
        <v>-26</v>
      </c>
      <c r="O196" s="16">
        <v>-41600</v>
      </c>
    </row>
    <row r="197" spans="1:15" ht="15" customHeight="1">
      <c r="A197" s="13" t="s">
        <v>2247</v>
      </c>
      <c r="B197" s="13" t="s">
        <v>2248</v>
      </c>
      <c r="C197" s="14" t="s">
        <v>2251</v>
      </c>
      <c r="D197" s="15">
        <v>44914</v>
      </c>
      <c r="E197" s="16">
        <v>5.44</v>
      </c>
      <c r="F197" s="15">
        <v>44922</v>
      </c>
      <c r="G197" s="15">
        <v>44918.389270833337</v>
      </c>
      <c r="H197" s="15">
        <v>44977</v>
      </c>
      <c r="I197" s="19" t="s">
        <v>2250</v>
      </c>
      <c r="J197" s="19"/>
      <c r="K197" s="15">
        <v>44956</v>
      </c>
      <c r="L197" s="16">
        <v>5.44</v>
      </c>
      <c r="M197" s="17">
        <v>59</v>
      </c>
      <c r="N197" s="17">
        <v>-21</v>
      </c>
      <c r="O197" s="16">
        <v>-114.24</v>
      </c>
    </row>
    <row r="198" spans="1:15" ht="15" customHeight="1">
      <c r="A198" s="13" t="s">
        <v>2247</v>
      </c>
      <c r="B198" s="13" t="s">
        <v>2248</v>
      </c>
      <c r="C198" s="14" t="s">
        <v>2251</v>
      </c>
      <c r="D198" s="15">
        <v>44914</v>
      </c>
      <c r="E198" s="16">
        <v>449.64</v>
      </c>
      <c r="F198" s="15">
        <v>44922</v>
      </c>
      <c r="G198" s="15">
        <v>44918.389270833337</v>
      </c>
      <c r="H198" s="15">
        <v>44977</v>
      </c>
      <c r="I198" s="19" t="s">
        <v>2250</v>
      </c>
      <c r="J198" s="19"/>
      <c r="K198" s="15">
        <v>44956</v>
      </c>
      <c r="L198" s="16">
        <v>368.56</v>
      </c>
      <c r="M198" s="17">
        <v>59</v>
      </c>
      <c r="N198" s="17">
        <v>-21</v>
      </c>
      <c r="O198" s="16">
        <v>-7739.76</v>
      </c>
    </row>
    <row r="199" spans="1:15" ht="15" customHeight="1">
      <c r="A199" s="13" t="s">
        <v>2247</v>
      </c>
      <c r="B199" s="13" t="s">
        <v>2248</v>
      </c>
      <c r="C199" s="14" t="s">
        <v>2252</v>
      </c>
      <c r="D199" s="15">
        <v>44913</v>
      </c>
      <c r="E199" s="16">
        <v>995.52</v>
      </c>
      <c r="F199" s="15">
        <v>44918</v>
      </c>
      <c r="G199" s="15">
        <v>44918.389247685183</v>
      </c>
      <c r="H199" s="15">
        <v>44977</v>
      </c>
      <c r="I199" s="19" t="s">
        <v>2250</v>
      </c>
      <c r="J199" s="19"/>
      <c r="K199" s="15">
        <v>44956</v>
      </c>
      <c r="L199" s="16">
        <v>816</v>
      </c>
      <c r="M199" s="17">
        <v>59</v>
      </c>
      <c r="N199" s="17">
        <v>-21</v>
      </c>
      <c r="O199" s="16">
        <v>-17136</v>
      </c>
    </row>
    <row r="200" spans="1:15" ht="15" customHeight="1">
      <c r="A200" s="13" t="s">
        <v>2247</v>
      </c>
      <c r="B200" s="13" t="s">
        <v>2248</v>
      </c>
      <c r="C200" s="14" t="s">
        <v>2253</v>
      </c>
      <c r="D200" s="15">
        <v>44917</v>
      </c>
      <c r="E200" s="16">
        <v>1220</v>
      </c>
      <c r="F200" s="15">
        <v>44922</v>
      </c>
      <c r="G200" s="15">
        <v>44922.328564814816</v>
      </c>
      <c r="H200" s="15">
        <v>44981</v>
      </c>
      <c r="I200" s="19" t="s">
        <v>2250</v>
      </c>
      <c r="J200" s="19"/>
      <c r="K200" s="15">
        <v>44956</v>
      </c>
      <c r="L200" s="16">
        <v>1000</v>
      </c>
      <c r="M200" s="17">
        <v>59</v>
      </c>
      <c r="N200" s="17">
        <v>-25</v>
      </c>
      <c r="O200" s="16">
        <v>-25000</v>
      </c>
    </row>
    <row r="201" spans="1:15" ht="15" customHeight="1">
      <c r="A201" s="13" t="s">
        <v>2247</v>
      </c>
      <c r="B201" s="13" t="s">
        <v>2248</v>
      </c>
      <c r="C201" s="14" t="s">
        <v>2254</v>
      </c>
      <c r="D201" s="15">
        <v>44907</v>
      </c>
      <c r="E201" s="16">
        <v>42.7</v>
      </c>
      <c r="F201" s="15">
        <v>44914</v>
      </c>
      <c r="G201" s="15">
        <v>44914.344085648147</v>
      </c>
      <c r="H201" s="15">
        <v>44971</v>
      </c>
      <c r="I201" s="19" t="s">
        <v>2250</v>
      </c>
      <c r="J201" s="19"/>
      <c r="K201" s="15">
        <v>44956</v>
      </c>
      <c r="L201" s="16">
        <v>35</v>
      </c>
      <c r="M201" s="17">
        <v>57</v>
      </c>
      <c r="N201" s="17">
        <v>-15</v>
      </c>
      <c r="O201" s="16">
        <v>-525</v>
      </c>
    </row>
    <row r="202" spans="1:15" ht="15" customHeight="1">
      <c r="A202" s="13" t="s">
        <v>2247</v>
      </c>
      <c r="B202" s="13" t="s">
        <v>2248</v>
      </c>
      <c r="C202" s="14" t="s">
        <v>2255</v>
      </c>
      <c r="D202" s="15">
        <v>44922</v>
      </c>
      <c r="E202" s="16">
        <v>3660</v>
      </c>
      <c r="F202" s="15">
        <v>44923</v>
      </c>
      <c r="G202" s="15">
        <v>44923.303472222222</v>
      </c>
      <c r="H202" s="15">
        <v>44982</v>
      </c>
      <c r="I202" s="19" t="s">
        <v>2250</v>
      </c>
      <c r="J202" s="19"/>
      <c r="K202" s="15">
        <v>44956</v>
      </c>
      <c r="L202" s="16">
        <v>3000</v>
      </c>
      <c r="M202" s="17">
        <v>59</v>
      </c>
      <c r="N202" s="17">
        <v>-26</v>
      </c>
      <c r="O202" s="16">
        <v>-78000</v>
      </c>
    </row>
    <row r="203" spans="1:15" ht="15" customHeight="1">
      <c r="A203" s="13" t="s">
        <v>2247</v>
      </c>
      <c r="B203" s="13" t="s">
        <v>2248</v>
      </c>
      <c r="C203" s="14" t="s">
        <v>2256</v>
      </c>
      <c r="D203" s="15">
        <v>44917</v>
      </c>
      <c r="E203" s="16">
        <v>1830</v>
      </c>
      <c r="F203" s="15">
        <v>44922</v>
      </c>
      <c r="G203" s="15">
        <v>44922.328599537039</v>
      </c>
      <c r="H203" s="15">
        <v>44979</v>
      </c>
      <c r="I203" s="19" t="s">
        <v>2250</v>
      </c>
      <c r="J203" s="19"/>
      <c r="K203" s="15">
        <v>44956</v>
      </c>
      <c r="L203" s="16">
        <v>1500</v>
      </c>
      <c r="M203" s="17">
        <v>57</v>
      </c>
      <c r="N203" s="17">
        <v>-23</v>
      </c>
      <c r="O203" s="16">
        <v>-34500</v>
      </c>
    </row>
    <row r="204" spans="1:15" ht="15" customHeight="1">
      <c r="A204" s="13" t="s">
        <v>2247</v>
      </c>
      <c r="B204" s="13" t="s">
        <v>2248</v>
      </c>
      <c r="C204" s="14" t="s">
        <v>2257</v>
      </c>
      <c r="D204" s="15">
        <v>44918</v>
      </c>
      <c r="E204" s="16">
        <v>1661.5</v>
      </c>
      <c r="F204" s="15">
        <v>44923</v>
      </c>
      <c r="G204" s="15">
        <v>44923.303020833337</v>
      </c>
      <c r="H204" s="15">
        <v>44982</v>
      </c>
      <c r="I204" s="19" t="s">
        <v>2250</v>
      </c>
      <c r="J204" s="19"/>
      <c r="K204" s="15">
        <v>44956</v>
      </c>
      <c r="L204" s="16">
        <v>1661.5</v>
      </c>
      <c r="M204" s="17">
        <v>59</v>
      </c>
      <c r="N204" s="17">
        <v>-26</v>
      </c>
      <c r="O204" s="16">
        <v>-43199</v>
      </c>
    </row>
    <row r="205" spans="1:15" ht="15" customHeight="1">
      <c r="A205" s="13" t="s">
        <v>2247</v>
      </c>
      <c r="B205" s="13" t="s">
        <v>2248</v>
      </c>
      <c r="C205" s="14" t="s">
        <v>2254</v>
      </c>
      <c r="D205" s="15">
        <v>44907</v>
      </c>
      <c r="E205" s="16">
        <v>60</v>
      </c>
      <c r="F205" s="15">
        <v>44914</v>
      </c>
      <c r="G205" s="15">
        <v>44914.344085648147</v>
      </c>
      <c r="H205" s="15">
        <v>44971</v>
      </c>
      <c r="I205" s="19" t="s">
        <v>2250</v>
      </c>
      <c r="J205" s="19"/>
      <c r="K205" s="15">
        <v>44956</v>
      </c>
      <c r="L205" s="16">
        <v>60</v>
      </c>
      <c r="M205" s="17">
        <v>57</v>
      </c>
      <c r="N205" s="17">
        <v>-15</v>
      </c>
      <c r="O205" s="16">
        <v>-900</v>
      </c>
    </row>
    <row r="206" spans="1:15" ht="15" customHeight="1">
      <c r="A206" s="13" t="s">
        <v>2247</v>
      </c>
      <c r="B206" s="13" t="s">
        <v>2248</v>
      </c>
      <c r="C206" s="14" t="s">
        <v>2258</v>
      </c>
      <c r="D206" s="15">
        <v>44917</v>
      </c>
      <c r="E206" s="16">
        <v>192.76</v>
      </c>
      <c r="F206" s="15">
        <v>44922</v>
      </c>
      <c r="G206" s="15">
        <v>44922.328483796293</v>
      </c>
      <c r="H206" s="15">
        <v>44981</v>
      </c>
      <c r="I206" s="19" t="s">
        <v>2250</v>
      </c>
      <c r="J206" s="19"/>
      <c r="K206" s="15">
        <v>44956</v>
      </c>
      <c r="L206" s="16">
        <v>158</v>
      </c>
      <c r="M206" s="17">
        <v>59</v>
      </c>
      <c r="N206" s="17">
        <v>-25</v>
      </c>
      <c r="O206" s="16">
        <v>-3950</v>
      </c>
    </row>
    <row r="207" spans="1:15" ht="15" customHeight="1">
      <c r="A207" s="13" t="s">
        <v>2247</v>
      </c>
      <c r="B207" s="13" t="s">
        <v>2248</v>
      </c>
      <c r="C207" s="14" t="s">
        <v>2259</v>
      </c>
      <c r="D207" s="15">
        <v>44917</v>
      </c>
      <c r="E207" s="16">
        <v>1885.02</v>
      </c>
      <c r="F207" s="15">
        <v>44922</v>
      </c>
      <c r="G207" s="15">
        <v>44922.328634259262</v>
      </c>
      <c r="H207" s="15">
        <v>44981</v>
      </c>
      <c r="I207" s="19" t="s">
        <v>2250</v>
      </c>
      <c r="J207" s="19"/>
      <c r="K207" s="15">
        <v>44956</v>
      </c>
      <c r="L207" s="16">
        <v>1545.1</v>
      </c>
      <c r="M207" s="17">
        <v>59</v>
      </c>
      <c r="N207" s="17">
        <v>-25</v>
      </c>
      <c r="O207" s="16">
        <v>-38627.5</v>
      </c>
    </row>
    <row r="208" spans="1:15" ht="15" customHeight="1">
      <c r="A208" s="13" t="s">
        <v>2247</v>
      </c>
      <c r="B208" s="13" t="s">
        <v>2248</v>
      </c>
      <c r="C208" s="14" t="s">
        <v>2249</v>
      </c>
      <c r="D208" s="15">
        <v>44918</v>
      </c>
      <c r="E208" s="16">
        <v>2128.5</v>
      </c>
      <c r="F208" s="15">
        <v>44923</v>
      </c>
      <c r="G208" s="15">
        <v>44923.302974537037</v>
      </c>
      <c r="H208" s="15">
        <v>44982</v>
      </c>
      <c r="I208" s="19" t="s">
        <v>2250</v>
      </c>
      <c r="J208" s="19"/>
      <c r="K208" s="15">
        <v>44956</v>
      </c>
      <c r="L208" s="16">
        <v>2128.5</v>
      </c>
      <c r="M208" s="17">
        <v>59</v>
      </c>
      <c r="N208" s="17">
        <v>-26</v>
      </c>
      <c r="O208" s="16">
        <v>-55341</v>
      </c>
    </row>
    <row r="209" spans="1:15" ht="15" customHeight="1">
      <c r="A209" s="13" t="s">
        <v>2247</v>
      </c>
      <c r="B209" s="13" t="s">
        <v>2248</v>
      </c>
      <c r="C209" s="14" t="s">
        <v>2257</v>
      </c>
      <c r="D209" s="15">
        <v>44918</v>
      </c>
      <c r="E209" s="16">
        <v>976</v>
      </c>
      <c r="F209" s="15">
        <v>44923</v>
      </c>
      <c r="G209" s="15">
        <v>44923.303020833337</v>
      </c>
      <c r="H209" s="15">
        <v>44982</v>
      </c>
      <c r="I209" s="19" t="s">
        <v>2250</v>
      </c>
      <c r="J209" s="19"/>
      <c r="K209" s="15">
        <v>44956</v>
      </c>
      <c r="L209" s="16">
        <v>800</v>
      </c>
      <c r="M209" s="17">
        <v>59</v>
      </c>
      <c r="N209" s="17">
        <v>-26</v>
      </c>
      <c r="O209" s="16">
        <v>-20800</v>
      </c>
    </row>
    <row r="210" spans="1:15" ht="15" customHeight="1">
      <c r="A210" s="13" t="s">
        <v>2247</v>
      </c>
      <c r="B210" s="13" t="s">
        <v>2248</v>
      </c>
      <c r="C210" s="14" t="s">
        <v>2260</v>
      </c>
      <c r="D210" s="15">
        <v>44917</v>
      </c>
      <c r="E210" s="16">
        <v>96.38</v>
      </c>
      <c r="F210" s="15">
        <v>44922</v>
      </c>
      <c r="G210" s="15">
        <v>44922.328518518516</v>
      </c>
      <c r="H210" s="15">
        <v>44979</v>
      </c>
      <c r="I210" s="19" t="s">
        <v>2250</v>
      </c>
      <c r="J210" s="19"/>
      <c r="K210" s="15">
        <v>44956</v>
      </c>
      <c r="L210" s="16">
        <v>79</v>
      </c>
      <c r="M210" s="17">
        <v>57</v>
      </c>
      <c r="N210" s="17">
        <v>-23</v>
      </c>
      <c r="O210" s="16">
        <v>-1817</v>
      </c>
    </row>
    <row r="211" spans="1:15" ht="18.95" customHeight="1">
      <c r="A211" s="13" t="s">
        <v>30</v>
      </c>
      <c r="B211" s="13" t="s">
        <v>2261</v>
      </c>
      <c r="C211" s="14" t="s">
        <v>2262</v>
      </c>
      <c r="D211" s="15">
        <v>44926</v>
      </c>
      <c r="E211" s="16">
        <v>2020.65</v>
      </c>
      <c r="F211" s="15">
        <v>44935</v>
      </c>
      <c r="G211" s="15">
        <v>44928.355011574073</v>
      </c>
      <c r="H211" s="15">
        <v>44986</v>
      </c>
      <c r="I211" s="19" t="s">
        <v>2263</v>
      </c>
      <c r="J211" s="19"/>
      <c r="K211" s="15">
        <v>44956</v>
      </c>
      <c r="L211" s="16">
        <v>1656.27</v>
      </c>
      <c r="M211" s="17">
        <v>58</v>
      </c>
      <c r="N211" s="17">
        <v>-30</v>
      </c>
      <c r="O211" s="16">
        <v>-49688.1</v>
      </c>
    </row>
    <row r="212" spans="1:15" ht="18.95" customHeight="1">
      <c r="A212" s="13" t="s">
        <v>923</v>
      </c>
      <c r="B212" s="13" t="s">
        <v>922</v>
      </c>
      <c r="C212" s="14" t="s">
        <v>1272</v>
      </c>
      <c r="D212" s="15">
        <v>44964</v>
      </c>
      <c r="E212" s="16">
        <v>1237.5</v>
      </c>
      <c r="F212" s="15">
        <v>44966</v>
      </c>
      <c r="G212" s="15">
        <v>44966.297581018516</v>
      </c>
      <c r="H212" s="15">
        <v>45025</v>
      </c>
      <c r="I212" s="19" t="s">
        <v>2264</v>
      </c>
      <c r="J212" s="19"/>
      <c r="K212" s="15">
        <v>44966</v>
      </c>
      <c r="L212" s="16">
        <v>1237.5</v>
      </c>
      <c r="M212" s="17">
        <v>59</v>
      </c>
      <c r="N212" s="17">
        <v>-59</v>
      </c>
      <c r="O212" s="16">
        <v>-73012.5</v>
      </c>
    </row>
    <row r="213" spans="1:15" ht="18.95" customHeight="1">
      <c r="A213" s="13" t="s">
        <v>1255</v>
      </c>
      <c r="B213" s="13" t="s">
        <v>2265</v>
      </c>
      <c r="C213" s="14" t="s">
        <v>1275</v>
      </c>
      <c r="D213" s="15">
        <v>44965</v>
      </c>
      <c r="E213" s="16">
        <v>4026.51</v>
      </c>
      <c r="F213" s="15">
        <v>44966</v>
      </c>
      <c r="G213" s="15">
        <v>44966.297696759262</v>
      </c>
      <c r="H213" s="15">
        <v>45025</v>
      </c>
      <c r="I213" s="19" t="s">
        <v>2266</v>
      </c>
      <c r="J213" s="19"/>
      <c r="K213" s="15">
        <v>44966</v>
      </c>
      <c r="L213" s="16">
        <v>4026.51</v>
      </c>
      <c r="M213" s="17">
        <v>59</v>
      </c>
      <c r="N213" s="17">
        <v>-59</v>
      </c>
      <c r="O213" s="16">
        <v>-237564.09</v>
      </c>
    </row>
    <row r="214" spans="1:15" ht="15" customHeight="1">
      <c r="A214" s="13" t="s">
        <v>2267</v>
      </c>
      <c r="B214" s="13" t="s">
        <v>2268</v>
      </c>
      <c r="C214" s="14" t="s">
        <v>2269</v>
      </c>
      <c r="D214" s="15">
        <v>44931</v>
      </c>
      <c r="E214" s="16">
        <v>27845.41</v>
      </c>
      <c r="F214" s="15">
        <v>44936</v>
      </c>
      <c r="G214" s="15">
        <v>44935.305335648147</v>
      </c>
      <c r="H214" s="15">
        <v>44992</v>
      </c>
      <c r="I214" s="19" t="s">
        <v>2270</v>
      </c>
      <c r="J214" s="19"/>
      <c r="K214" s="15">
        <v>44984</v>
      </c>
      <c r="L214" s="16">
        <v>25314.01</v>
      </c>
      <c r="M214" s="17">
        <v>57</v>
      </c>
      <c r="N214" s="17">
        <v>-8</v>
      </c>
      <c r="O214" s="16">
        <v>-202512.08</v>
      </c>
    </row>
    <row r="215" spans="1:15" ht="15" customHeight="1">
      <c r="A215" s="13" t="s">
        <v>2271</v>
      </c>
      <c r="B215" s="13" t="s">
        <v>2272</v>
      </c>
      <c r="C215" s="14" t="s">
        <v>2273</v>
      </c>
      <c r="D215" s="15">
        <v>44935</v>
      </c>
      <c r="E215" s="16">
        <v>3043.66</v>
      </c>
      <c r="F215" s="15">
        <v>44943</v>
      </c>
      <c r="G215" s="15">
        <v>44943.325995370367</v>
      </c>
      <c r="H215" s="15">
        <v>45003</v>
      </c>
      <c r="I215" s="19" t="s">
        <v>2274</v>
      </c>
      <c r="J215" s="19"/>
      <c r="K215" s="15">
        <v>44986</v>
      </c>
      <c r="L215" s="16">
        <v>2494.8000000000002</v>
      </c>
      <c r="M215" s="17">
        <v>60</v>
      </c>
      <c r="N215" s="17">
        <v>-17</v>
      </c>
      <c r="O215" s="16">
        <v>-42411.6</v>
      </c>
    </row>
    <row r="216" spans="1:15" ht="18.95" customHeight="1">
      <c r="A216" s="13" t="s">
        <v>2275</v>
      </c>
      <c r="B216" s="13" t="s">
        <v>2276</v>
      </c>
      <c r="C216" s="14" t="s">
        <v>2277</v>
      </c>
      <c r="D216" s="15">
        <v>44956</v>
      </c>
      <c r="E216" s="16">
        <v>10625.97</v>
      </c>
      <c r="F216" s="15">
        <v>44957</v>
      </c>
      <c r="G216" s="15">
        <v>44957.348298611112</v>
      </c>
      <c r="H216" s="15">
        <v>45016</v>
      </c>
      <c r="I216" s="19" t="s">
        <v>2278</v>
      </c>
      <c r="J216" s="19"/>
      <c r="K216" s="15">
        <v>44994</v>
      </c>
      <c r="L216" s="16">
        <v>9659.9699999999993</v>
      </c>
      <c r="M216" s="17">
        <v>59</v>
      </c>
      <c r="N216" s="17">
        <v>-22</v>
      </c>
      <c r="O216" s="16">
        <v>-212519.34</v>
      </c>
    </row>
    <row r="217" spans="1:15" ht="18.95" customHeight="1">
      <c r="A217" s="13" t="s">
        <v>2275</v>
      </c>
      <c r="B217" s="13" t="s">
        <v>2276</v>
      </c>
      <c r="C217" s="14" t="s">
        <v>2279</v>
      </c>
      <c r="D217" s="15">
        <v>44946</v>
      </c>
      <c r="E217" s="16">
        <v>3541.99</v>
      </c>
      <c r="F217" s="15">
        <v>44950</v>
      </c>
      <c r="G217" s="15">
        <v>44950.414004629631</v>
      </c>
      <c r="H217" s="15">
        <v>45009</v>
      </c>
      <c r="I217" s="19" t="s">
        <v>2278</v>
      </c>
      <c r="J217" s="19"/>
      <c r="K217" s="15">
        <v>44994</v>
      </c>
      <c r="L217" s="16">
        <v>3219.99</v>
      </c>
      <c r="M217" s="17">
        <v>59</v>
      </c>
      <c r="N217" s="17">
        <v>-15</v>
      </c>
      <c r="O217" s="16">
        <v>-48299.85</v>
      </c>
    </row>
    <row r="218" spans="1:15" ht="18.95" customHeight="1">
      <c r="A218" s="13" t="s">
        <v>2275</v>
      </c>
      <c r="B218" s="13" t="s">
        <v>2276</v>
      </c>
      <c r="C218" s="14" t="s">
        <v>2280</v>
      </c>
      <c r="D218" s="15">
        <v>44939</v>
      </c>
      <c r="E218" s="16">
        <v>913</v>
      </c>
      <c r="F218" s="15">
        <v>44945</v>
      </c>
      <c r="G218" s="15">
        <v>44944.311388888891</v>
      </c>
      <c r="H218" s="15">
        <v>45003</v>
      </c>
      <c r="I218" s="19" t="s">
        <v>2278</v>
      </c>
      <c r="J218" s="19"/>
      <c r="K218" s="15">
        <v>44994</v>
      </c>
      <c r="L218" s="16">
        <v>830</v>
      </c>
      <c r="M218" s="17">
        <v>59</v>
      </c>
      <c r="N218" s="17">
        <v>-9</v>
      </c>
      <c r="O218" s="16">
        <v>-7470</v>
      </c>
    </row>
    <row r="219" spans="1:15" ht="18.95" customHeight="1">
      <c r="A219" s="13" t="s">
        <v>2275</v>
      </c>
      <c r="B219" s="13" t="s">
        <v>2276</v>
      </c>
      <c r="C219" s="14" t="s">
        <v>2281</v>
      </c>
      <c r="D219" s="15">
        <v>44943</v>
      </c>
      <c r="E219" s="16">
        <v>1591.7</v>
      </c>
      <c r="F219" s="15">
        <v>44946</v>
      </c>
      <c r="G219" s="15">
        <v>44946.313842592594</v>
      </c>
      <c r="H219" s="15">
        <v>45005</v>
      </c>
      <c r="I219" s="19" t="s">
        <v>2278</v>
      </c>
      <c r="J219" s="19"/>
      <c r="K219" s="15">
        <v>44994</v>
      </c>
      <c r="L219" s="16">
        <v>1447</v>
      </c>
      <c r="M219" s="17">
        <v>59</v>
      </c>
      <c r="N219" s="17">
        <v>-11</v>
      </c>
      <c r="O219" s="16">
        <v>-15917</v>
      </c>
    </row>
    <row r="220" spans="1:15" ht="18.95" customHeight="1">
      <c r="A220" s="13" t="s">
        <v>2275</v>
      </c>
      <c r="B220" s="13" t="s">
        <v>2276</v>
      </c>
      <c r="C220" s="14" t="s">
        <v>1889</v>
      </c>
      <c r="D220" s="15">
        <v>44935</v>
      </c>
      <c r="E220" s="16">
        <v>2069.7600000000002</v>
      </c>
      <c r="F220" s="15">
        <v>44939</v>
      </c>
      <c r="G220" s="15">
        <v>44939.365543981483</v>
      </c>
      <c r="H220" s="15">
        <v>44998</v>
      </c>
      <c r="I220" s="19" t="s">
        <v>2278</v>
      </c>
      <c r="J220" s="19"/>
      <c r="K220" s="15">
        <v>44994</v>
      </c>
      <c r="L220" s="16">
        <v>1881.6</v>
      </c>
      <c r="M220" s="17">
        <v>59</v>
      </c>
      <c r="N220" s="17">
        <v>-4</v>
      </c>
      <c r="O220" s="16">
        <v>-7526.4</v>
      </c>
    </row>
    <row r="221" spans="1:15" ht="18.95" customHeight="1">
      <c r="A221" s="13" t="s">
        <v>2275</v>
      </c>
      <c r="B221" s="13" t="s">
        <v>2276</v>
      </c>
      <c r="C221" s="14" t="s">
        <v>2282</v>
      </c>
      <c r="D221" s="15">
        <v>44939</v>
      </c>
      <c r="E221" s="16">
        <v>206.98</v>
      </c>
      <c r="F221" s="15">
        <v>44945</v>
      </c>
      <c r="G221" s="15">
        <v>44944.311400462961</v>
      </c>
      <c r="H221" s="15">
        <v>45003</v>
      </c>
      <c r="I221" s="19" t="s">
        <v>2278</v>
      </c>
      <c r="J221" s="19"/>
      <c r="K221" s="15">
        <v>44994</v>
      </c>
      <c r="L221" s="16">
        <v>188.16</v>
      </c>
      <c r="M221" s="17">
        <v>59</v>
      </c>
      <c r="N221" s="17">
        <v>-9</v>
      </c>
      <c r="O221" s="16">
        <v>-1693.44</v>
      </c>
    </row>
    <row r="222" spans="1:15" ht="18.95" customHeight="1">
      <c r="A222" s="13" t="s">
        <v>2275</v>
      </c>
      <c r="B222" s="13" t="s">
        <v>2276</v>
      </c>
      <c r="C222" s="14" t="s">
        <v>2283</v>
      </c>
      <c r="D222" s="15">
        <v>44956</v>
      </c>
      <c r="E222" s="16">
        <v>2328.48</v>
      </c>
      <c r="F222" s="15">
        <v>44958</v>
      </c>
      <c r="G222" s="15">
        <v>44958.316608796296</v>
      </c>
      <c r="H222" s="15">
        <v>45018</v>
      </c>
      <c r="I222" s="19" t="s">
        <v>2278</v>
      </c>
      <c r="J222" s="19"/>
      <c r="K222" s="15">
        <v>44994</v>
      </c>
      <c r="L222" s="16">
        <v>2116.8000000000002</v>
      </c>
      <c r="M222" s="17">
        <v>60</v>
      </c>
      <c r="N222" s="17">
        <v>-24</v>
      </c>
      <c r="O222" s="16">
        <v>-50803.199999999997</v>
      </c>
    </row>
    <row r="223" spans="1:15" ht="18.95" customHeight="1">
      <c r="A223" s="13" t="s">
        <v>2275</v>
      </c>
      <c r="B223" s="13" t="s">
        <v>2276</v>
      </c>
      <c r="C223" s="14" t="s">
        <v>2284</v>
      </c>
      <c r="D223" s="15">
        <v>44937</v>
      </c>
      <c r="E223" s="16">
        <v>452.76</v>
      </c>
      <c r="F223" s="15">
        <v>44939</v>
      </c>
      <c r="G223" s="15">
        <v>44939.365787037037</v>
      </c>
      <c r="H223" s="15">
        <v>44998</v>
      </c>
      <c r="I223" s="19" t="s">
        <v>2278</v>
      </c>
      <c r="J223" s="19"/>
      <c r="K223" s="15">
        <v>44994</v>
      </c>
      <c r="L223" s="16">
        <v>411.6</v>
      </c>
      <c r="M223" s="17">
        <v>59</v>
      </c>
      <c r="N223" s="17">
        <v>-4</v>
      </c>
      <c r="O223" s="16">
        <v>-1646.4</v>
      </c>
    </row>
    <row r="224" spans="1:15" ht="18.95" customHeight="1">
      <c r="A224" s="13" t="s">
        <v>2285</v>
      </c>
      <c r="B224" s="13" t="s">
        <v>2286</v>
      </c>
      <c r="C224" s="14" t="s">
        <v>2287</v>
      </c>
      <c r="D224" s="15">
        <v>44916</v>
      </c>
      <c r="E224" s="16">
        <v>108.75</v>
      </c>
      <c r="F224" s="15">
        <v>44924</v>
      </c>
      <c r="G224" s="15">
        <v>44924.307893518519</v>
      </c>
      <c r="H224" s="15">
        <v>44984</v>
      </c>
      <c r="I224" s="19" t="s">
        <v>2288</v>
      </c>
      <c r="J224" s="19"/>
      <c r="K224" s="15">
        <v>44999</v>
      </c>
      <c r="L224" s="16">
        <v>98.86</v>
      </c>
      <c r="M224" s="17">
        <v>60</v>
      </c>
      <c r="N224" s="17">
        <v>15</v>
      </c>
      <c r="O224" s="16">
        <v>1482.9</v>
      </c>
    </row>
    <row r="225" spans="1:15" ht="18.95" customHeight="1">
      <c r="A225" s="13" t="s">
        <v>2211</v>
      </c>
      <c r="B225" s="13" t="s">
        <v>31</v>
      </c>
      <c r="C225" s="14" t="s">
        <v>2289</v>
      </c>
      <c r="D225" s="15">
        <v>44981</v>
      </c>
      <c r="E225" s="16">
        <v>16444.75</v>
      </c>
      <c r="F225" s="15">
        <v>44985</v>
      </c>
      <c r="G225" s="15">
        <v>44984.33320601852</v>
      </c>
      <c r="H225" s="15">
        <v>45041</v>
      </c>
      <c r="I225" s="19" t="s">
        <v>2290</v>
      </c>
      <c r="J225" s="19"/>
      <c r="K225" s="15">
        <v>45008</v>
      </c>
      <c r="L225" s="16">
        <v>13479.3</v>
      </c>
      <c r="M225" s="17">
        <v>57</v>
      </c>
      <c r="N225" s="17">
        <v>-33</v>
      </c>
      <c r="O225" s="16">
        <v>-444816.9</v>
      </c>
    </row>
    <row r="226" spans="1:15" ht="18.95" customHeight="1">
      <c r="A226" s="13" t="s">
        <v>2291</v>
      </c>
      <c r="B226" s="13" t="s">
        <v>2292</v>
      </c>
      <c r="C226" s="14" t="s">
        <v>616</v>
      </c>
      <c r="D226" s="15">
        <v>44908</v>
      </c>
      <c r="E226" s="16">
        <v>414.8</v>
      </c>
      <c r="F226" s="15">
        <v>44911</v>
      </c>
      <c r="G226" s="15">
        <v>44911.33148148148</v>
      </c>
      <c r="H226" s="15">
        <v>44971</v>
      </c>
      <c r="I226" s="19" t="s">
        <v>2293</v>
      </c>
      <c r="J226" s="19"/>
      <c r="K226" s="15">
        <v>44931</v>
      </c>
      <c r="L226" s="16">
        <v>340</v>
      </c>
      <c r="M226" s="17">
        <v>60</v>
      </c>
      <c r="N226" s="17">
        <v>-40</v>
      </c>
      <c r="O226" s="16">
        <v>-13600</v>
      </c>
    </row>
    <row r="227" spans="1:15" ht="18.95" customHeight="1">
      <c r="A227" s="13" t="s">
        <v>2291</v>
      </c>
      <c r="B227" s="13" t="s">
        <v>2292</v>
      </c>
      <c r="C227" s="14" t="s">
        <v>524</v>
      </c>
      <c r="D227" s="15">
        <v>44900</v>
      </c>
      <c r="E227" s="16">
        <v>180.83</v>
      </c>
      <c r="F227" s="15">
        <v>44908</v>
      </c>
      <c r="G227" s="15">
        <v>44907.305474537039</v>
      </c>
      <c r="H227" s="15">
        <v>44966</v>
      </c>
      <c r="I227" s="19" t="s">
        <v>2293</v>
      </c>
      <c r="J227" s="19"/>
      <c r="K227" s="15">
        <v>44931</v>
      </c>
      <c r="L227" s="16">
        <v>148.22</v>
      </c>
      <c r="M227" s="17">
        <v>59</v>
      </c>
      <c r="N227" s="17">
        <v>-35</v>
      </c>
      <c r="O227" s="16">
        <v>-5187.7</v>
      </c>
    </row>
    <row r="228" spans="1:15" ht="15" customHeight="1">
      <c r="A228" s="13" t="s">
        <v>2294</v>
      </c>
      <c r="B228" s="13" t="s">
        <v>2295</v>
      </c>
      <c r="C228" s="14" t="s">
        <v>591</v>
      </c>
      <c r="D228" s="15">
        <v>44909</v>
      </c>
      <c r="E228" s="16">
        <v>66.150000000000006</v>
      </c>
      <c r="F228" s="15">
        <v>44914</v>
      </c>
      <c r="G228" s="15">
        <v>44914.344247685185</v>
      </c>
      <c r="H228" s="15">
        <v>44972</v>
      </c>
      <c r="I228" s="19" t="s">
        <v>1900</v>
      </c>
      <c r="J228" s="19"/>
      <c r="K228" s="15">
        <v>44937</v>
      </c>
      <c r="L228" s="16">
        <v>63</v>
      </c>
      <c r="M228" s="17">
        <v>58</v>
      </c>
      <c r="N228" s="17">
        <v>-35</v>
      </c>
      <c r="O228" s="16">
        <v>-2205</v>
      </c>
    </row>
    <row r="229" spans="1:15" ht="18.95" customHeight="1">
      <c r="A229" s="13" t="s">
        <v>1120</v>
      </c>
      <c r="B229" s="13" t="s">
        <v>1119</v>
      </c>
      <c r="C229" s="14" t="s">
        <v>2169</v>
      </c>
      <c r="D229" s="15">
        <v>44957</v>
      </c>
      <c r="E229" s="16">
        <v>2999.92</v>
      </c>
      <c r="F229" s="15">
        <v>44974</v>
      </c>
      <c r="G229" s="15">
        <v>44974.296446759261</v>
      </c>
      <c r="H229" s="15">
        <v>45032</v>
      </c>
      <c r="I229" s="19" t="s">
        <v>2296</v>
      </c>
      <c r="J229" s="19"/>
      <c r="K229" s="15">
        <v>44979</v>
      </c>
      <c r="L229" s="16">
        <v>2999.92</v>
      </c>
      <c r="M229" s="17">
        <v>58</v>
      </c>
      <c r="N229" s="17">
        <v>-53</v>
      </c>
      <c r="O229" s="16">
        <v>-158995.76</v>
      </c>
    </row>
    <row r="230" spans="1:15" ht="18.95" customHeight="1">
      <c r="A230" s="13" t="s">
        <v>1081</v>
      </c>
      <c r="B230" s="13" t="s">
        <v>1080</v>
      </c>
      <c r="C230" s="14" t="s">
        <v>1903</v>
      </c>
      <c r="D230" s="15">
        <v>44957</v>
      </c>
      <c r="E230" s="16">
        <v>2400</v>
      </c>
      <c r="F230" s="15">
        <v>44959</v>
      </c>
      <c r="G230" s="15">
        <v>44958.31659722222</v>
      </c>
      <c r="H230" s="15">
        <v>45017</v>
      </c>
      <c r="I230" s="19" t="s">
        <v>2297</v>
      </c>
      <c r="J230" s="19"/>
      <c r="K230" s="15">
        <v>44979</v>
      </c>
      <c r="L230" s="16">
        <v>2400</v>
      </c>
      <c r="M230" s="17">
        <v>59</v>
      </c>
      <c r="N230" s="17">
        <v>-38</v>
      </c>
      <c r="O230" s="16">
        <v>-91200</v>
      </c>
    </row>
    <row r="231" spans="1:15" ht="18.95" customHeight="1">
      <c r="A231" s="13" t="s">
        <v>1202</v>
      </c>
      <c r="B231" s="13" t="s">
        <v>2089</v>
      </c>
      <c r="C231" s="14" t="s">
        <v>2169</v>
      </c>
      <c r="D231" s="15">
        <v>44964</v>
      </c>
      <c r="E231" s="16">
        <v>2307.66</v>
      </c>
      <c r="F231" s="15">
        <v>44966</v>
      </c>
      <c r="G231" s="15">
        <v>44966.297523148147</v>
      </c>
      <c r="H231" s="15">
        <v>45025</v>
      </c>
      <c r="I231" s="19" t="s">
        <v>2298</v>
      </c>
      <c r="J231" s="19"/>
      <c r="K231" s="15">
        <v>44979</v>
      </c>
      <c r="L231" s="16">
        <v>2307.66</v>
      </c>
      <c r="M231" s="17">
        <v>59</v>
      </c>
      <c r="N231" s="17">
        <v>-46</v>
      </c>
      <c r="O231" s="16">
        <v>-106152.36</v>
      </c>
    </row>
    <row r="232" spans="1:15" ht="18.95" customHeight="1">
      <c r="A232" s="13" t="s">
        <v>1075</v>
      </c>
      <c r="B232" s="13" t="s">
        <v>2299</v>
      </c>
      <c r="C232" s="14" t="s">
        <v>1272</v>
      </c>
      <c r="D232" s="15">
        <v>44964</v>
      </c>
      <c r="E232" s="16">
        <v>3000</v>
      </c>
      <c r="F232" s="15">
        <v>44966</v>
      </c>
      <c r="G232" s="15">
        <v>44966.297384259262</v>
      </c>
      <c r="H232" s="15">
        <v>45025</v>
      </c>
      <c r="I232" s="19" t="s">
        <v>2300</v>
      </c>
      <c r="J232" s="19"/>
      <c r="K232" s="15">
        <v>44979</v>
      </c>
      <c r="L232" s="16">
        <v>3000</v>
      </c>
      <c r="M232" s="17">
        <v>59</v>
      </c>
      <c r="N232" s="17">
        <v>-46</v>
      </c>
      <c r="O232" s="16">
        <v>-138000</v>
      </c>
    </row>
    <row r="233" spans="1:15" ht="18.95" customHeight="1">
      <c r="A233" s="13" t="s">
        <v>767</v>
      </c>
      <c r="B233" s="13" t="s">
        <v>766</v>
      </c>
      <c r="C233" s="14" t="s">
        <v>1965</v>
      </c>
      <c r="D233" s="15">
        <v>44974</v>
      </c>
      <c r="E233" s="16">
        <v>1833.33</v>
      </c>
      <c r="F233" s="15">
        <v>44979</v>
      </c>
      <c r="G233" s="15">
        <v>44977.419293981482</v>
      </c>
      <c r="H233" s="15">
        <v>45035</v>
      </c>
      <c r="I233" s="19" t="s">
        <v>2301</v>
      </c>
      <c r="J233" s="19"/>
      <c r="K233" s="15">
        <v>44979</v>
      </c>
      <c r="L233" s="16">
        <v>1833.33</v>
      </c>
      <c r="M233" s="17">
        <v>58</v>
      </c>
      <c r="N233" s="17">
        <v>-56</v>
      </c>
      <c r="O233" s="16">
        <v>-102666.48</v>
      </c>
    </row>
    <row r="234" spans="1:15" ht="18.95" customHeight="1">
      <c r="A234" s="13" t="s">
        <v>1255</v>
      </c>
      <c r="B234" s="13" t="s">
        <v>2265</v>
      </c>
      <c r="C234" s="14" t="s">
        <v>1743</v>
      </c>
      <c r="D234" s="15">
        <v>44990</v>
      </c>
      <c r="E234" s="16">
        <v>2684.33</v>
      </c>
      <c r="F234" s="15">
        <v>44991</v>
      </c>
      <c r="G234" s="15">
        <v>44991.328831018516</v>
      </c>
      <c r="H234" s="15">
        <v>45050</v>
      </c>
      <c r="I234" s="19" t="s">
        <v>2302</v>
      </c>
      <c r="J234" s="19"/>
      <c r="K234" s="15">
        <v>44992</v>
      </c>
      <c r="L234" s="16">
        <v>2684.33</v>
      </c>
      <c r="M234" s="17">
        <v>59</v>
      </c>
      <c r="N234" s="17">
        <v>-58</v>
      </c>
      <c r="O234" s="16">
        <v>-155691.14000000001</v>
      </c>
    </row>
    <row r="235" spans="1:15" ht="18.95" customHeight="1">
      <c r="A235" s="13" t="s">
        <v>1759</v>
      </c>
      <c r="B235" s="13" t="s">
        <v>2303</v>
      </c>
      <c r="C235" s="14" t="s">
        <v>984</v>
      </c>
      <c r="D235" s="15">
        <v>44985</v>
      </c>
      <c r="E235" s="16">
        <v>1333.33</v>
      </c>
      <c r="F235" s="15">
        <v>44986</v>
      </c>
      <c r="G235" s="15">
        <v>44986.352511574078</v>
      </c>
      <c r="H235" s="15">
        <v>45046</v>
      </c>
      <c r="I235" s="19" t="s">
        <v>2304</v>
      </c>
      <c r="J235" s="19"/>
      <c r="K235" s="15">
        <v>44992</v>
      </c>
      <c r="L235" s="16">
        <v>1333.33</v>
      </c>
      <c r="M235" s="17">
        <v>60</v>
      </c>
      <c r="N235" s="17">
        <v>-54</v>
      </c>
      <c r="O235" s="16">
        <v>-71999.820000000007</v>
      </c>
    </row>
    <row r="236" spans="1:15" ht="18.95" customHeight="1">
      <c r="A236" s="13" t="s">
        <v>1794</v>
      </c>
      <c r="B236" s="13" t="s">
        <v>1793</v>
      </c>
      <c r="C236" s="14" t="s">
        <v>1132</v>
      </c>
      <c r="D236" s="15">
        <v>44987</v>
      </c>
      <c r="E236" s="16">
        <v>1893</v>
      </c>
      <c r="F236" s="15">
        <v>44988</v>
      </c>
      <c r="G236" s="15">
        <v>44988.338796296295</v>
      </c>
      <c r="H236" s="15">
        <v>45048</v>
      </c>
      <c r="I236" s="19" t="s">
        <v>2305</v>
      </c>
      <c r="J236" s="19"/>
      <c r="K236" s="15">
        <v>44992</v>
      </c>
      <c r="L236" s="16">
        <v>1893</v>
      </c>
      <c r="M236" s="17">
        <v>60</v>
      </c>
      <c r="N236" s="17">
        <v>-56</v>
      </c>
      <c r="O236" s="16">
        <v>-106008</v>
      </c>
    </row>
    <row r="237" spans="1:15" ht="18.95" customHeight="1">
      <c r="A237" s="13" t="s">
        <v>1042</v>
      </c>
      <c r="B237" s="13" t="s">
        <v>1933</v>
      </c>
      <c r="C237" s="14" t="s">
        <v>1256</v>
      </c>
      <c r="D237" s="15">
        <v>44989</v>
      </c>
      <c r="E237" s="16">
        <v>2933.33</v>
      </c>
      <c r="F237" s="15">
        <v>44991</v>
      </c>
      <c r="G237" s="15">
        <v>44991.328784722224</v>
      </c>
      <c r="H237" s="15">
        <v>45050</v>
      </c>
      <c r="I237" s="19" t="s">
        <v>2306</v>
      </c>
      <c r="J237" s="19"/>
      <c r="K237" s="15">
        <v>44992</v>
      </c>
      <c r="L237" s="16">
        <v>2933.33</v>
      </c>
      <c r="M237" s="17">
        <v>59</v>
      </c>
      <c r="N237" s="17">
        <v>-58</v>
      </c>
      <c r="O237" s="16">
        <v>-170133.14</v>
      </c>
    </row>
    <row r="238" spans="1:15" ht="15" customHeight="1">
      <c r="A238" s="13" t="s">
        <v>2307</v>
      </c>
      <c r="B238" s="13" t="s">
        <v>2308</v>
      </c>
      <c r="C238" s="14" t="s">
        <v>70</v>
      </c>
      <c r="D238" s="15">
        <v>44707</v>
      </c>
      <c r="E238" s="16">
        <v>15285.32</v>
      </c>
      <c r="F238" s="15">
        <v>44720</v>
      </c>
      <c r="G238" s="15">
        <v>44718.366701388892</v>
      </c>
      <c r="H238" s="15">
        <v>44775</v>
      </c>
      <c r="I238" s="19" t="s">
        <v>2309</v>
      </c>
      <c r="J238" s="19"/>
      <c r="K238" s="15">
        <v>44957</v>
      </c>
      <c r="L238" s="16">
        <v>12528.95</v>
      </c>
      <c r="M238" s="17">
        <v>57</v>
      </c>
      <c r="N238" s="17">
        <v>182</v>
      </c>
      <c r="O238" s="16">
        <v>2280268.9</v>
      </c>
    </row>
    <row r="239" spans="1:15" ht="18.95" customHeight="1">
      <c r="A239" s="13" t="s">
        <v>475</v>
      </c>
      <c r="B239" s="13" t="s">
        <v>474</v>
      </c>
      <c r="C239" s="14" t="s">
        <v>2310</v>
      </c>
      <c r="D239" s="15">
        <v>44902</v>
      </c>
      <c r="E239" s="16">
        <v>6899.51</v>
      </c>
      <c r="F239" s="15">
        <v>44907</v>
      </c>
      <c r="G239" s="15">
        <v>44907.304490740738</v>
      </c>
      <c r="H239" s="15">
        <v>44963</v>
      </c>
      <c r="I239" s="19" t="s">
        <v>2311</v>
      </c>
      <c r="J239" s="19"/>
      <c r="K239" s="15">
        <v>44957</v>
      </c>
      <c r="L239" s="16">
        <v>6899.51</v>
      </c>
      <c r="M239" s="17">
        <v>56</v>
      </c>
      <c r="N239" s="17">
        <v>-6</v>
      </c>
      <c r="O239" s="16">
        <v>-41397.06</v>
      </c>
    </row>
    <row r="240" spans="1:15" ht="15" customHeight="1">
      <c r="A240" s="13" t="s">
        <v>1884</v>
      </c>
      <c r="B240" s="13" t="s">
        <v>2312</v>
      </c>
      <c r="C240" s="14" t="s">
        <v>2313</v>
      </c>
      <c r="D240" s="15">
        <v>44914</v>
      </c>
      <c r="E240" s="16">
        <v>1571.05</v>
      </c>
      <c r="F240" s="15">
        <v>44953</v>
      </c>
      <c r="G240" s="15"/>
      <c r="H240" s="15">
        <v>44974</v>
      </c>
      <c r="I240" s="19" t="s">
        <v>2314</v>
      </c>
      <c r="J240" s="19"/>
      <c r="K240" s="15">
        <v>44980</v>
      </c>
      <c r="L240" s="16">
        <v>1571.05</v>
      </c>
      <c r="M240" s="17">
        <v>60</v>
      </c>
      <c r="N240" s="17">
        <v>6</v>
      </c>
      <c r="O240" s="16">
        <v>9426.2999999999993</v>
      </c>
    </row>
    <row r="241" spans="1:15" ht="15" customHeight="1">
      <c r="A241" s="13" t="s">
        <v>2083</v>
      </c>
      <c r="B241" s="13" t="s">
        <v>2084</v>
      </c>
      <c r="C241" s="14" t="s">
        <v>61</v>
      </c>
      <c r="D241" s="15">
        <v>44650</v>
      </c>
      <c r="E241" s="16">
        <v>2494.66</v>
      </c>
      <c r="F241" s="15">
        <v>44662</v>
      </c>
      <c r="G241" s="15">
        <v>44659.310659722221</v>
      </c>
      <c r="H241" s="15">
        <v>44719</v>
      </c>
      <c r="I241" s="19" t="s">
        <v>2315</v>
      </c>
      <c r="J241" s="19"/>
      <c r="K241" s="15">
        <v>44995</v>
      </c>
      <c r="L241" s="16">
        <v>2044.8</v>
      </c>
      <c r="M241" s="17">
        <v>60</v>
      </c>
      <c r="N241" s="17">
        <v>276</v>
      </c>
      <c r="O241" s="16">
        <v>564364.80000000005</v>
      </c>
    </row>
    <row r="242" spans="1:15" ht="18.95" customHeight="1">
      <c r="A242" s="13" t="s">
        <v>40</v>
      </c>
      <c r="B242" s="13" t="s">
        <v>39</v>
      </c>
      <c r="C242" s="14" t="s">
        <v>2316</v>
      </c>
      <c r="D242" s="15">
        <v>44754</v>
      </c>
      <c r="E242" s="16">
        <v>1568.31</v>
      </c>
      <c r="F242" s="15">
        <v>44771</v>
      </c>
      <c r="G242" s="15">
        <v>44769.346689814818</v>
      </c>
      <c r="H242" s="15">
        <v>44828</v>
      </c>
      <c r="I242" s="19" t="s">
        <v>2317</v>
      </c>
      <c r="J242" s="19"/>
      <c r="K242" s="15">
        <v>44998</v>
      </c>
      <c r="L242" s="16">
        <v>1285.5</v>
      </c>
      <c r="M242" s="17">
        <v>59</v>
      </c>
      <c r="N242" s="17">
        <v>170</v>
      </c>
      <c r="O242" s="16">
        <v>218535</v>
      </c>
    </row>
    <row r="243" spans="1:15" ht="18.95" customHeight="1">
      <c r="A243" s="13" t="s">
        <v>435</v>
      </c>
      <c r="B243" s="13" t="s">
        <v>2318</v>
      </c>
      <c r="C243" s="14" t="s">
        <v>436</v>
      </c>
      <c r="D243" s="15">
        <v>44900</v>
      </c>
      <c r="E243" s="16">
        <v>2293.46</v>
      </c>
      <c r="F243" s="15">
        <v>44901</v>
      </c>
      <c r="G243" s="15">
        <v>44901.350717592592</v>
      </c>
      <c r="H243" s="15">
        <v>44960</v>
      </c>
      <c r="I243" s="19" t="s">
        <v>2319</v>
      </c>
      <c r="J243" s="19"/>
      <c r="K243" s="15">
        <v>44937</v>
      </c>
      <c r="L243" s="16">
        <v>2293.46</v>
      </c>
      <c r="M243" s="17">
        <v>59</v>
      </c>
      <c r="N243" s="17">
        <v>-23</v>
      </c>
      <c r="O243" s="16">
        <v>-52749.58</v>
      </c>
    </row>
    <row r="244" spans="1:15" ht="18.95" customHeight="1">
      <c r="A244" s="13" t="s">
        <v>970</v>
      </c>
      <c r="B244" s="13" t="s">
        <v>2320</v>
      </c>
      <c r="C244" s="14" t="s">
        <v>971</v>
      </c>
      <c r="D244" s="15">
        <v>44926</v>
      </c>
      <c r="E244" s="16">
        <v>2812.5</v>
      </c>
      <c r="F244" s="15">
        <v>44935</v>
      </c>
      <c r="G244" s="15">
        <v>44928.355000000003</v>
      </c>
      <c r="H244" s="15">
        <v>44986</v>
      </c>
      <c r="I244" s="19" t="s">
        <v>2321</v>
      </c>
      <c r="J244" s="19"/>
      <c r="K244" s="15">
        <v>44937</v>
      </c>
      <c r="L244" s="16">
        <v>2812.5</v>
      </c>
      <c r="M244" s="17">
        <v>58</v>
      </c>
      <c r="N244" s="17">
        <v>-49</v>
      </c>
      <c r="O244" s="16">
        <v>-137812.5</v>
      </c>
    </row>
    <row r="245" spans="1:15" ht="15" customHeight="1">
      <c r="A245" s="13" t="s">
        <v>1940</v>
      </c>
      <c r="B245" s="13" t="s">
        <v>1941</v>
      </c>
      <c r="C245" s="14" t="s">
        <v>1632</v>
      </c>
      <c r="D245" s="15">
        <v>44960</v>
      </c>
      <c r="E245" s="16">
        <v>14511.9</v>
      </c>
      <c r="F245" s="15">
        <v>44972</v>
      </c>
      <c r="G245" s="15">
        <v>44972.300844907404</v>
      </c>
      <c r="H245" s="15">
        <v>45031</v>
      </c>
      <c r="I245" s="19" t="s">
        <v>2322</v>
      </c>
      <c r="J245" s="19"/>
      <c r="K245" s="15">
        <v>44988</v>
      </c>
      <c r="L245" s="16">
        <v>11895</v>
      </c>
      <c r="M245" s="17">
        <v>59</v>
      </c>
      <c r="N245" s="17">
        <v>-43</v>
      </c>
      <c r="O245" s="16">
        <v>-511485</v>
      </c>
    </row>
    <row r="246" spans="1:15" ht="15" customHeight="1">
      <c r="A246" s="13" t="s">
        <v>2323</v>
      </c>
      <c r="B246" s="13" t="s">
        <v>2324</v>
      </c>
      <c r="C246" s="14" t="s">
        <v>1553</v>
      </c>
      <c r="D246" s="15">
        <v>44956</v>
      </c>
      <c r="E246" s="16">
        <v>1570.45</v>
      </c>
      <c r="F246" s="15">
        <v>44963</v>
      </c>
      <c r="G246" s="15">
        <v>44963.331620370373</v>
      </c>
      <c r="H246" s="15">
        <v>45023</v>
      </c>
      <c r="I246" s="19" t="s">
        <v>2325</v>
      </c>
      <c r="J246" s="19"/>
      <c r="K246" s="15">
        <v>44994</v>
      </c>
      <c r="L246" s="16">
        <v>1287.25</v>
      </c>
      <c r="M246" s="17">
        <v>60</v>
      </c>
      <c r="N246" s="17">
        <v>-29</v>
      </c>
      <c r="O246" s="16">
        <v>-37330.25</v>
      </c>
    </row>
    <row r="247" spans="1:15" ht="15" customHeight="1">
      <c r="A247" s="13" t="s">
        <v>2326</v>
      </c>
      <c r="B247" s="13" t="s">
        <v>2327</v>
      </c>
      <c r="C247" s="14" t="s">
        <v>1263</v>
      </c>
      <c r="D247" s="15">
        <v>44957</v>
      </c>
      <c r="E247" s="16">
        <v>2028.34</v>
      </c>
      <c r="F247" s="15">
        <v>44972</v>
      </c>
      <c r="G247" s="15">
        <v>44970.339791666665</v>
      </c>
      <c r="H247" s="15">
        <v>45028</v>
      </c>
      <c r="I247" s="19" t="s">
        <v>2328</v>
      </c>
      <c r="J247" s="19"/>
      <c r="K247" s="15">
        <v>45005</v>
      </c>
      <c r="L247" s="16">
        <v>1662.57</v>
      </c>
      <c r="M247" s="17">
        <v>58</v>
      </c>
      <c r="N247" s="17">
        <v>-23</v>
      </c>
      <c r="O247" s="16">
        <v>-38239.11</v>
      </c>
    </row>
    <row r="248" spans="1:15" ht="18.95" customHeight="1">
      <c r="A248" s="13" t="s">
        <v>2329</v>
      </c>
      <c r="B248" s="13" t="s">
        <v>1018</v>
      </c>
      <c r="C248" s="14" t="s">
        <v>2330</v>
      </c>
      <c r="D248" s="15">
        <v>44926</v>
      </c>
      <c r="E248" s="16">
        <v>366</v>
      </c>
      <c r="F248" s="15">
        <v>44936</v>
      </c>
      <c r="G248" s="15">
        <v>44935.303680555553</v>
      </c>
      <c r="H248" s="15">
        <v>44989</v>
      </c>
      <c r="I248" s="19" t="s">
        <v>2331</v>
      </c>
      <c r="J248" s="19"/>
      <c r="K248" s="15">
        <v>44938</v>
      </c>
      <c r="L248" s="16">
        <v>300</v>
      </c>
      <c r="M248" s="17">
        <v>54</v>
      </c>
      <c r="N248" s="17">
        <v>-51</v>
      </c>
      <c r="O248" s="16">
        <v>-15300</v>
      </c>
    </row>
    <row r="249" spans="1:15" ht="15" customHeight="1">
      <c r="A249" s="13" t="s">
        <v>2332</v>
      </c>
      <c r="B249" s="13" t="s">
        <v>338</v>
      </c>
      <c r="C249" s="14" t="s">
        <v>1029</v>
      </c>
      <c r="D249" s="15">
        <v>44925</v>
      </c>
      <c r="E249" s="16">
        <v>82060</v>
      </c>
      <c r="F249" s="15">
        <v>44946</v>
      </c>
      <c r="G249" s="15">
        <v>44935.303796296299</v>
      </c>
      <c r="H249" s="15">
        <v>44989</v>
      </c>
      <c r="I249" s="19" t="s">
        <v>2333</v>
      </c>
      <c r="J249" s="19"/>
      <c r="K249" s="15">
        <v>44960</v>
      </c>
      <c r="L249" s="16">
        <v>74600</v>
      </c>
      <c r="M249" s="17">
        <v>54</v>
      </c>
      <c r="N249" s="17">
        <v>-29</v>
      </c>
      <c r="O249" s="16">
        <v>-2163400</v>
      </c>
    </row>
    <row r="250" spans="1:15" ht="15" customHeight="1">
      <c r="A250" s="13" t="s">
        <v>1156</v>
      </c>
      <c r="B250" s="13" t="s">
        <v>1155</v>
      </c>
      <c r="C250" s="14" t="s">
        <v>2153</v>
      </c>
      <c r="D250" s="15">
        <v>44963</v>
      </c>
      <c r="E250" s="16">
        <v>3066.67</v>
      </c>
      <c r="F250" s="15">
        <v>44964</v>
      </c>
      <c r="G250" s="15">
        <v>44964.316863425927</v>
      </c>
      <c r="H250" s="15">
        <v>45023</v>
      </c>
      <c r="I250" s="19" t="s">
        <v>2334</v>
      </c>
      <c r="J250" s="19"/>
      <c r="K250" s="15">
        <v>44970</v>
      </c>
      <c r="L250" s="16">
        <v>3066.67</v>
      </c>
      <c r="M250" s="17">
        <v>59</v>
      </c>
      <c r="N250" s="17">
        <v>-53</v>
      </c>
      <c r="O250" s="16">
        <v>-162533.51</v>
      </c>
    </row>
    <row r="251" spans="1:15" ht="15" customHeight="1">
      <c r="A251" s="13" t="s">
        <v>1914</v>
      </c>
      <c r="B251" s="13" t="s">
        <v>1915</v>
      </c>
      <c r="C251" s="14" t="s">
        <v>2335</v>
      </c>
      <c r="D251" s="15">
        <v>44841</v>
      </c>
      <c r="E251" s="16">
        <v>4272.34</v>
      </c>
      <c r="F251" s="15">
        <v>44846</v>
      </c>
      <c r="G251" s="15">
        <v>44844.304988425924</v>
      </c>
      <c r="H251" s="15">
        <v>44903</v>
      </c>
      <c r="I251" s="19" t="s">
        <v>2336</v>
      </c>
      <c r="J251" s="19"/>
      <c r="K251" s="15">
        <v>44930</v>
      </c>
      <c r="L251" s="16">
        <v>3501.92</v>
      </c>
      <c r="M251" s="17">
        <v>59</v>
      </c>
      <c r="N251" s="17">
        <v>27</v>
      </c>
      <c r="O251" s="16">
        <v>94551.84</v>
      </c>
    </row>
    <row r="252" spans="1:15" ht="15" customHeight="1">
      <c r="A252" s="13" t="s">
        <v>1914</v>
      </c>
      <c r="B252" s="13" t="s">
        <v>1915</v>
      </c>
      <c r="C252" s="14" t="s">
        <v>2337</v>
      </c>
      <c r="D252" s="15">
        <v>44900</v>
      </c>
      <c r="E252" s="16">
        <v>5543.67</v>
      </c>
      <c r="F252" s="15">
        <v>44902</v>
      </c>
      <c r="G252" s="15">
        <v>44902.341215277775</v>
      </c>
      <c r="H252" s="15">
        <v>44962</v>
      </c>
      <c r="I252" s="19" t="s">
        <v>2336</v>
      </c>
      <c r="J252" s="19"/>
      <c r="K252" s="15">
        <v>44930</v>
      </c>
      <c r="L252" s="16">
        <v>4543.99</v>
      </c>
      <c r="M252" s="17">
        <v>60</v>
      </c>
      <c r="N252" s="17">
        <v>-32</v>
      </c>
      <c r="O252" s="16">
        <v>-145407.67999999999</v>
      </c>
    </row>
    <row r="253" spans="1:15" ht="15" customHeight="1">
      <c r="A253" s="13" t="s">
        <v>1914</v>
      </c>
      <c r="B253" s="13" t="s">
        <v>1915</v>
      </c>
      <c r="C253" s="14" t="s">
        <v>2338</v>
      </c>
      <c r="D253" s="15">
        <v>44896</v>
      </c>
      <c r="E253" s="16">
        <v>2136.17</v>
      </c>
      <c r="F253" s="15">
        <v>44897</v>
      </c>
      <c r="G253" s="15">
        <v>44897.344351851854</v>
      </c>
      <c r="H253" s="15">
        <v>44957</v>
      </c>
      <c r="I253" s="19" t="s">
        <v>2336</v>
      </c>
      <c r="J253" s="19"/>
      <c r="K253" s="15">
        <v>44930</v>
      </c>
      <c r="L253" s="16">
        <v>1750.96</v>
      </c>
      <c r="M253" s="17">
        <v>60</v>
      </c>
      <c r="N253" s="17">
        <v>-27</v>
      </c>
      <c r="O253" s="16">
        <v>-47275.92</v>
      </c>
    </row>
    <row r="254" spans="1:15" ht="18.95" customHeight="1">
      <c r="A254" s="13" t="s">
        <v>1081</v>
      </c>
      <c r="B254" s="13" t="s">
        <v>1080</v>
      </c>
      <c r="C254" s="14" t="s">
        <v>2339</v>
      </c>
      <c r="D254" s="15">
        <v>44926</v>
      </c>
      <c r="E254" s="16">
        <v>2400</v>
      </c>
      <c r="F254" s="15">
        <v>44935</v>
      </c>
      <c r="G254" s="15">
        <v>44935.305046296293</v>
      </c>
      <c r="H254" s="15">
        <v>44991</v>
      </c>
      <c r="I254" s="19" t="s">
        <v>2340</v>
      </c>
      <c r="J254" s="19"/>
      <c r="K254" s="15">
        <v>44952</v>
      </c>
      <c r="L254" s="16">
        <v>2400</v>
      </c>
      <c r="M254" s="17">
        <v>56</v>
      </c>
      <c r="N254" s="17">
        <v>-39</v>
      </c>
      <c r="O254" s="16">
        <v>-93600</v>
      </c>
    </row>
    <row r="255" spans="1:15" ht="15" customHeight="1">
      <c r="A255" s="13" t="s">
        <v>1204</v>
      </c>
      <c r="B255" s="13" t="s">
        <v>2341</v>
      </c>
      <c r="C255" s="14" t="s">
        <v>984</v>
      </c>
      <c r="D255" s="15">
        <v>44938</v>
      </c>
      <c r="E255" s="16">
        <v>3000</v>
      </c>
      <c r="F255" s="15">
        <v>44942</v>
      </c>
      <c r="G255" s="15">
        <v>44939.365833333337</v>
      </c>
      <c r="H255" s="15">
        <v>44998</v>
      </c>
      <c r="I255" s="19" t="s">
        <v>2342</v>
      </c>
      <c r="J255" s="19"/>
      <c r="K255" s="15">
        <v>44952</v>
      </c>
      <c r="L255" s="16">
        <v>3000</v>
      </c>
      <c r="M255" s="17">
        <v>59</v>
      </c>
      <c r="N255" s="17">
        <v>-46</v>
      </c>
      <c r="O255" s="16">
        <v>-138000</v>
      </c>
    </row>
    <row r="256" spans="1:15" ht="18.95" customHeight="1">
      <c r="A256" s="13" t="s">
        <v>1305</v>
      </c>
      <c r="B256" s="13" t="s">
        <v>2343</v>
      </c>
      <c r="C256" s="14" t="s">
        <v>984</v>
      </c>
      <c r="D256" s="15">
        <v>44939</v>
      </c>
      <c r="E256" s="16">
        <v>2500</v>
      </c>
      <c r="F256" s="15">
        <v>44949</v>
      </c>
      <c r="G256" s="15">
        <v>44949.317824074074</v>
      </c>
      <c r="H256" s="15">
        <v>45006</v>
      </c>
      <c r="I256" s="19" t="s">
        <v>2344</v>
      </c>
      <c r="J256" s="19"/>
      <c r="K256" s="15">
        <v>44952</v>
      </c>
      <c r="L256" s="16">
        <v>2500</v>
      </c>
      <c r="M256" s="17">
        <v>57</v>
      </c>
      <c r="N256" s="17">
        <v>-54</v>
      </c>
      <c r="O256" s="16">
        <v>-135000</v>
      </c>
    </row>
    <row r="257" spans="1:15" ht="18.95" customHeight="1">
      <c r="A257" s="13" t="s">
        <v>1255</v>
      </c>
      <c r="B257" s="13" t="s">
        <v>2265</v>
      </c>
      <c r="C257" s="14" t="s">
        <v>1256</v>
      </c>
      <c r="D257" s="15">
        <v>44943</v>
      </c>
      <c r="E257" s="16">
        <v>1342.17</v>
      </c>
      <c r="F257" s="15">
        <v>44944</v>
      </c>
      <c r="G257" s="15">
        <v>44944.311238425929</v>
      </c>
      <c r="H257" s="15">
        <v>45003</v>
      </c>
      <c r="I257" s="19" t="s">
        <v>2345</v>
      </c>
      <c r="J257" s="19"/>
      <c r="K257" s="15">
        <v>44952</v>
      </c>
      <c r="L257" s="16">
        <v>1342.17</v>
      </c>
      <c r="M257" s="17">
        <v>59</v>
      </c>
      <c r="N257" s="17">
        <v>-51</v>
      </c>
      <c r="O257" s="16">
        <v>-68450.67</v>
      </c>
    </row>
    <row r="258" spans="1:15" ht="18.95" customHeight="1">
      <c r="A258" s="13" t="s">
        <v>435</v>
      </c>
      <c r="B258" s="13" t="s">
        <v>2318</v>
      </c>
      <c r="C258" s="14" t="s">
        <v>984</v>
      </c>
      <c r="D258" s="15">
        <v>44944</v>
      </c>
      <c r="E258" s="16">
        <v>2293.46</v>
      </c>
      <c r="F258" s="15">
        <v>44949</v>
      </c>
      <c r="G258" s="15">
        <v>44946.313842592594</v>
      </c>
      <c r="H258" s="15">
        <v>45005</v>
      </c>
      <c r="I258" s="19" t="s">
        <v>2346</v>
      </c>
      <c r="J258" s="19"/>
      <c r="K258" s="15">
        <v>44952</v>
      </c>
      <c r="L258" s="16">
        <v>2293.46</v>
      </c>
      <c r="M258" s="17">
        <v>59</v>
      </c>
      <c r="N258" s="17">
        <v>-53</v>
      </c>
      <c r="O258" s="16">
        <v>-121553.38</v>
      </c>
    </row>
    <row r="259" spans="1:15" ht="18.95" customHeight="1">
      <c r="A259" s="13" t="s">
        <v>767</v>
      </c>
      <c r="B259" s="13" t="s">
        <v>766</v>
      </c>
      <c r="C259" s="14" t="s">
        <v>2169</v>
      </c>
      <c r="D259" s="15">
        <v>44944</v>
      </c>
      <c r="E259" s="16">
        <v>1833.33</v>
      </c>
      <c r="F259" s="15">
        <v>44949</v>
      </c>
      <c r="G259" s="15">
        <v>44946.313819444447</v>
      </c>
      <c r="H259" s="15">
        <v>45005</v>
      </c>
      <c r="I259" s="19" t="s">
        <v>2347</v>
      </c>
      <c r="J259" s="19"/>
      <c r="K259" s="15">
        <v>44952</v>
      </c>
      <c r="L259" s="16">
        <v>1833.33</v>
      </c>
      <c r="M259" s="17">
        <v>59</v>
      </c>
      <c r="N259" s="17">
        <v>-53</v>
      </c>
      <c r="O259" s="16">
        <v>-97166.49</v>
      </c>
    </row>
    <row r="260" spans="1:15" ht="18.95" customHeight="1">
      <c r="A260" s="13" t="s">
        <v>948</v>
      </c>
      <c r="B260" s="13" t="s">
        <v>1971</v>
      </c>
      <c r="C260" s="14" t="s">
        <v>1014</v>
      </c>
      <c r="D260" s="15">
        <v>44944</v>
      </c>
      <c r="E260" s="16">
        <v>1128.1099999999999</v>
      </c>
      <c r="F260" s="15">
        <v>44946</v>
      </c>
      <c r="G260" s="15">
        <v>44946.313773148147</v>
      </c>
      <c r="H260" s="15">
        <v>45005</v>
      </c>
      <c r="I260" s="19" t="s">
        <v>2348</v>
      </c>
      <c r="J260" s="19"/>
      <c r="K260" s="15">
        <v>44952</v>
      </c>
      <c r="L260" s="16">
        <v>1128.1099999999999</v>
      </c>
      <c r="M260" s="17">
        <v>59</v>
      </c>
      <c r="N260" s="17">
        <v>-53</v>
      </c>
      <c r="O260" s="16">
        <v>-59789.83</v>
      </c>
    </row>
    <row r="261" spans="1:15" ht="15" customHeight="1">
      <c r="A261" s="13" t="s">
        <v>586</v>
      </c>
      <c r="B261" s="13" t="s">
        <v>1930</v>
      </c>
      <c r="C261" s="14" t="s">
        <v>2349</v>
      </c>
      <c r="D261" s="15">
        <v>44949</v>
      </c>
      <c r="E261" s="16">
        <v>3000</v>
      </c>
      <c r="F261" s="15">
        <v>44950</v>
      </c>
      <c r="G261" s="15">
        <v>44950.413981481484</v>
      </c>
      <c r="H261" s="15">
        <v>45009</v>
      </c>
      <c r="I261" s="19" t="s">
        <v>2350</v>
      </c>
      <c r="J261" s="19"/>
      <c r="K261" s="15">
        <v>44952</v>
      </c>
      <c r="L261" s="16">
        <v>3000</v>
      </c>
      <c r="M261" s="17">
        <v>59</v>
      </c>
      <c r="N261" s="17">
        <v>-57</v>
      </c>
      <c r="O261" s="16">
        <v>-171000</v>
      </c>
    </row>
    <row r="262" spans="1:15" ht="18.95" customHeight="1">
      <c r="A262" s="13" t="s">
        <v>1358</v>
      </c>
      <c r="B262" s="13" t="s">
        <v>2351</v>
      </c>
      <c r="C262" s="14" t="s">
        <v>1239</v>
      </c>
      <c r="D262" s="15">
        <v>44949</v>
      </c>
      <c r="E262" s="16">
        <v>2702.7</v>
      </c>
      <c r="F262" s="15">
        <v>44950</v>
      </c>
      <c r="G262" s="15">
        <v>44950.4140625</v>
      </c>
      <c r="H262" s="15">
        <v>45010</v>
      </c>
      <c r="I262" s="19" t="s">
        <v>2352</v>
      </c>
      <c r="J262" s="19"/>
      <c r="K262" s="15">
        <v>44952</v>
      </c>
      <c r="L262" s="16">
        <v>2702.7</v>
      </c>
      <c r="M262" s="17">
        <v>60</v>
      </c>
      <c r="N262" s="17">
        <v>-58</v>
      </c>
      <c r="O262" s="16">
        <v>-156756.6</v>
      </c>
    </row>
    <row r="263" spans="1:15" ht="15" customHeight="1">
      <c r="A263" s="13" t="s">
        <v>2323</v>
      </c>
      <c r="B263" s="13" t="s">
        <v>2324</v>
      </c>
      <c r="C263" s="14" t="s">
        <v>1221</v>
      </c>
      <c r="D263" s="15">
        <v>44936</v>
      </c>
      <c r="E263" s="16">
        <v>10736.98</v>
      </c>
      <c r="F263" s="15">
        <v>44943</v>
      </c>
      <c r="G263" s="15">
        <v>44942.337245370371</v>
      </c>
      <c r="H263" s="15">
        <v>44999</v>
      </c>
      <c r="I263" s="19" t="s">
        <v>2353</v>
      </c>
      <c r="J263" s="19"/>
      <c r="K263" s="15">
        <v>44966</v>
      </c>
      <c r="L263" s="16">
        <v>8800.7999999999993</v>
      </c>
      <c r="M263" s="17">
        <v>57</v>
      </c>
      <c r="N263" s="17">
        <v>-33</v>
      </c>
      <c r="O263" s="16">
        <v>-290426.40000000002</v>
      </c>
    </row>
    <row r="264" spans="1:15" ht="15" customHeight="1">
      <c r="A264" s="13" t="s">
        <v>2354</v>
      </c>
      <c r="B264" s="13" t="s">
        <v>2355</v>
      </c>
      <c r="C264" s="14" t="s">
        <v>1509</v>
      </c>
      <c r="D264" s="15">
        <v>44957</v>
      </c>
      <c r="E264" s="16">
        <v>2314.34</v>
      </c>
      <c r="F264" s="15">
        <v>44960</v>
      </c>
      <c r="G264" s="15">
        <v>44960.323564814818</v>
      </c>
      <c r="H264" s="15">
        <v>45019</v>
      </c>
      <c r="I264" s="19" t="s">
        <v>2356</v>
      </c>
      <c r="J264" s="19"/>
      <c r="K264" s="15">
        <v>45001</v>
      </c>
      <c r="L264" s="16">
        <v>1897</v>
      </c>
      <c r="M264" s="17">
        <v>59</v>
      </c>
      <c r="N264" s="17">
        <v>-18</v>
      </c>
      <c r="O264" s="16">
        <v>-34146</v>
      </c>
    </row>
    <row r="265" spans="1:15" ht="18.95" customHeight="1">
      <c r="A265" s="13" t="s">
        <v>1075</v>
      </c>
      <c r="B265" s="13" t="s">
        <v>2299</v>
      </c>
      <c r="C265" s="14" t="s">
        <v>1256</v>
      </c>
      <c r="D265" s="15">
        <v>44998</v>
      </c>
      <c r="E265" s="16">
        <v>3000</v>
      </c>
      <c r="F265" s="15">
        <v>44999</v>
      </c>
      <c r="G265" s="15">
        <v>44999.345451388886</v>
      </c>
      <c r="H265" s="15">
        <v>45058</v>
      </c>
      <c r="I265" s="19" t="s">
        <v>2357</v>
      </c>
      <c r="J265" s="19"/>
      <c r="K265" s="15">
        <v>45002</v>
      </c>
      <c r="L265" s="16">
        <v>3000</v>
      </c>
      <c r="M265" s="17">
        <v>59</v>
      </c>
      <c r="N265" s="17">
        <v>-56</v>
      </c>
      <c r="O265" s="16">
        <v>-168000</v>
      </c>
    </row>
    <row r="266" spans="1:15" ht="15" customHeight="1">
      <c r="A266" s="13" t="s">
        <v>2016</v>
      </c>
      <c r="B266" s="13" t="s">
        <v>533</v>
      </c>
      <c r="C266" s="14" t="s">
        <v>534</v>
      </c>
      <c r="D266" s="15">
        <v>44907</v>
      </c>
      <c r="E266" s="16">
        <v>3701.48</v>
      </c>
      <c r="F266" s="15">
        <v>44908</v>
      </c>
      <c r="G266" s="15">
        <v>44908.300763888888</v>
      </c>
      <c r="H266" s="15">
        <v>44967</v>
      </c>
      <c r="I266" s="19" t="s">
        <v>2358</v>
      </c>
      <c r="J266" s="19"/>
      <c r="K266" s="15">
        <v>44949</v>
      </c>
      <c r="L266" s="16">
        <v>3034</v>
      </c>
      <c r="M266" s="17">
        <v>59</v>
      </c>
      <c r="N266" s="17">
        <v>-18</v>
      </c>
      <c r="O266" s="16">
        <v>-54612</v>
      </c>
    </row>
    <row r="267" spans="1:15" ht="15" customHeight="1">
      <c r="A267" s="13" t="s">
        <v>2016</v>
      </c>
      <c r="B267" s="13" t="s">
        <v>533</v>
      </c>
      <c r="C267" s="14" t="s">
        <v>789</v>
      </c>
      <c r="D267" s="15">
        <v>44917</v>
      </c>
      <c r="E267" s="16">
        <v>1090.68</v>
      </c>
      <c r="F267" s="15">
        <v>44922</v>
      </c>
      <c r="G267" s="15">
        <v>44922.328101851854</v>
      </c>
      <c r="H267" s="15">
        <v>44981</v>
      </c>
      <c r="I267" s="19" t="s">
        <v>2358</v>
      </c>
      <c r="J267" s="19"/>
      <c r="K267" s="15">
        <v>44949</v>
      </c>
      <c r="L267" s="16">
        <v>894</v>
      </c>
      <c r="M267" s="17">
        <v>59</v>
      </c>
      <c r="N267" s="17">
        <v>-32</v>
      </c>
      <c r="O267" s="16">
        <v>-28608</v>
      </c>
    </row>
    <row r="268" spans="1:15" ht="18.95" customHeight="1">
      <c r="A268" s="13" t="s">
        <v>2359</v>
      </c>
      <c r="B268" s="13" t="s">
        <v>2360</v>
      </c>
      <c r="C268" s="14" t="s">
        <v>218</v>
      </c>
      <c r="D268" s="15">
        <v>44883</v>
      </c>
      <c r="E268" s="16">
        <v>1463.37</v>
      </c>
      <c r="F268" s="15">
        <v>44887</v>
      </c>
      <c r="G268" s="15">
        <v>44886.341817129629</v>
      </c>
      <c r="H268" s="15">
        <v>44944</v>
      </c>
      <c r="I268" s="19" t="s">
        <v>2361</v>
      </c>
      <c r="J268" s="19"/>
      <c r="K268" s="15">
        <v>44951</v>
      </c>
      <c r="L268" s="16">
        <v>1199.48</v>
      </c>
      <c r="M268" s="17">
        <v>58</v>
      </c>
      <c r="N268" s="17">
        <v>7</v>
      </c>
      <c r="O268" s="16">
        <v>8396.36</v>
      </c>
    </row>
    <row r="269" spans="1:15" ht="15" customHeight="1">
      <c r="A269" s="13" t="s">
        <v>2362</v>
      </c>
      <c r="B269" s="13" t="s">
        <v>170</v>
      </c>
      <c r="C269" s="14" t="s">
        <v>171</v>
      </c>
      <c r="D269" s="15">
        <v>44873</v>
      </c>
      <c r="E269" s="16">
        <v>1000</v>
      </c>
      <c r="F269" s="15">
        <v>44875</v>
      </c>
      <c r="G269" s="15">
        <v>44874.325624999998</v>
      </c>
      <c r="H269" s="15">
        <v>44933</v>
      </c>
      <c r="I269" s="19" t="s">
        <v>2363</v>
      </c>
      <c r="J269" s="19"/>
      <c r="K269" s="15">
        <v>44953</v>
      </c>
      <c r="L269" s="16">
        <v>1000</v>
      </c>
      <c r="M269" s="17">
        <v>59</v>
      </c>
      <c r="N269" s="17">
        <v>20</v>
      </c>
      <c r="O269" s="16">
        <v>20000</v>
      </c>
    </row>
    <row r="270" spans="1:15" ht="15" customHeight="1">
      <c r="A270" s="13" t="s">
        <v>2362</v>
      </c>
      <c r="B270" s="13" t="s">
        <v>170</v>
      </c>
      <c r="C270" s="14" t="s">
        <v>340</v>
      </c>
      <c r="D270" s="15">
        <v>44895</v>
      </c>
      <c r="E270" s="16">
        <v>5000</v>
      </c>
      <c r="F270" s="15">
        <v>44897</v>
      </c>
      <c r="G270" s="15">
        <v>44896.458055555559</v>
      </c>
      <c r="H270" s="15">
        <v>44956</v>
      </c>
      <c r="I270" s="19" t="s">
        <v>2363</v>
      </c>
      <c r="J270" s="19"/>
      <c r="K270" s="15">
        <v>44953</v>
      </c>
      <c r="L270" s="16">
        <v>5000</v>
      </c>
      <c r="M270" s="17">
        <v>60</v>
      </c>
      <c r="N270" s="17">
        <v>-3</v>
      </c>
      <c r="O270" s="16">
        <v>-15000</v>
      </c>
    </row>
    <row r="271" spans="1:15" ht="15" customHeight="1">
      <c r="A271" s="13" t="s">
        <v>2362</v>
      </c>
      <c r="B271" s="13" t="s">
        <v>170</v>
      </c>
      <c r="C271" s="14" t="s">
        <v>514</v>
      </c>
      <c r="D271" s="15">
        <v>44904</v>
      </c>
      <c r="E271" s="16">
        <v>5000</v>
      </c>
      <c r="F271" s="15">
        <v>44908</v>
      </c>
      <c r="G271" s="15">
        <v>44907.305104166669</v>
      </c>
      <c r="H271" s="15">
        <v>44964</v>
      </c>
      <c r="I271" s="19" t="s">
        <v>2363</v>
      </c>
      <c r="J271" s="19"/>
      <c r="K271" s="15">
        <v>44953</v>
      </c>
      <c r="L271" s="16">
        <v>5000</v>
      </c>
      <c r="M271" s="17">
        <v>57</v>
      </c>
      <c r="N271" s="17">
        <v>-11</v>
      </c>
      <c r="O271" s="16">
        <v>-55000</v>
      </c>
    </row>
    <row r="272" spans="1:15" ht="15" customHeight="1">
      <c r="A272" s="13" t="s">
        <v>2362</v>
      </c>
      <c r="B272" s="13" t="s">
        <v>170</v>
      </c>
      <c r="C272" s="14" t="s">
        <v>233</v>
      </c>
      <c r="D272" s="15">
        <v>44888</v>
      </c>
      <c r="E272" s="16">
        <v>5000</v>
      </c>
      <c r="F272" s="15">
        <v>44893</v>
      </c>
      <c r="G272" s="15">
        <v>44889.436932870369</v>
      </c>
      <c r="H272" s="15">
        <v>44948</v>
      </c>
      <c r="I272" s="19" t="s">
        <v>2363</v>
      </c>
      <c r="J272" s="19"/>
      <c r="K272" s="15">
        <v>44953</v>
      </c>
      <c r="L272" s="16">
        <v>5000</v>
      </c>
      <c r="M272" s="17">
        <v>59</v>
      </c>
      <c r="N272" s="17">
        <v>5</v>
      </c>
      <c r="O272" s="16">
        <v>25000</v>
      </c>
    </row>
    <row r="273" spans="1:15" ht="15" customHeight="1">
      <c r="A273" s="13" t="s">
        <v>2364</v>
      </c>
      <c r="B273" s="13" t="s">
        <v>2365</v>
      </c>
      <c r="C273" s="14" t="s">
        <v>1652</v>
      </c>
      <c r="D273" s="15">
        <v>44972</v>
      </c>
      <c r="E273" s="16">
        <v>4117.5</v>
      </c>
      <c r="F273" s="15">
        <v>44974</v>
      </c>
      <c r="G273" s="15">
        <v>44974.296423611115</v>
      </c>
      <c r="H273" s="15">
        <v>45033</v>
      </c>
      <c r="I273" s="19" t="s">
        <v>2366</v>
      </c>
      <c r="J273" s="19"/>
      <c r="K273" s="15">
        <v>45009</v>
      </c>
      <c r="L273" s="16">
        <v>3375</v>
      </c>
      <c r="M273" s="17">
        <v>59</v>
      </c>
      <c r="N273" s="17">
        <v>-24</v>
      </c>
      <c r="O273" s="16">
        <v>-81000</v>
      </c>
    </row>
    <row r="274" spans="1:15" ht="15" customHeight="1">
      <c r="A274" s="13" t="s">
        <v>2367</v>
      </c>
      <c r="B274" s="13" t="s">
        <v>2368</v>
      </c>
      <c r="C274" s="14" t="s">
        <v>2369</v>
      </c>
      <c r="D274" s="15">
        <v>44981</v>
      </c>
      <c r="E274" s="16">
        <v>4157.76</v>
      </c>
      <c r="F274" s="15">
        <v>44986</v>
      </c>
      <c r="G274" s="15">
        <v>44986.352326388886</v>
      </c>
      <c r="H274" s="15">
        <v>45045</v>
      </c>
      <c r="I274" s="19" t="s">
        <v>2370</v>
      </c>
      <c r="J274" s="19"/>
      <c r="K274" s="15">
        <v>45009</v>
      </c>
      <c r="L274" s="16">
        <v>3408</v>
      </c>
      <c r="M274" s="17">
        <v>59</v>
      </c>
      <c r="N274" s="17">
        <v>-36</v>
      </c>
      <c r="O274" s="16">
        <v>-122688</v>
      </c>
    </row>
    <row r="275" spans="1:15" ht="15" customHeight="1">
      <c r="A275" s="13" t="s">
        <v>1914</v>
      </c>
      <c r="B275" s="13" t="s">
        <v>1915</v>
      </c>
      <c r="C275" s="14" t="s">
        <v>2371</v>
      </c>
      <c r="D275" s="15">
        <v>44984</v>
      </c>
      <c r="E275" s="16">
        <v>896.37</v>
      </c>
      <c r="F275" s="15">
        <v>44985</v>
      </c>
      <c r="G275" s="15">
        <v>44985.340266203704</v>
      </c>
      <c r="H275" s="15">
        <v>45045</v>
      </c>
      <c r="I275" s="19" t="s">
        <v>2372</v>
      </c>
      <c r="J275" s="19"/>
      <c r="K275" s="15">
        <v>45014</v>
      </c>
      <c r="L275" s="16">
        <v>734.73</v>
      </c>
      <c r="M275" s="17">
        <v>60</v>
      </c>
      <c r="N275" s="17">
        <v>-31</v>
      </c>
      <c r="O275" s="16">
        <v>-22776.63</v>
      </c>
    </row>
    <row r="276" spans="1:15" ht="15" customHeight="1">
      <c r="A276" s="13" t="s">
        <v>1914</v>
      </c>
      <c r="B276" s="13" t="s">
        <v>1915</v>
      </c>
      <c r="C276" s="14" t="s">
        <v>2373</v>
      </c>
      <c r="D276" s="15">
        <v>44986</v>
      </c>
      <c r="E276" s="16">
        <v>431.59</v>
      </c>
      <c r="F276" s="15">
        <v>44987</v>
      </c>
      <c r="G276" s="15">
        <v>44987.444050925929</v>
      </c>
      <c r="H276" s="15">
        <v>45047</v>
      </c>
      <c r="I276" s="19" t="s">
        <v>2372</v>
      </c>
      <c r="J276" s="19"/>
      <c r="K276" s="15">
        <v>45014</v>
      </c>
      <c r="L276" s="16">
        <v>353.76</v>
      </c>
      <c r="M276" s="17">
        <v>60</v>
      </c>
      <c r="N276" s="17">
        <v>-33</v>
      </c>
      <c r="O276" s="16">
        <v>-11674.08</v>
      </c>
    </row>
    <row r="277" spans="1:15" ht="15" customHeight="1">
      <c r="A277" s="13" t="s">
        <v>2141</v>
      </c>
      <c r="B277" s="13" t="s">
        <v>2142</v>
      </c>
      <c r="C277" s="14" t="s">
        <v>499</v>
      </c>
      <c r="D277" s="15">
        <v>44901</v>
      </c>
      <c r="E277" s="16">
        <v>5233.8</v>
      </c>
      <c r="F277" s="15">
        <v>44907</v>
      </c>
      <c r="G277" s="15">
        <v>44907.304756944446</v>
      </c>
      <c r="H277" s="15">
        <v>44964</v>
      </c>
      <c r="I277" s="19" t="s">
        <v>2339</v>
      </c>
      <c r="J277" s="19"/>
      <c r="K277" s="15">
        <v>44931</v>
      </c>
      <c r="L277" s="16">
        <v>4290</v>
      </c>
      <c r="M277" s="17">
        <v>57</v>
      </c>
      <c r="N277" s="17">
        <v>-33</v>
      </c>
      <c r="O277" s="16">
        <v>-141570</v>
      </c>
    </row>
    <row r="278" spans="1:15" ht="15" customHeight="1">
      <c r="A278" s="13" t="s">
        <v>2141</v>
      </c>
      <c r="B278" s="13" t="s">
        <v>2142</v>
      </c>
      <c r="C278" s="14" t="s">
        <v>501</v>
      </c>
      <c r="D278" s="15">
        <v>44901</v>
      </c>
      <c r="E278" s="16">
        <v>12404.96</v>
      </c>
      <c r="F278" s="15">
        <v>44907</v>
      </c>
      <c r="G278" s="15">
        <v>44907.304768518516</v>
      </c>
      <c r="H278" s="15">
        <v>44963</v>
      </c>
      <c r="I278" s="19" t="s">
        <v>2339</v>
      </c>
      <c r="J278" s="19"/>
      <c r="K278" s="15">
        <v>44931</v>
      </c>
      <c r="L278" s="16">
        <v>10168</v>
      </c>
      <c r="M278" s="17">
        <v>56</v>
      </c>
      <c r="N278" s="17">
        <v>-32</v>
      </c>
      <c r="O278" s="16">
        <v>-325376</v>
      </c>
    </row>
    <row r="279" spans="1:15" ht="15" customHeight="1">
      <c r="A279" s="13" t="s">
        <v>2141</v>
      </c>
      <c r="B279" s="13" t="s">
        <v>2142</v>
      </c>
      <c r="C279" s="14" t="s">
        <v>186</v>
      </c>
      <c r="D279" s="15">
        <v>44873</v>
      </c>
      <c r="E279" s="16">
        <v>5924.32</v>
      </c>
      <c r="F279" s="15">
        <v>44876</v>
      </c>
      <c r="G279" s="15">
        <v>44875.339409722219</v>
      </c>
      <c r="H279" s="15">
        <v>44935</v>
      </c>
      <c r="I279" s="19" t="s">
        <v>2339</v>
      </c>
      <c r="J279" s="19"/>
      <c r="K279" s="15">
        <v>44931</v>
      </c>
      <c r="L279" s="16">
        <v>4856</v>
      </c>
      <c r="M279" s="17">
        <v>60</v>
      </c>
      <c r="N279" s="17">
        <v>-4</v>
      </c>
      <c r="O279" s="16">
        <v>-19424</v>
      </c>
    </row>
    <row r="280" spans="1:15" ht="15" customHeight="1">
      <c r="A280" s="13" t="s">
        <v>2141</v>
      </c>
      <c r="B280" s="13" t="s">
        <v>2142</v>
      </c>
      <c r="C280" s="14" t="s">
        <v>500</v>
      </c>
      <c r="D280" s="15">
        <v>44901</v>
      </c>
      <c r="E280" s="16">
        <v>100.04</v>
      </c>
      <c r="F280" s="15">
        <v>44907</v>
      </c>
      <c r="G280" s="15">
        <v>44907.304756944446</v>
      </c>
      <c r="H280" s="15">
        <v>44962</v>
      </c>
      <c r="I280" s="19" t="s">
        <v>2339</v>
      </c>
      <c r="J280" s="19"/>
      <c r="K280" s="15">
        <v>44931</v>
      </c>
      <c r="L280" s="16">
        <v>82</v>
      </c>
      <c r="M280" s="17">
        <v>55</v>
      </c>
      <c r="N280" s="17">
        <v>-31</v>
      </c>
      <c r="O280" s="16">
        <v>-2542</v>
      </c>
    </row>
    <row r="281" spans="1:15" ht="15" customHeight="1">
      <c r="A281" s="13" t="s">
        <v>2141</v>
      </c>
      <c r="B281" s="13" t="s">
        <v>2142</v>
      </c>
      <c r="C281" s="14" t="s">
        <v>498</v>
      </c>
      <c r="D281" s="15">
        <v>44901</v>
      </c>
      <c r="E281" s="16">
        <v>1664.08</v>
      </c>
      <c r="F281" s="15">
        <v>44907</v>
      </c>
      <c r="G281" s="15">
        <v>44907.304745370369</v>
      </c>
      <c r="H281" s="15">
        <v>44964</v>
      </c>
      <c r="I281" s="19" t="s">
        <v>2339</v>
      </c>
      <c r="J281" s="19"/>
      <c r="K281" s="15">
        <v>44931</v>
      </c>
      <c r="L281" s="16">
        <v>1364</v>
      </c>
      <c r="M281" s="17">
        <v>57</v>
      </c>
      <c r="N281" s="17">
        <v>-33</v>
      </c>
      <c r="O281" s="16">
        <v>-45012</v>
      </c>
    </row>
    <row r="282" spans="1:15" ht="15" customHeight="1">
      <c r="A282" s="13" t="s">
        <v>2374</v>
      </c>
      <c r="B282" s="13" t="s">
        <v>2375</v>
      </c>
      <c r="C282" s="14" t="s">
        <v>641</v>
      </c>
      <c r="D282" s="15">
        <v>44911</v>
      </c>
      <c r="E282" s="16">
        <v>6999.14</v>
      </c>
      <c r="F282" s="15">
        <v>44915</v>
      </c>
      <c r="G282" s="15">
        <v>44914.345462962963</v>
      </c>
      <c r="H282" s="15">
        <v>44973</v>
      </c>
      <c r="I282" s="19" t="s">
        <v>2376</v>
      </c>
      <c r="J282" s="19"/>
      <c r="K282" s="15">
        <v>44936</v>
      </c>
      <c r="L282" s="16">
        <v>5737</v>
      </c>
      <c r="M282" s="17">
        <v>59</v>
      </c>
      <c r="N282" s="17">
        <v>-37</v>
      </c>
      <c r="O282" s="16">
        <v>-212269</v>
      </c>
    </row>
    <row r="283" spans="1:15" ht="15" customHeight="1">
      <c r="A283" s="13" t="s">
        <v>1907</v>
      </c>
      <c r="B283" s="13" t="s">
        <v>361</v>
      </c>
      <c r="C283" s="14" t="s">
        <v>2377</v>
      </c>
      <c r="D283" s="15">
        <v>44896</v>
      </c>
      <c r="E283" s="16">
        <v>2815.21</v>
      </c>
      <c r="F283" s="15">
        <v>44897</v>
      </c>
      <c r="G283" s="15">
        <v>44897.344317129631</v>
      </c>
      <c r="H283" s="15">
        <v>44957</v>
      </c>
      <c r="I283" s="19" t="s">
        <v>2378</v>
      </c>
      <c r="J283" s="19"/>
      <c r="K283" s="15">
        <v>44936</v>
      </c>
      <c r="L283" s="16">
        <v>2307.54</v>
      </c>
      <c r="M283" s="17">
        <v>60</v>
      </c>
      <c r="N283" s="17">
        <v>-21</v>
      </c>
      <c r="O283" s="16">
        <v>-48458.34</v>
      </c>
    </row>
    <row r="284" spans="1:15" ht="15" customHeight="1">
      <c r="A284" s="13" t="s">
        <v>1907</v>
      </c>
      <c r="B284" s="13" t="s">
        <v>361</v>
      </c>
      <c r="C284" s="14" t="s">
        <v>2379</v>
      </c>
      <c r="D284" s="15">
        <v>44915</v>
      </c>
      <c r="E284" s="16">
        <v>737.49</v>
      </c>
      <c r="F284" s="15">
        <v>44922</v>
      </c>
      <c r="G284" s="15">
        <v>44918.389606481483</v>
      </c>
      <c r="H284" s="15">
        <v>44978</v>
      </c>
      <c r="I284" s="19" t="s">
        <v>2378</v>
      </c>
      <c r="J284" s="19"/>
      <c r="K284" s="15">
        <v>44936</v>
      </c>
      <c r="L284" s="16">
        <v>604.5</v>
      </c>
      <c r="M284" s="17">
        <v>60</v>
      </c>
      <c r="N284" s="17">
        <v>-42</v>
      </c>
      <c r="O284" s="16">
        <v>-25389</v>
      </c>
    </row>
    <row r="285" spans="1:15" ht="15" customHeight="1">
      <c r="A285" s="13" t="s">
        <v>1907</v>
      </c>
      <c r="B285" s="13" t="s">
        <v>361</v>
      </c>
      <c r="C285" s="14" t="s">
        <v>2380</v>
      </c>
      <c r="D285" s="15">
        <v>44904</v>
      </c>
      <c r="E285" s="16">
        <v>1316.32</v>
      </c>
      <c r="F285" s="15">
        <v>44908</v>
      </c>
      <c r="G285" s="15">
        <v>44907.305393518516</v>
      </c>
      <c r="H285" s="15">
        <v>44965</v>
      </c>
      <c r="I285" s="19" t="s">
        <v>2378</v>
      </c>
      <c r="J285" s="19"/>
      <c r="K285" s="15">
        <v>44936</v>
      </c>
      <c r="L285" s="16">
        <v>1078.95</v>
      </c>
      <c r="M285" s="17">
        <v>58</v>
      </c>
      <c r="N285" s="17">
        <v>-29</v>
      </c>
      <c r="O285" s="16">
        <v>-31289.55</v>
      </c>
    </row>
    <row r="286" spans="1:15" ht="15" customHeight="1">
      <c r="A286" s="13" t="s">
        <v>1907</v>
      </c>
      <c r="B286" s="13" t="s">
        <v>361</v>
      </c>
      <c r="C286" s="14" t="s">
        <v>2381</v>
      </c>
      <c r="D286" s="15">
        <v>44910</v>
      </c>
      <c r="E286" s="16">
        <v>3429.18</v>
      </c>
      <c r="F286" s="15">
        <v>44911</v>
      </c>
      <c r="G286" s="15">
        <v>44911.331597222219</v>
      </c>
      <c r="H286" s="15">
        <v>44971</v>
      </c>
      <c r="I286" s="19" t="s">
        <v>2378</v>
      </c>
      <c r="J286" s="19"/>
      <c r="K286" s="15">
        <v>44936</v>
      </c>
      <c r="L286" s="16">
        <v>2810.8</v>
      </c>
      <c r="M286" s="17">
        <v>60</v>
      </c>
      <c r="N286" s="17">
        <v>-35</v>
      </c>
      <c r="O286" s="16">
        <v>-98378</v>
      </c>
    </row>
    <row r="287" spans="1:15" ht="15" customHeight="1">
      <c r="A287" s="13" t="s">
        <v>1907</v>
      </c>
      <c r="B287" s="13" t="s">
        <v>361</v>
      </c>
      <c r="C287" s="14" t="s">
        <v>2382</v>
      </c>
      <c r="D287" s="15">
        <v>44922</v>
      </c>
      <c r="E287" s="16">
        <v>2587.38</v>
      </c>
      <c r="F287" s="15">
        <v>44923</v>
      </c>
      <c r="G287" s="15">
        <v>44923.305011574077</v>
      </c>
      <c r="H287" s="15">
        <v>44983</v>
      </c>
      <c r="I287" s="19" t="s">
        <v>2378</v>
      </c>
      <c r="J287" s="19"/>
      <c r="K287" s="15">
        <v>44936</v>
      </c>
      <c r="L287" s="16">
        <v>2120.8000000000002</v>
      </c>
      <c r="M287" s="17">
        <v>60</v>
      </c>
      <c r="N287" s="17">
        <v>-47</v>
      </c>
      <c r="O287" s="16">
        <v>-99677.6</v>
      </c>
    </row>
    <row r="288" spans="1:15" ht="15" customHeight="1">
      <c r="A288" s="13" t="s">
        <v>1907</v>
      </c>
      <c r="B288" s="13" t="s">
        <v>361</v>
      </c>
      <c r="C288" s="14" t="s">
        <v>2383</v>
      </c>
      <c r="D288" s="15">
        <v>44917</v>
      </c>
      <c r="E288" s="16">
        <v>358.68</v>
      </c>
      <c r="F288" s="15">
        <v>44922</v>
      </c>
      <c r="G288" s="15">
        <v>44922.326979166668</v>
      </c>
      <c r="H288" s="15">
        <v>44981</v>
      </c>
      <c r="I288" s="19" t="s">
        <v>2378</v>
      </c>
      <c r="J288" s="19"/>
      <c r="K288" s="15">
        <v>44936</v>
      </c>
      <c r="L288" s="16">
        <v>294</v>
      </c>
      <c r="M288" s="17">
        <v>59</v>
      </c>
      <c r="N288" s="17">
        <v>-45</v>
      </c>
      <c r="O288" s="16">
        <v>-13230</v>
      </c>
    </row>
    <row r="289" spans="1:15" ht="15" customHeight="1">
      <c r="A289" s="13" t="s">
        <v>1907</v>
      </c>
      <c r="B289" s="13" t="s">
        <v>361</v>
      </c>
      <c r="C289" s="14" t="s">
        <v>2384</v>
      </c>
      <c r="D289" s="15">
        <v>44915</v>
      </c>
      <c r="E289" s="16">
        <v>361.62</v>
      </c>
      <c r="F289" s="15">
        <v>44916</v>
      </c>
      <c r="G289" s="15">
        <v>44916.352280092593</v>
      </c>
      <c r="H289" s="15">
        <v>44976</v>
      </c>
      <c r="I289" s="19" t="s">
        <v>2378</v>
      </c>
      <c r="J289" s="19"/>
      <c r="K289" s="15">
        <v>44936</v>
      </c>
      <c r="L289" s="16">
        <v>296.41000000000003</v>
      </c>
      <c r="M289" s="17">
        <v>60</v>
      </c>
      <c r="N289" s="17">
        <v>-40</v>
      </c>
      <c r="O289" s="16">
        <v>-11856.4</v>
      </c>
    </row>
    <row r="290" spans="1:15" ht="15" customHeight="1">
      <c r="A290" s="13" t="s">
        <v>2385</v>
      </c>
      <c r="B290" s="13" t="s">
        <v>2386</v>
      </c>
      <c r="C290" s="14" t="s">
        <v>2387</v>
      </c>
      <c r="D290" s="15">
        <v>44908</v>
      </c>
      <c r="E290" s="16">
        <v>2440</v>
      </c>
      <c r="F290" s="15">
        <v>44909</v>
      </c>
      <c r="G290" s="15">
        <v>44909.463969907411</v>
      </c>
      <c r="H290" s="15">
        <v>44969</v>
      </c>
      <c r="I290" s="19" t="s">
        <v>2388</v>
      </c>
      <c r="J290" s="19"/>
      <c r="K290" s="15">
        <v>44937</v>
      </c>
      <c r="L290" s="16">
        <v>2000</v>
      </c>
      <c r="M290" s="17">
        <v>60</v>
      </c>
      <c r="N290" s="17">
        <v>-32</v>
      </c>
      <c r="O290" s="16">
        <v>-64000</v>
      </c>
    </row>
    <row r="291" spans="1:15" ht="15" customHeight="1">
      <c r="A291" s="13" t="s">
        <v>1914</v>
      </c>
      <c r="B291" s="13" t="s">
        <v>1915</v>
      </c>
      <c r="C291" s="14" t="s">
        <v>2389</v>
      </c>
      <c r="D291" s="15">
        <v>44907</v>
      </c>
      <c r="E291" s="16">
        <v>19587.689999999999</v>
      </c>
      <c r="F291" s="15">
        <v>44910</v>
      </c>
      <c r="G291" s="15">
        <v>44910.358668981484</v>
      </c>
      <c r="H291" s="15">
        <v>44969</v>
      </c>
      <c r="I291" s="19" t="s">
        <v>2390</v>
      </c>
      <c r="J291" s="19"/>
      <c r="K291" s="15">
        <v>44942</v>
      </c>
      <c r="L291" s="16">
        <v>16055.48</v>
      </c>
      <c r="M291" s="17">
        <v>59</v>
      </c>
      <c r="N291" s="17">
        <v>-27</v>
      </c>
      <c r="O291" s="16">
        <v>-433497.96</v>
      </c>
    </row>
    <row r="292" spans="1:15" ht="15" customHeight="1">
      <c r="A292" s="13" t="s">
        <v>1914</v>
      </c>
      <c r="B292" s="13" t="s">
        <v>1915</v>
      </c>
      <c r="C292" s="14" t="s">
        <v>2391</v>
      </c>
      <c r="D292" s="15">
        <v>44925</v>
      </c>
      <c r="E292" s="16">
        <v>9742.83</v>
      </c>
      <c r="F292" s="15">
        <v>44935</v>
      </c>
      <c r="G292" s="15">
        <v>44929.391099537039</v>
      </c>
      <c r="H292" s="15">
        <v>44988</v>
      </c>
      <c r="I292" s="19" t="s">
        <v>2390</v>
      </c>
      <c r="J292" s="19"/>
      <c r="K292" s="15">
        <v>44942</v>
      </c>
      <c r="L292" s="16">
        <v>7985.93</v>
      </c>
      <c r="M292" s="17">
        <v>59</v>
      </c>
      <c r="N292" s="17">
        <v>-46</v>
      </c>
      <c r="O292" s="16">
        <v>-367352.78</v>
      </c>
    </row>
    <row r="293" spans="1:15" ht="15" customHeight="1">
      <c r="A293" s="13" t="s">
        <v>1914</v>
      </c>
      <c r="B293" s="13" t="s">
        <v>1915</v>
      </c>
      <c r="C293" s="14" t="s">
        <v>2392</v>
      </c>
      <c r="D293" s="15">
        <v>44894</v>
      </c>
      <c r="E293" s="16">
        <v>2449.27</v>
      </c>
      <c r="F293" s="15">
        <v>44896</v>
      </c>
      <c r="G293" s="15">
        <v>44896.345173611109</v>
      </c>
      <c r="H293" s="15">
        <v>44955</v>
      </c>
      <c r="I293" s="19" t="s">
        <v>2390</v>
      </c>
      <c r="J293" s="19"/>
      <c r="K293" s="15">
        <v>44942</v>
      </c>
      <c r="L293" s="16">
        <v>2007.6</v>
      </c>
      <c r="M293" s="17">
        <v>59</v>
      </c>
      <c r="N293" s="17">
        <v>-13</v>
      </c>
      <c r="O293" s="16">
        <v>-26098.799999999999</v>
      </c>
    </row>
    <row r="294" spans="1:15" ht="15" customHeight="1">
      <c r="A294" s="13" t="s">
        <v>1914</v>
      </c>
      <c r="B294" s="13" t="s">
        <v>1915</v>
      </c>
      <c r="C294" s="14" t="s">
        <v>2393</v>
      </c>
      <c r="D294" s="15">
        <v>44872</v>
      </c>
      <c r="E294" s="16">
        <v>2013</v>
      </c>
      <c r="F294" s="15">
        <v>44875</v>
      </c>
      <c r="G294" s="15">
        <v>44875.338356481479</v>
      </c>
      <c r="H294" s="15">
        <v>44934</v>
      </c>
      <c r="I294" s="19" t="s">
        <v>2390</v>
      </c>
      <c r="J294" s="19"/>
      <c r="K294" s="15">
        <v>44942</v>
      </c>
      <c r="L294" s="16">
        <v>1650</v>
      </c>
      <c r="M294" s="17">
        <v>59</v>
      </c>
      <c r="N294" s="17">
        <v>8</v>
      </c>
      <c r="O294" s="16">
        <v>13200</v>
      </c>
    </row>
    <row r="295" spans="1:15" ht="15" customHeight="1">
      <c r="A295" s="13" t="s">
        <v>1914</v>
      </c>
      <c r="B295" s="13" t="s">
        <v>1915</v>
      </c>
      <c r="C295" s="14" t="s">
        <v>2394</v>
      </c>
      <c r="D295" s="15">
        <v>44907</v>
      </c>
      <c r="E295" s="16">
        <v>3836.85</v>
      </c>
      <c r="F295" s="15">
        <v>44910</v>
      </c>
      <c r="G295" s="15">
        <v>44910.358657407407</v>
      </c>
      <c r="H295" s="15">
        <v>44969</v>
      </c>
      <c r="I295" s="19" t="s">
        <v>2390</v>
      </c>
      <c r="J295" s="19"/>
      <c r="K295" s="15">
        <v>44942</v>
      </c>
      <c r="L295" s="16">
        <v>3144.96</v>
      </c>
      <c r="M295" s="17">
        <v>59</v>
      </c>
      <c r="N295" s="17">
        <v>-27</v>
      </c>
      <c r="O295" s="16">
        <v>-84913.919999999998</v>
      </c>
    </row>
    <row r="296" spans="1:15" ht="15" customHeight="1">
      <c r="A296" s="13" t="s">
        <v>1914</v>
      </c>
      <c r="B296" s="13" t="s">
        <v>1915</v>
      </c>
      <c r="C296" s="14" t="s">
        <v>2395</v>
      </c>
      <c r="D296" s="15">
        <v>44922</v>
      </c>
      <c r="E296" s="16">
        <v>394.06</v>
      </c>
      <c r="F296" s="15">
        <v>44924</v>
      </c>
      <c r="G296" s="15">
        <v>44924.306446759256</v>
      </c>
      <c r="H296" s="15">
        <v>44983</v>
      </c>
      <c r="I296" s="19" t="s">
        <v>2390</v>
      </c>
      <c r="J296" s="19"/>
      <c r="K296" s="15">
        <v>44942</v>
      </c>
      <c r="L296" s="16">
        <v>323</v>
      </c>
      <c r="M296" s="17">
        <v>59</v>
      </c>
      <c r="N296" s="17">
        <v>-41</v>
      </c>
      <c r="O296" s="16">
        <v>-13243</v>
      </c>
    </row>
    <row r="297" spans="1:15" ht="15" customHeight="1">
      <c r="A297" s="13" t="s">
        <v>1914</v>
      </c>
      <c r="B297" s="13" t="s">
        <v>1915</v>
      </c>
      <c r="C297" s="14" t="s">
        <v>2396</v>
      </c>
      <c r="D297" s="15">
        <v>44910</v>
      </c>
      <c r="E297" s="16">
        <v>7336.84</v>
      </c>
      <c r="F297" s="15">
        <v>44915</v>
      </c>
      <c r="G297" s="15">
        <v>44915.408425925925</v>
      </c>
      <c r="H297" s="15">
        <v>44974</v>
      </c>
      <c r="I297" s="19" t="s">
        <v>2390</v>
      </c>
      <c r="J297" s="19"/>
      <c r="K297" s="15">
        <v>44942</v>
      </c>
      <c r="L297" s="16">
        <v>6013.8</v>
      </c>
      <c r="M297" s="17">
        <v>59</v>
      </c>
      <c r="N297" s="17">
        <v>-32</v>
      </c>
      <c r="O297" s="16">
        <v>-192441.60000000001</v>
      </c>
    </row>
    <row r="298" spans="1:15" ht="15" customHeight="1">
      <c r="A298" s="13" t="s">
        <v>1914</v>
      </c>
      <c r="B298" s="13" t="s">
        <v>1915</v>
      </c>
      <c r="C298" s="14" t="s">
        <v>2397</v>
      </c>
      <c r="D298" s="15">
        <v>44925</v>
      </c>
      <c r="E298" s="16">
        <v>9742.83</v>
      </c>
      <c r="F298" s="15">
        <v>44935</v>
      </c>
      <c r="G298" s="15">
        <v>44929.391087962962</v>
      </c>
      <c r="H298" s="15">
        <v>44988</v>
      </c>
      <c r="I298" s="19" t="s">
        <v>2390</v>
      </c>
      <c r="J298" s="19"/>
      <c r="K298" s="15">
        <v>44942</v>
      </c>
      <c r="L298" s="16">
        <v>7985.93</v>
      </c>
      <c r="M298" s="17">
        <v>59</v>
      </c>
      <c r="N298" s="17">
        <v>-46</v>
      </c>
      <c r="O298" s="16">
        <v>-367352.78</v>
      </c>
    </row>
    <row r="299" spans="1:15" ht="15" customHeight="1">
      <c r="A299" s="13" t="s">
        <v>1914</v>
      </c>
      <c r="B299" s="13" t="s">
        <v>1915</v>
      </c>
      <c r="C299" s="14" t="s">
        <v>2398</v>
      </c>
      <c r="D299" s="15">
        <v>44923</v>
      </c>
      <c r="E299" s="16">
        <v>5224.91</v>
      </c>
      <c r="F299" s="15">
        <v>44935</v>
      </c>
      <c r="G299" s="15">
        <v>44928.355023148149</v>
      </c>
      <c r="H299" s="15">
        <v>44987</v>
      </c>
      <c r="I299" s="19" t="s">
        <v>2390</v>
      </c>
      <c r="J299" s="19"/>
      <c r="K299" s="15">
        <v>44942</v>
      </c>
      <c r="L299" s="16">
        <v>4282.71</v>
      </c>
      <c r="M299" s="17">
        <v>59</v>
      </c>
      <c r="N299" s="17">
        <v>-45</v>
      </c>
      <c r="O299" s="16">
        <v>-192721.95</v>
      </c>
    </row>
    <row r="300" spans="1:15" ht="15" customHeight="1">
      <c r="A300" s="13" t="s">
        <v>1914</v>
      </c>
      <c r="B300" s="13" t="s">
        <v>1915</v>
      </c>
      <c r="C300" s="14" t="s">
        <v>2399</v>
      </c>
      <c r="D300" s="15">
        <v>44925</v>
      </c>
      <c r="E300" s="16">
        <v>9742.83</v>
      </c>
      <c r="F300" s="15">
        <v>44935</v>
      </c>
      <c r="G300" s="15">
        <v>44929.391099537039</v>
      </c>
      <c r="H300" s="15">
        <v>44988</v>
      </c>
      <c r="I300" s="19" t="s">
        <v>2390</v>
      </c>
      <c r="J300" s="19"/>
      <c r="K300" s="15">
        <v>44942</v>
      </c>
      <c r="L300" s="16">
        <v>7985.93</v>
      </c>
      <c r="M300" s="17">
        <v>59</v>
      </c>
      <c r="N300" s="17">
        <v>-46</v>
      </c>
      <c r="O300" s="16">
        <v>-367352.78</v>
      </c>
    </row>
    <row r="301" spans="1:15" ht="15" customHeight="1">
      <c r="A301" s="13" t="s">
        <v>1914</v>
      </c>
      <c r="B301" s="13" t="s">
        <v>1915</v>
      </c>
      <c r="C301" s="14" t="s">
        <v>2400</v>
      </c>
      <c r="D301" s="15">
        <v>44924</v>
      </c>
      <c r="E301" s="16">
        <v>1359.08</v>
      </c>
      <c r="F301" s="15">
        <v>44935</v>
      </c>
      <c r="G301" s="15">
        <v>44928.354108796295</v>
      </c>
      <c r="H301" s="15">
        <v>44985</v>
      </c>
      <c r="I301" s="19" t="s">
        <v>2390</v>
      </c>
      <c r="J301" s="19"/>
      <c r="K301" s="15">
        <v>44942</v>
      </c>
      <c r="L301" s="16">
        <v>1114</v>
      </c>
      <c r="M301" s="17">
        <v>57</v>
      </c>
      <c r="N301" s="17">
        <v>-43</v>
      </c>
      <c r="O301" s="16">
        <v>-47902</v>
      </c>
    </row>
    <row r="302" spans="1:15" ht="15" customHeight="1">
      <c r="A302" s="13" t="s">
        <v>1914</v>
      </c>
      <c r="B302" s="13" t="s">
        <v>1915</v>
      </c>
      <c r="C302" s="14" t="s">
        <v>2401</v>
      </c>
      <c r="D302" s="15">
        <v>44916</v>
      </c>
      <c r="E302" s="16">
        <v>7311.59</v>
      </c>
      <c r="F302" s="15">
        <v>44917</v>
      </c>
      <c r="G302" s="15">
        <v>44917.377986111111</v>
      </c>
      <c r="H302" s="15">
        <v>44977</v>
      </c>
      <c r="I302" s="19" t="s">
        <v>2390</v>
      </c>
      <c r="J302" s="19"/>
      <c r="K302" s="15">
        <v>44942</v>
      </c>
      <c r="L302" s="16">
        <v>5993.11</v>
      </c>
      <c r="M302" s="17">
        <v>60</v>
      </c>
      <c r="N302" s="17">
        <v>-35</v>
      </c>
      <c r="O302" s="16">
        <v>-209758.85</v>
      </c>
    </row>
    <row r="303" spans="1:15" ht="15" customHeight="1">
      <c r="A303" s="13" t="s">
        <v>1914</v>
      </c>
      <c r="B303" s="13" t="s">
        <v>1915</v>
      </c>
      <c r="C303" s="14" t="s">
        <v>2402</v>
      </c>
      <c r="D303" s="15">
        <v>44925</v>
      </c>
      <c r="E303" s="16">
        <v>525.28</v>
      </c>
      <c r="F303" s="15">
        <v>44935</v>
      </c>
      <c r="G303" s="15">
        <v>44928.354942129627</v>
      </c>
      <c r="H303" s="15">
        <v>44986</v>
      </c>
      <c r="I303" s="19" t="s">
        <v>2390</v>
      </c>
      <c r="J303" s="19"/>
      <c r="K303" s="15">
        <v>44942</v>
      </c>
      <c r="L303" s="16">
        <v>430.56</v>
      </c>
      <c r="M303" s="17">
        <v>58</v>
      </c>
      <c r="N303" s="17">
        <v>-44</v>
      </c>
      <c r="O303" s="16">
        <v>-18944.64</v>
      </c>
    </row>
    <row r="304" spans="1:15" ht="15" customHeight="1">
      <c r="A304" s="13" t="s">
        <v>1914</v>
      </c>
      <c r="B304" s="13" t="s">
        <v>1915</v>
      </c>
      <c r="C304" s="14" t="s">
        <v>2403</v>
      </c>
      <c r="D304" s="15">
        <v>44924</v>
      </c>
      <c r="E304" s="16">
        <v>22694.1</v>
      </c>
      <c r="F304" s="15">
        <v>44928</v>
      </c>
      <c r="G304" s="15">
        <v>44928.353622685187</v>
      </c>
      <c r="H304" s="15">
        <v>44984</v>
      </c>
      <c r="I304" s="19" t="s">
        <v>2390</v>
      </c>
      <c r="J304" s="19"/>
      <c r="K304" s="15">
        <v>44942</v>
      </c>
      <c r="L304" s="16">
        <v>18601.72</v>
      </c>
      <c r="M304" s="17">
        <v>56</v>
      </c>
      <c r="N304" s="17">
        <v>-42</v>
      </c>
      <c r="O304" s="16">
        <v>-781272.24</v>
      </c>
    </row>
    <row r="305" spans="1:15" ht="15" customHeight="1">
      <c r="A305" s="13" t="s">
        <v>1978</v>
      </c>
      <c r="B305" s="13" t="s">
        <v>1979</v>
      </c>
      <c r="C305" s="14" t="s">
        <v>813</v>
      </c>
      <c r="D305" s="15">
        <v>44911</v>
      </c>
      <c r="E305" s="16">
        <v>43.55</v>
      </c>
      <c r="F305" s="15">
        <v>44922</v>
      </c>
      <c r="G305" s="15">
        <v>44922.329050925924</v>
      </c>
      <c r="H305" s="15">
        <v>44980</v>
      </c>
      <c r="I305" s="19" t="s">
        <v>1922</v>
      </c>
      <c r="J305" s="19"/>
      <c r="K305" s="15">
        <v>44965</v>
      </c>
      <c r="L305" s="16">
        <v>39.590000000000003</v>
      </c>
      <c r="M305" s="17">
        <v>58</v>
      </c>
      <c r="N305" s="17">
        <v>-15</v>
      </c>
      <c r="O305" s="16">
        <v>-593.85</v>
      </c>
    </row>
    <row r="306" spans="1:15" ht="15" customHeight="1">
      <c r="A306" s="13" t="s">
        <v>1978</v>
      </c>
      <c r="B306" s="13" t="s">
        <v>1979</v>
      </c>
      <c r="C306" s="14" t="s">
        <v>812</v>
      </c>
      <c r="D306" s="15">
        <v>44911</v>
      </c>
      <c r="E306" s="16">
        <v>38.82</v>
      </c>
      <c r="F306" s="15">
        <v>44922</v>
      </c>
      <c r="G306" s="15">
        <v>44922.329016203701</v>
      </c>
      <c r="H306" s="15">
        <v>44980</v>
      </c>
      <c r="I306" s="19" t="s">
        <v>1922</v>
      </c>
      <c r="J306" s="19"/>
      <c r="K306" s="15">
        <v>44965</v>
      </c>
      <c r="L306" s="16">
        <v>35.29</v>
      </c>
      <c r="M306" s="17">
        <v>58</v>
      </c>
      <c r="N306" s="17">
        <v>-15</v>
      </c>
      <c r="O306" s="16">
        <v>-529.35</v>
      </c>
    </row>
    <row r="307" spans="1:15" ht="15" customHeight="1">
      <c r="A307" s="13" t="s">
        <v>1978</v>
      </c>
      <c r="B307" s="13" t="s">
        <v>1979</v>
      </c>
      <c r="C307" s="14" t="s">
        <v>818</v>
      </c>
      <c r="D307" s="15">
        <v>44911</v>
      </c>
      <c r="E307" s="16">
        <v>77.63</v>
      </c>
      <c r="F307" s="15">
        <v>44922</v>
      </c>
      <c r="G307" s="15">
        <v>44922.329224537039</v>
      </c>
      <c r="H307" s="15">
        <v>44980</v>
      </c>
      <c r="I307" s="19" t="s">
        <v>1922</v>
      </c>
      <c r="J307" s="19"/>
      <c r="K307" s="15">
        <v>44965</v>
      </c>
      <c r="L307" s="16">
        <v>70.569999999999993</v>
      </c>
      <c r="M307" s="17">
        <v>58</v>
      </c>
      <c r="N307" s="17">
        <v>-15</v>
      </c>
      <c r="O307" s="16">
        <v>-1058.55</v>
      </c>
    </row>
    <row r="308" spans="1:15" ht="15" customHeight="1">
      <c r="A308" s="13" t="s">
        <v>1978</v>
      </c>
      <c r="B308" s="13" t="s">
        <v>1979</v>
      </c>
      <c r="C308" s="14" t="s">
        <v>815</v>
      </c>
      <c r="D308" s="15">
        <v>44911</v>
      </c>
      <c r="E308" s="16">
        <v>69.78</v>
      </c>
      <c r="F308" s="15">
        <v>44922</v>
      </c>
      <c r="G308" s="15">
        <v>44922.329108796293</v>
      </c>
      <c r="H308" s="15">
        <v>44981</v>
      </c>
      <c r="I308" s="19" t="s">
        <v>1922</v>
      </c>
      <c r="J308" s="19"/>
      <c r="K308" s="15">
        <v>44965</v>
      </c>
      <c r="L308" s="16">
        <v>63.44</v>
      </c>
      <c r="M308" s="17">
        <v>59</v>
      </c>
      <c r="N308" s="17">
        <v>-16</v>
      </c>
      <c r="O308" s="16">
        <v>-1015.04</v>
      </c>
    </row>
    <row r="309" spans="1:15" ht="18.95" customHeight="1">
      <c r="A309" s="13" t="s">
        <v>2404</v>
      </c>
      <c r="B309" s="13" t="s">
        <v>2405</v>
      </c>
      <c r="C309" s="14" t="s">
        <v>2406</v>
      </c>
      <c r="D309" s="15">
        <v>44917</v>
      </c>
      <c r="E309" s="16">
        <v>62.83</v>
      </c>
      <c r="F309" s="15">
        <v>44938</v>
      </c>
      <c r="G309" s="15">
        <v>44938.321238425924</v>
      </c>
      <c r="H309" s="15">
        <v>44997</v>
      </c>
      <c r="I309" s="19" t="s">
        <v>2407</v>
      </c>
      <c r="J309" s="19"/>
      <c r="K309" s="15">
        <v>44972</v>
      </c>
      <c r="L309" s="16">
        <v>57.12</v>
      </c>
      <c r="M309" s="17">
        <v>59</v>
      </c>
      <c r="N309" s="17">
        <v>-25</v>
      </c>
      <c r="O309" s="16">
        <v>-1428</v>
      </c>
    </row>
    <row r="310" spans="1:15" ht="15" customHeight="1">
      <c r="A310" s="13" t="s">
        <v>2408</v>
      </c>
      <c r="B310" s="13" t="s">
        <v>2409</v>
      </c>
      <c r="C310" s="14" t="s">
        <v>2410</v>
      </c>
      <c r="D310" s="15">
        <v>44936</v>
      </c>
      <c r="E310" s="16">
        <v>6411.24</v>
      </c>
      <c r="F310" s="15">
        <v>44938</v>
      </c>
      <c r="G310" s="15">
        <v>44938.32104166667</v>
      </c>
      <c r="H310" s="15">
        <v>44997</v>
      </c>
      <c r="I310" s="19" t="s">
        <v>2411</v>
      </c>
      <c r="J310" s="19"/>
      <c r="K310" s="15">
        <v>44981</v>
      </c>
      <c r="L310" s="16">
        <v>5828.4</v>
      </c>
      <c r="M310" s="17">
        <v>59</v>
      </c>
      <c r="N310" s="17">
        <v>-16</v>
      </c>
      <c r="O310" s="16">
        <v>-93254.399999999994</v>
      </c>
    </row>
    <row r="311" spans="1:15" ht="15" customHeight="1">
      <c r="A311" s="13" t="s">
        <v>2408</v>
      </c>
      <c r="B311" s="13" t="s">
        <v>2409</v>
      </c>
      <c r="C311" s="14" t="s">
        <v>2412</v>
      </c>
      <c r="D311" s="15">
        <v>44935</v>
      </c>
      <c r="E311" s="16">
        <v>674.96</v>
      </c>
      <c r="F311" s="15">
        <v>44937</v>
      </c>
      <c r="G311" s="15">
        <v>44937.298206018517</v>
      </c>
      <c r="H311" s="15">
        <v>44996</v>
      </c>
      <c r="I311" s="19" t="s">
        <v>2411</v>
      </c>
      <c r="J311" s="19"/>
      <c r="K311" s="15">
        <v>44981</v>
      </c>
      <c r="L311" s="16">
        <v>613.6</v>
      </c>
      <c r="M311" s="17">
        <v>59</v>
      </c>
      <c r="N311" s="17">
        <v>-15</v>
      </c>
      <c r="O311" s="16">
        <v>-9204</v>
      </c>
    </row>
    <row r="312" spans="1:15" ht="15" customHeight="1">
      <c r="A312" s="13" t="s">
        <v>2408</v>
      </c>
      <c r="B312" s="13" t="s">
        <v>2409</v>
      </c>
      <c r="C312" s="14" t="s">
        <v>2413</v>
      </c>
      <c r="D312" s="15">
        <v>44943</v>
      </c>
      <c r="E312" s="16">
        <v>6411.24</v>
      </c>
      <c r="F312" s="15">
        <v>44945</v>
      </c>
      <c r="G312" s="15">
        <v>44945.333275462966</v>
      </c>
      <c r="H312" s="15">
        <v>45004</v>
      </c>
      <c r="I312" s="19" t="s">
        <v>2411</v>
      </c>
      <c r="J312" s="19"/>
      <c r="K312" s="15">
        <v>44981</v>
      </c>
      <c r="L312" s="16">
        <v>5828.4</v>
      </c>
      <c r="M312" s="17">
        <v>59</v>
      </c>
      <c r="N312" s="17">
        <v>-23</v>
      </c>
      <c r="O312" s="16">
        <v>-134053.20000000001</v>
      </c>
    </row>
    <row r="313" spans="1:15" ht="18.95" customHeight="1">
      <c r="A313" s="13" t="s">
        <v>2211</v>
      </c>
      <c r="B313" s="13" t="s">
        <v>31</v>
      </c>
      <c r="C313" s="14" t="s">
        <v>2414</v>
      </c>
      <c r="D313" s="15">
        <v>44958</v>
      </c>
      <c r="E313" s="16">
        <v>1072.8900000000001</v>
      </c>
      <c r="F313" s="15">
        <v>44960</v>
      </c>
      <c r="G313" s="15">
        <v>44960.323182870372</v>
      </c>
      <c r="H313" s="15">
        <v>45019</v>
      </c>
      <c r="I313" s="19" t="s">
        <v>2415</v>
      </c>
      <c r="J313" s="19"/>
      <c r="K313" s="15">
        <v>44993</v>
      </c>
      <c r="L313" s="16">
        <v>879.42</v>
      </c>
      <c r="M313" s="17">
        <v>59</v>
      </c>
      <c r="N313" s="17">
        <v>-26</v>
      </c>
      <c r="O313" s="16">
        <v>-22864.92</v>
      </c>
    </row>
    <row r="314" spans="1:15" ht="18.95" customHeight="1">
      <c r="A314" s="13" t="s">
        <v>2211</v>
      </c>
      <c r="B314" s="13" t="s">
        <v>31</v>
      </c>
      <c r="C314" s="14" t="s">
        <v>2416</v>
      </c>
      <c r="D314" s="15">
        <v>44959</v>
      </c>
      <c r="E314" s="16">
        <v>2382.4</v>
      </c>
      <c r="F314" s="15">
        <v>44966</v>
      </c>
      <c r="G314" s="15">
        <v>44966.297453703701</v>
      </c>
      <c r="H314" s="15">
        <v>45025</v>
      </c>
      <c r="I314" s="19" t="s">
        <v>2415</v>
      </c>
      <c r="J314" s="19"/>
      <c r="K314" s="15">
        <v>44993</v>
      </c>
      <c r="L314" s="16">
        <v>1952.79</v>
      </c>
      <c r="M314" s="17">
        <v>59</v>
      </c>
      <c r="N314" s="17">
        <v>-32</v>
      </c>
      <c r="O314" s="16">
        <v>-62489.279999999999</v>
      </c>
    </row>
    <row r="315" spans="1:15" ht="18.95" customHeight="1">
      <c r="A315" s="13" t="s">
        <v>2211</v>
      </c>
      <c r="B315" s="13" t="s">
        <v>31</v>
      </c>
      <c r="C315" s="14" t="s">
        <v>2417</v>
      </c>
      <c r="D315" s="15">
        <v>44937</v>
      </c>
      <c r="E315" s="16">
        <v>5616.27</v>
      </c>
      <c r="F315" s="15">
        <v>44939</v>
      </c>
      <c r="G315" s="15">
        <v>44938.321620370371</v>
      </c>
      <c r="H315" s="15">
        <v>44998</v>
      </c>
      <c r="I315" s="19" t="s">
        <v>2415</v>
      </c>
      <c r="J315" s="19"/>
      <c r="K315" s="15">
        <v>44993</v>
      </c>
      <c r="L315" s="16">
        <v>4603.5</v>
      </c>
      <c r="M315" s="17">
        <v>60</v>
      </c>
      <c r="N315" s="17">
        <v>-5</v>
      </c>
      <c r="O315" s="16">
        <v>-23017.5</v>
      </c>
    </row>
    <row r="316" spans="1:15" ht="15" customHeight="1">
      <c r="A316" s="13" t="s">
        <v>2204</v>
      </c>
      <c r="B316" s="13" t="s">
        <v>2205</v>
      </c>
      <c r="C316" s="14" t="s">
        <v>2418</v>
      </c>
      <c r="D316" s="15">
        <v>44957</v>
      </c>
      <c r="E316" s="16">
        <v>4234.62</v>
      </c>
      <c r="F316" s="15">
        <v>44960</v>
      </c>
      <c r="G316" s="15">
        <v>44960.323194444441</v>
      </c>
      <c r="H316" s="15">
        <v>45019</v>
      </c>
      <c r="I316" s="19" t="s">
        <v>2419</v>
      </c>
      <c r="J316" s="19"/>
      <c r="K316" s="15">
        <v>45000</v>
      </c>
      <c r="L316" s="16">
        <v>3471</v>
      </c>
      <c r="M316" s="17">
        <v>59</v>
      </c>
      <c r="N316" s="17">
        <v>-19</v>
      </c>
      <c r="O316" s="16">
        <v>-65949</v>
      </c>
    </row>
    <row r="317" spans="1:15" ht="18.95" customHeight="1">
      <c r="A317" s="13" t="s">
        <v>2420</v>
      </c>
      <c r="B317" s="13" t="s">
        <v>2421</v>
      </c>
      <c r="C317" s="14" t="s">
        <v>2422</v>
      </c>
      <c r="D317" s="15">
        <v>44970</v>
      </c>
      <c r="E317" s="16">
        <v>146.16</v>
      </c>
      <c r="F317" s="15">
        <v>44984</v>
      </c>
      <c r="G317" s="15">
        <v>44981.313877314817</v>
      </c>
      <c r="H317" s="15">
        <v>45040</v>
      </c>
      <c r="I317" s="19" t="s">
        <v>2423</v>
      </c>
      <c r="J317" s="19"/>
      <c r="K317" s="15">
        <v>45014</v>
      </c>
      <c r="L317" s="16">
        <v>146.16</v>
      </c>
      <c r="M317" s="17">
        <v>59</v>
      </c>
      <c r="N317" s="17">
        <v>-26</v>
      </c>
      <c r="O317" s="16">
        <v>-3800.16</v>
      </c>
    </row>
    <row r="318" spans="1:15" ht="15" customHeight="1">
      <c r="A318" s="13" t="s">
        <v>2424</v>
      </c>
      <c r="B318" s="13" t="s">
        <v>2425</v>
      </c>
      <c r="C318" s="14" t="s">
        <v>1528</v>
      </c>
      <c r="D318" s="15">
        <v>44957</v>
      </c>
      <c r="E318" s="16">
        <v>31.5</v>
      </c>
      <c r="F318" s="15">
        <v>44963</v>
      </c>
      <c r="G318" s="15">
        <v>44963.330729166664</v>
      </c>
      <c r="H318" s="15">
        <v>45020</v>
      </c>
      <c r="I318" s="19" t="s">
        <v>2426</v>
      </c>
      <c r="J318" s="19"/>
      <c r="K318" s="15">
        <v>45005</v>
      </c>
      <c r="L318" s="16">
        <v>28.64</v>
      </c>
      <c r="M318" s="17">
        <v>57</v>
      </c>
      <c r="N318" s="17">
        <v>-15</v>
      </c>
      <c r="O318" s="16">
        <v>-429.6</v>
      </c>
    </row>
    <row r="319" spans="1:15" ht="15" customHeight="1">
      <c r="A319" s="13" t="s">
        <v>2427</v>
      </c>
      <c r="B319" s="13" t="s">
        <v>478</v>
      </c>
      <c r="C319" s="14" t="s">
        <v>2428</v>
      </c>
      <c r="D319" s="15">
        <v>44895</v>
      </c>
      <c r="E319" s="16">
        <v>296.45999999999998</v>
      </c>
      <c r="F319" s="15">
        <v>44907</v>
      </c>
      <c r="G319" s="15">
        <v>44907.304537037038</v>
      </c>
      <c r="H319" s="15">
        <v>44962</v>
      </c>
      <c r="I319" s="19" t="s">
        <v>2429</v>
      </c>
      <c r="J319" s="19"/>
      <c r="K319" s="15">
        <v>44953</v>
      </c>
      <c r="L319" s="16">
        <v>243</v>
      </c>
      <c r="M319" s="17">
        <v>55</v>
      </c>
      <c r="N319" s="17">
        <v>-9</v>
      </c>
      <c r="O319" s="16">
        <v>-2187</v>
      </c>
    </row>
    <row r="320" spans="1:15" ht="15" customHeight="1">
      <c r="A320" s="13" t="s">
        <v>2430</v>
      </c>
      <c r="B320" s="13" t="s">
        <v>2431</v>
      </c>
      <c r="C320" s="14" t="s">
        <v>1239</v>
      </c>
      <c r="D320" s="15">
        <v>44957</v>
      </c>
      <c r="E320" s="16">
        <v>42.46</v>
      </c>
      <c r="F320" s="15">
        <v>44960</v>
      </c>
      <c r="G320" s="15">
        <v>44960.323530092595</v>
      </c>
      <c r="H320" s="15">
        <v>45019</v>
      </c>
      <c r="I320" s="19" t="s">
        <v>2432</v>
      </c>
      <c r="J320" s="19"/>
      <c r="K320" s="15">
        <v>45005</v>
      </c>
      <c r="L320" s="16">
        <v>34.799999999999997</v>
      </c>
      <c r="M320" s="17">
        <v>59</v>
      </c>
      <c r="N320" s="17">
        <v>-14</v>
      </c>
      <c r="O320" s="16">
        <v>-487.2</v>
      </c>
    </row>
    <row r="321" spans="1:15" ht="18.95" customHeight="1">
      <c r="A321" s="13" t="s">
        <v>2275</v>
      </c>
      <c r="B321" s="13" t="s">
        <v>2276</v>
      </c>
      <c r="C321" s="14" t="s">
        <v>2433</v>
      </c>
      <c r="D321" s="15">
        <v>44869</v>
      </c>
      <c r="E321" s="16">
        <v>955.02</v>
      </c>
      <c r="F321" s="15">
        <v>44874</v>
      </c>
      <c r="G321" s="15">
        <v>44873.487361111111</v>
      </c>
      <c r="H321" s="15">
        <v>44932</v>
      </c>
      <c r="I321" s="19" t="s">
        <v>2434</v>
      </c>
      <c r="J321" s="19"/>
      <c r="K321" s="15">
        <v>44950</v>
      </c>
      <c r="L321" s="16">
        <v>868.2</v>
      </c>
      <c r="M321" s="17">
        <v>59</v>
      </c>
      <c r="N321" s="17">
        <v>18</v>
      </c>
      <c r="O321" s="16">
        <v>15627.6</v>
      </c>
    </row>
    <row r="322" spans="1:15" ht="18.95" customHeight="1">
      <c r="A322" s="13" t="s">
        <v>2275</v>
      </c>
      <c r="B322" s="13" t="s">
        <v>2276</v>
      </c>
      <c r="C322" s="14" t="s">
        <v>2435</v>
      </c>
      <c r="D322" s="15">
        <v>44894</v>
      </c>
      <c r="E322" s="16">
        <v>7239.21</v>
      </c>
      <c r="F322" s="15">
        <v>44896</v>
      </c>
      <c r="G322" s="15">
        <v>44896.345960648148</v>
      </c>
      <c r="H322" s="15">
        <v>44955</v>
      </c>
      <c r="I322" s="19" t="s">
        <v>2434</v>
      </c>
      <c r="J322" s="19"/>
      <c r="K322" s="15">
        <v>44950</v>
      </c>
      <c r="L322" s="16">
        <v>6581.1</v>
      </c>
      <c r="M322" s="17">
        <v>59</v>
      </c>
      <c r="N322" s="17">
        <v>-5</v>
      </c>
      <c r="O322" s="16">
        <v>-32905.5</v>
      </c>
    </row>
    <row r="323" spans="1:15" ht="18.95" customHeight="1">
      <c r="A323" s="13" t="s">
        <v>2275</v>
      </c>
      <c r="B323" s="13" t="s">
        <v>2276</v>
      </c>
      <c r="C323" s="14" t="s">
        <v>2436</v>
      </c>
      <c r="D323" s="15">
        <v>44873</v>
      </c>
      <c r="E323" s="16">
        <v>3671.35</v>
      </c>
      <c r="F323" s="15">
        <v>44876</v>
      </c>
      <c r="G323" s="15">
        <v>44875.33935185185</v>
      </c>
      <c r="H323" s="15">
        <v>44934</v>
      </c>
      <c r="I323" s="19" t="s">
        <v>2434</v>
      </c>
      <c r="J323" s="19"/>
      <c r="K323" s="15">
        <v>44950</v>
      </c>
      <c r="L323" s="16">
        <v>3337.59</v>
      </c>
      <c r="M323" s="17">
        <v>59</v>
      </c>
      <c r="N323" s="17">
        <v>16</v>
      </c>
      <c r="O323" s="16">
        <v>53401.440000000002</v>
      </c>
    </row>
    <row r="324" spans="1:15" ht="18.95" customHeight="1">
      <c r="A324" s="13" t="s">
        <v>2275</v>
      </c>
      <c r="B324" s="13" t="s">
        <v>2276</v>
      </c>
      <c r="C324" s="14" t="s">
        <v>2437</v>
      </c>
      <c r="D324" s="15">
        <v>44869</v>
      </c>
      <c r="E324" s="16">
        <v>3632.54</v>
      </c>
      <c r="F324" s="15">
        <v>44874</v>
      </c>
      <c r="G324" s="15">
        <v>44873.487349537034</v>
      </c>
      <c r="H324" s="15">
        <v>44932</v>
      </c>
      <c r="I324" s="19" t="s">
        <v>2434</v>
      </c>
      <c r="J324" s="19"/>
      <c r="K324" s="15">
        <v>44950</v>
      </c>
      <c r="L324" s="16">
        <v>3302.31</v>
      </c>
      <c r="M324" s="17">
        <v>59</v>
      </c>
      <c r="N324" s="17">
        <v>18</v>
      </c>
      <c r="O324" s="16">
        <v>59441.58</v>
      </c>
    </row>
    <row r="325" spans="1:15" ht="18.95" customHeight="1">
      <c r="A325" s="13" t="s">
        <v>2275</v>
      </c>
      <c r="B325" s="13" t="s">
        <v>2276</v>
      </c>
      <c r="C325" s="14" t="s">
        <v>2438</v>
      </c>
      <c r="D325" s="15">
        <v>44860</v>
      </c>
      <c r="E325" s="16">
        <v>3541.99</v>
      </c>
      <c r="F325" s="15">
        <v>44869</v>
      </c>
      <c r="G325" s="15">
        <v>44867.306192129632</v>
      </c>
      <c r="H325" s="15">
        <v>44922</v>
      </c>
      <c r="I325" s="19" t="s">
        <v>2434</v>
      </c>
      <c r="J325" s="19"/>
      <c r="K325" s="15">
        <v>44950</v>
      </c>
      <c r="L325" s="16">
        <v>3219.99</v>
      </c>
      <c r="M325" s="17">
        <v>55</v>
      </c>
      <c r="N325" s="17">
        <v>28</v>
      </c>
      <c r="O325" s="16">
        <v>90159.72</v>
      </c>
    </row>
    <row r="326" spans="1:15" ht="18.95" customHeight="1">
      <c r="A326" s="13" t="s">
        <v>2275</v>
      </c>
      <c r="B326" s="13" t="s">
        <v>2276</v>
      </c>
      <c r="C326" s="14" t="s">
        <v>2439</v>
      </c>
      <c r="D326" s="15">
        <v>44888</v>
      </c>
      <c r="E326" s="16">
        <v>3541.99</v>
      </c>
      <c r="F326" s="15">
        <v>44893</v>
      </c>
      <c r="G326" s="15">
        <v>44890.40452546296</v>
      </c>
      <c r="H326" s="15">
        <v>44949</v>
      </c>
      <c r="I326" s="19" t="s">
        <v>2434</v>
      </c>
      <c r="J326" s="19"/>
      <c r="K326" s="15">
        <v>44950</v>
      </c>
      <c r="L326" s="16">
        <v>3219.99</v>
      </c>
      <c r="M326" s="17">
        <v>59</v>
      </c>
      <c r="N326" s="17">
        <v>1</v>
      </c>
      <c r="O326" s="16">
        <v>3219.99</v>
      </c>
    </row>
    <row r="327" spans="1:15" ht="18.95" customHeight="1">
      <c r="A327" s="13" t="s">
        <v>2275</v>
      </c>
      <c r="B327" s="13" t="s">
        <v>2276</v>
      </c>
      <c r="C327" s="14" t="s">
        <v>2440</v>
      </c>
      <c r="D327" s="15">
        <v>44880</v>
      </c>
      <c r="E327" s="16">
        <v>1826</v>
      </c>
      <c r="F327" s="15">
        <v>44883</v>
      </c>
      <c r="G327" s="15">
        <v>44883.329270833332</v>
      </c>
      <c r="H327" s="15">
        <v>44942</v>
      </c>
      <c r="I327" s="19" t="s">
        <v>2434</v>
      </c>
      <c r="J327" s="19"/>
      <c r="K327" s="15">
        <v>44950</v>
      </c>
      <c r="L327" s="16">
        <v>1660</v>
      </c>
      <c r="M327" s="17">
        <v>59</v>
      </c>
      <c r="N327" s="17">
        <v>8</v>
      </c>
      <c r="O327" s="16">
        <v>13280</v>
      </c>
    </row>
    <row r="328" spans="1:15" ht="18.95" customHeight="1">
      <c r="A328" s="13" t="s">
        <v>2275</v>
      </c>
      <c r="B328" s="13" t="s">
        <v>2276</v>
      </c>
      <c r="C328" s="14" t="s">
        <v>2441</v>
      </c>
      <c r="D328" s="15">
        <v>44880</v>
      </c>
      <c r="E328" s="16">
        <v>2535.46</v>
      </c>
      <c r="F328" s="15">
        <v>44883</v>
      </c>
      <c r="G328" s="15">
        <v>44883.329282407409</v>
      </c>
      <c r="H328" s="15">
        <v>44942</v>
      </c>
      <c r="I328" s="19" t="s">
        <v>2434</v>
      </c>
      <c r="J328" s="19"/>
      <c r="K328" s="15">
        <v>44950</v>
      </c>
      <c r="L328" s="16">
        <v>2304.96</v>
      </c>
      <c r="M328" s="17">
        <v>59</v>
      </c>
      <c r="N328" s="17">
        <v>8</v>
      </c>
      <c r="O328" s="16">
        <v>18439.68</v>
      </c>
    </row>
    <row r="329" spans="1:15" ht="18.95" customHeight="1">
      <c r="A329" s="13" t="s">
        <v>2275</v>
      </c>
      <c r="B329" s="13" t="s">
        <v>2276</v>
      </c>
      <c r="C329" s="14" t="s">
        <v>2442</v>
      </c>
      <c r="D329" s="15">
        <v>44853</v>
      </c>
      <c r="E329" s="16">
        <v>1826</v>
      </c>
      <c r="F329" s="15">
        <v>44859</v>
      </c>
      <c r="G329" s="15">
        <v>44858.298807870371</v>
      </c>
      <c r="H329" s="15">
        <v>44914</v>
      </c>
      <c r="I329" s="19" t="s">
        <v>2434</v>
      </c>
      <c r="J329" s="19"/>
      <c r="K329" s="15">
        <v>44950</v>
      </c>
      <c r="L329" s="16">
        <v>1660</v>
      </c>
      <c r="M329" s="17">
        <v>56</v>
      </c>
      <c r="N329" s="17">
        <v>36</v>
      </c>
      <c r="O329" s="16">
        <v>59760</v>
      </c>
    </row>
    <row r="330" spans="1:15" ht="18.95" customHeight="1">
      <c r="A330" s="13" t="s">
        <v>2275</v>
      </c>
      <c r="B330" s="13" t="s">
        <v>2276</v>
      </c>
      <c r="C330" s="14" t="s">
        <v>2443</v>
      </c>
      <c r="D330" s="15">
        <v>44844</v>
      </c>
      <c r="E330" s="16">
        <v>10625.97</v>
      </c>
      <c r="F330" s="15">
        <v>44848</v>
      </c>
      <c r="G330" s="15">
        <v>44846.322500000002</v>
      </c>
      <c r="H330" s="15">
        <v>44905</v>
      </c>
      <c r="I330" s="19" t="s">
        <v>2434</v>
      </c>
      <c r="J330" s="19"/>
      <c r="K330" s="15">
        <v>44950</v>
      </c>
      <c r="L330" s="16">
        <v>9659.9699999999993</v>
      </c>
      <c r="M330" s="17">
        <v>59</v>
      </c>
      <c r="N330" s="17">
        <v>45</v>
      </c>
      <c r="O330" s="16">
        <v>434698.65</v>
      </c>
    </row>
    <row r="331" spans="1:15" ht="18.95" customHeight="1">
      <c r="A331" s="13" t="s">
        <v>2275</v>
      </c>
      <c r="B331" s="13" t="s">
        <v>2276</v>
      </c>
      <c r="C331" s="14" t="s">
        <v>2444</v>
      </c>
      <c r="D331" s="15">
        <v>44869</v>
      </c>
      <c r="E331" s="16">
        <v>955.02</v>
      </c>
      <c r="F331" s="15">
        <v>44874</v>
      </c>
      <c r="G331" s="15">
        <v>44873.487384259257</v>
      </c>
      <c r="H331" s="15">
        <v>44932</v>
      </c>
      <c r="I331" s="19" t="s">
        <v>2434</v>
      </c>
      <c r="J331" s="19"/>
      <c r="K331" s="15">
        <v>44950</v>
      </c>
      <c r="L331" s="16">
        <v>868.2</v>
      </c>
      <c r="M331" s="17">
        <v>59</v>
      </c>
      <c r="N331" s="17">
        <v>18</v>
      </c>
      <c r="O331" s="16">
        <v>15627.6</v>
      </c>
    </row>
    <row r="332" spans="1:15" ht="18.95" customHeight="1">
      <c r="A332" s="13" t="s">
        <v>2275</v>
      </c>
      <c r="B332" s="13" t="s">
        <v>2276</v>
      </c>
      <c r="C332" s="14" t="s">
        <v>2445</v>
      </c>
      <c r="D332" s="15">
        <v>44880</v>
      </c>
      <c r="E332" s="16">
        <v>7433.25</v>
      </c>
      <c r="F332" s="15">
        <v>44883</v>
      </c>
      <c r="G332" s="15">
        <v>44883.329293981478</v>
      </c>
      <c r="H332" s="15">
        <v>44942</v>
      </c>
      <c r="I332" s="19" t="s">
        <v>2434</v>
      </c>
      <c r="J332" s="19"/>
      <c r="K332" s="15">
        <v>44950</v>
      </c>
      <c r="L332" s="16">
        <v>6757.5</v>
      </c>
      <c r="M332" s="17">
        <v>59</v>
      </c>
      <c r="N332" s="17">
        <v>8</v>
      </c>
      <c r="O332" s="16">
        <v>54060</v>
      </c>
    </row>
    <row r="333" spans="1:15" ht="15" customHeight="1">
      <c r="A333" s="13" t="s">
        <v>2446</v>
      </c>
      <c r="B333" s="13" t="s">
        <v>2447</v>
      </c>
      <c r="C333" s="14" t="s">
        <v>1919</v>
      </c>
      <c r="D333" s="15">
        <v>44867</v>
      </c>
      <c r="E333" s="16">
        <v>32533.33</v>
      </c>
      <c r="F333" s="15">
        <v>44876</v>
      </c>
      <c r="G333" s="15">
        <v>44876.299375000002</v>
      </c>
      <c r="H333" s="15">
        <v>44935</v>
      </c>
      <c r="I333" s="19" t="s">
        <v>2448</v>
      </c>
      <c r="J333" s="19"/>
      <c r="K333" s="15">
        <v>44952</v>
      </c>
      <c r="L333" s="16">
        <v>26666.66</v>
      </c>
      <c r="M333" s="17">
        <v>59</v>
      </c>
      <c r="N333" s="17">
        <v>17</v>
      </c>
      <c r="O333" s="16">
        <v>453333.22</v>
      </c>
    </row>
    <row r="334" spans="1:15" ht="18.95" customHeight="1">
      <c r="A334" s="13" t="s">
        <v>2275</v>
      </c>
      <c r="B334" s="13" t="s">
        <v>2276</v>
      </c>
      <c r="C334" s="14" t="s">
        <v>2449</v>
      </c>
      <c r="D334" s="15">
        <v>44910</v>
      </c>
      <c r="E334" s="16">
        <v>301.29000000000002</v>
      </c>
      <c r="F334" s="15">
        <v>44915</v>
      </c>
      <c r="G334" s="15">
        <v>44914.345393518517</v>
      </c>
      <c r="H334" s="15">
        <v>44971</v>
      </c>
      <c r="I334" s="19" t="s">
        <v>2450</v>
      </c>
      <c r="J334" s="19"/>
      <c r="K334" s="15">
        <v>44964</v>
      </c>
      <c r="L334" s="16">
        <v>273.89999999999998</v>
      </c>
      <c r="M334" s="17">
        <v>57</v>
      </c>
      <c r="N334" s="17">
        <v>-7</v>
      </c>
      <c r="O334" s="16">
        <v>-1917.3</v>
      </c>
    </row>
    <row r="335" spans="1:15" ht="18.95" customHeight="1">
      <c r="A335" s="13" t="s">
        <v>2275</v>
      </c>
      <c r="B335" s="13" t="s">
        <v>2276</v>
      </c>
      <c r="C335" s="14" t="s">
        <v>2451</v>
      </c>
      <c r="D335" s="15">
        <v>44900</v>
      </c>
      <c r="E335" s="16">
        <v>1826</v>
      </c>
      <c r="F335" s="15">
        <v>44908</v>
      </c>
      <c r="G335" s="15">
        <v>44908.300810185188</v>
      </c>
      <c r="H335" s="15">
        <v>44968</v>
      </c>
      <c r="I335" s="19" t="s">
        <v>2450</v>
      </c>
      <c r="J335" s="19"/>
      <c r="K335" s="15">
        <v>44964</v>
      </c>
      <c r="L335" s="16">
        <v>1660</v>
      </c>
      <c r="M335" s="17">
        <v>60</v>
      </c>
      <c r="N335" s="17">
        <v>-4</v>
      </c>
      <c r="O335" s="16">
        <v>-6640</v>
      </c>
    </row>
    <row r="336" spans="1:15" ht="18.95" customHeight="1">
      <c r="A336" s="13" t="s">
        <v>2275</v>
      </c>
      <c r="B336" s="13" t="s">
        <v>2276</v>
      </c>
      <c r="C336" s="14" t="s">
        <v>2452</v>
      </c>
      <c r="D336" s="15">
        <v>44922</v>
      </c>
      <c r="E336" s="16">
        <v>1826</v>
      </c>
      <c r="F336" s="15">
        <v>44924</v>
      </c>
      <c r="G336" s="15">
        <v>44924.307303240741</v>
      </c>
      <c r="H336" s="15">
        <v>44983</v>
      </c>
      <c r="I336" s="19" t="s">
        <v>2450</v>
      </c>
      <c r="J336" s="19"/>
      <c r="K336" s="15">
        <v>44964</v>
      </c>
      <c r="L336" s="16">
        <v>1660</v>
      </c>
      <c r="M336" s="17">
        <v>59</v>
      </c>
      <c r="N336" s="17">
        <v>-19</v>
      </c>
      <c r="O336" s="16">
        <v>-31540</v>
      </c>
    </row>
    <row r="337" spans="1:15" ht="18.95" customHeight="1">
      <c r="A337" s="13" t="s">
        <v>2275</v>
      </c>
      <c r="B337" s="13" t="s">
        <v>2276</v>
      </c>
      <c r="C337" s="14" t="s">
        <v>2453</v>
      </c>
      <c r="D337" s="15">
        <v>44910</v>
      </c>
      <c r="E337" s="16">
        <v>43.12</v>
      </c>
      <c r="F337" s="15">
        <v>44915</v>
      </c>
      <c r="G337" s="15">
        <v>44915.408587962964</v>
      </c>
      <c r="H337" s="15">
        <v>44975</v>
      </c>
      <c r="I337" s="19" t="s">
        <v>2450</v>
      </c>
      <c r="J337" s="19"/>
      <c r="K337" s="15">
        <v>44964</v>
      </c>
      <c r="L337" s="16">
        <v>39.200000000000003</v>
      </c>
      <c r="M337" s="17">
        <v>60</v>
      </c>
      <c r="N337" s="17">
        <v>-11</v>
      </c>
      <c r="O337" s="16">
        <v>-431.2</v>
      </c>
    </row>
    <row r="338" spans="1:15" ht="15" customHeight="1">
      <c r="A338" s="13" t="s">
        <v>2367</v>
      </c>
      <c r="B338" s="13" t="s">
        <v>2368</v>
      </c>
      <c r="C338" s="14" t="s">
        <v>2454</v>
      </c>
      <c r="D338" s="15">
        <v>44901</v>
      </c>
      <c r="E338" s="16">
        <v>414.31</v>
      </c>
      <c r="F338" s="15">
        <v>44908</v>
      </c>
      <c r="G338" s="15">
        <v>44908.300798611112</v>
      </c>
      <c r="H338" s="15">
        <v>44967</v>
      </c>
      <c r="I338" s="19" t="s">
        <v>2455</v>
      </c>
      <c r="J338" s="19"/>
      <c r="K338" s="15">
        <v>44977</v>
      </c>
      <c r="L338" s="16">
        <v>339.6</v>
      </c>
      <c r="M338" s="17">
        <v>59</v>
      </c>
      <c r="N338" s="17">
        <v>10</v>
      </c>
      <c r="O338" s="16">
        <v>3396</v>
      </c>
    </row>
    <row r="339" spans="1:15" ht="15" customHeight="1">
      <c r="A339" s="13" t="s">
        <v>2456</v>
      </c>
      <c r="B339" s="13" t="s">
        <v>2457</v>
      </c>
      <c r="C339" s="14" t="s">
        <v>2458</v>
      </c>
      <c r="D339" s="15">
        <v>44963</v>
      </c>
      <c r="E339" s="16">
        <v>5768.16</v>
      </c>
      <c r="F339" s="15">
        <v>44970</v>
      </c>
      <c r="G339" s="15">
        <v>44970.33966435185</v>
      </c>
      <c r="H339" s="15">
        <v>45028</v>
      </c>
      <c r="I339" s="19" t="s">
        <v>2459</v>
      </c>
      <c r="J339" s="19"/>
      <c r="K339" s="15">
        <v>44992</v>
      </c>
      <c r="L339" s="16">
        <v>4728</v>
      </c>
      <c r="M339" s="17">
        <v>58</v>
      </c>
      <c r="N339" s="17">
        <v>-36</v>
      </c>
      <c r="O339" s="16">
        <v>-170208</v>
      </c>
    </row>
    <row r="340" spans="1:15" ht="15" customHeight="1">
      <c r="A340" s="13" t="s">
        <v>2460</v>
      </c>
      <c r="B340" s="13" t="s">
        <v>512</v>
      </c>
      <c r="C340" s="14" t="s">
        <v>2461</v>
      </c>
      <c r="D340" s="15">
        <v>44960</v>
      </c>
      <c r="E340" s="16">
        <v>218.04</v>
      </c>
      <c r="F340" s="15">
        <v>44963</v>
      </c>
      <c r="G340" s="15">
        <v>44963.33121527778</v>
      </c>
      <c r="H340" s="15">
        <v>45022</v>
      </c>
      <c r="I340" s="19" t="s">
        <v>2462</v>
      </c>
      <c r="J340" s="19"/>
      <c r="K340" s="15">
        <v>44992</v>
      </c>
      <c r="L340" s="16">
        <v>178.72</v>
      </c>
      <c r="M340" s="17">
        <v>59</v>
      </c>
      <c r="N340" s="17">
        <v>-30</v>
      </c>
      <c r="O340" s="16">
        <v>-5361.6</v>
      </c>
    </row>
    <row r="341" spans="1:15" ht="15" customHeight="1">
      <c r="A341" s="13" t="s">
        <v>1914</v>
      </c>
      <c r="B341" s="13" t="s">
        <v>1915</v>
      </c>
      <c r="C341" s="14" t="s">
        <v>2463</v>
      </c>
      <c r="D341" s="15">
        <v>44967</v>
      </c>
      <c r="E341" s="16">
        <v>1543.69</v>
      </c>
      <c r="F341" s="15">
        <v>44971</v>
      </c>
      <c r="G341" s="15">
        <v>44970.340798611112</v>
      </c>
      <c r="H341" s="15">
        <v>45030</v>
      </c>
      <c r="I341" s="19" t="s">
        <v>2464</v>
      </c>
      <c r="J341" s="19"/>
      <c r="K341" s="15">
        <v>44995</v>
      </c>
      <c r="L341" s="16">
        <v>1265.32</v>
      </c>
      <c r="M341" s="17">
        <v>60</v>
      </c>
      <c r="N341" s="17">
        <v>-35</v>
      </c>
      <c r="O341" s="16">
        <v>-44286.2</v>
      </c>
    </row>
    <row r="342" spans="1:15" ht="15" customHeight="1">
      <c r="A342" s="13" t="s">
        <v>2465</v>
      </c>
      <c r="B342" s="13" t="s">
        <v>2466</v>
      </c>
      <c r="C342" s="14" t="s">
        <v>2467</v>
      </c>
      <c r="D342" s="15">
        <v>44957</v>
      </c>
      <c r="E342" s="16">
        <v>427.38</v>
      </c>
      <c r="F342" s="15">
        <v>44971</v>
      </c>
      <c r="G342" s="15">
        <v>44970.340879629628</v>
      </c>
      <c r="H342" s="15">
        <v>45028</v>
      </c>
      <c r="I342" s="19" t="s">
        <v>2468</v>
      </c>
      <c r="J342" s="19"/>
      <c r="K342" s="15">
        <v>45000</v>
      </c>
      <c r="L342" s="16">
        <v>350.31</v>
      </c>
      <c r="M342" s="17">
        <v>58</v>
      </c>
      <c r="N342" s="17">
        <v>-28</v>
      </c>
      <c r="O342" s="16">
        <v>-9808.68</v>
      </c>
    </row>
    <row r="343" spans="1:15" ht="15" customHeight="1">
      <c r="A343" s="13" t="s">
        <v>2469</v>
      </c>
      <c r="B343" s="13" t="s">
        <v>2470</v>
      </c>
      <c r="C343" s="14" t="s">
        <v>2471</v>
      </c>
      <c r="D343" s="15">
        <v>44861</v>
      </c>
      <c r="E343" s="16">
        <v>6347.05</v>
      </c>
      <c r="F343" s="15">
        <v>44872</v>
      </c>
      <c r="G343" s="15">
        <v>44867.307511574072</v>
      </c>
      <c r="H343" s="15">
        <v>44926</v>
      </c>
      <c r="I343" s="19" t="s">
        <v>2472</v>
      </c>
      <c r="J343" s="19"/>
      <c r="K343" s="15">
        <v>44953</v>
      </c>
      <c r="L343" s="16">
        <v>5202.5</v>
      </c>
      <c r="M343" s="17">
        <v>59</v>
      </c>
      <c r="N343" s="17">
        <v>27</v>
      </c>
      <c r="O343" s="16">
        <v>140467.5</v>
      </c>
    </row>
    <row r="344" spans="1:15" ht="15" customHeight="1">
      <c r="A344" s="13" t="s">
        <v>2469</v>
      </c>
      <c r="B344" s="13" t="s">
        <v>2470</v>
      </c>
      <c r="C344" s="14" t="s">
        <v>2473</v>
      </c>
      <c r="D344" s="15">
        <v>44916</v>
      </c>
      <c r="E344" s="16">
        <v>6347.05</v>
      </c>
      <c r="F344" s="15">
        <v>44924</v>
      </c>
      <c r="G344" s="15">
        <v>44924.306377314817</v>
      </c>
      <c r="H344" s="15">
        <v>44983</v>
      </c>
      <c r="I344" s="19" t="s">
        <v>2472</v>
      </c>
      <c r="J344" s="19"/>
      <c r="K344" s="15">
        <v>44953</v>
      </c>
      <c r="L344" s="16">
        <v>5202.5</v>
      </c>
      <c r="M344" s="17">
        <v>59</v>
      </c>
      <c r="N344" s="17">
        <v>-30</v>
      </c>
      <c r="O344" s="16">
        <v>-156075</v>
      </c>
    </row>
    <row r="345" spans="1:15" ht="18.95" customHeight="1">
      <c r="A345" s="13" t="s">
        <v>40</v>
      </c>
      <c r="B345" s="13" t="s">
        <v>39</v>
      </c>
      <c r="C345" s="14" t="s">
        <v>2190</v>
      </c>
      <c r="D345" s="15">
        <v>44239</v>
      </c>
      <c r="E345" s="16">
        <v>1232.81</v>
      </c>
      <c r="F345" s="15">
        <v>44244</v>
      </c>
      <c r="G345" s="15">
        <v>44243.337546296294</v>
      </c>
      <c r="H345" s="15">
        <v>44303</v>
      </c>
      <c r="I345" s="19" t="s">
        <v>2474</v>
      </c>
      <c r="J345" s="19"/>
      <c r="K345" s="15">
        <v>45000</v>
      </c>
      <c r="L345" s="16">
        <v>1010.5</v>
      </c>
      <c r="M345" s="17">
        <v>60</v>
      </c>
      <c r="N345" s="17">
        <v>697</v>
      </c>
      <c r="O345" s="16">
        <v>704318.5</v>
      </c>
    </row>
    <row r="346" spans="1:15" ht="15" customHeight="1">
      <c r="A346" s="13" t="s">
        <v>1884</v>
      </c>
      <c r="B346" s="13" t="s">
        <v>2021</v>
      </c>
      <c r="C346" s="14" t="s">
        <v>2475</v>
      </c>
      <c r="D346" s="15">
        <v>44606</v>
      </c>
      <c r="E346" s="16">
        <v>2027.39</v>
      </c>
      <c r="F346" s="15">
        <v>44980</v>
      </c>
      <c r="G346" s="15"/>
      <c r="H346" s="15">
        <v>44636</v>
      </c>
      <c r="I346" s="19" t="s">
        <v>2476</v>
      </c>
      <c r="J346" s="19"/>
      <c r="K346" s="15">
        <v>45006</v>
      </c>
      <c r="L346" s="16">
        <v>2027.39</v>
      </c>
      <c r="M346" s="17">
        <v>30</v>
      </c>
      <c r="N346" s="17">
        <v>370</v>
      </c>
      <c r="O346" s="16">
        <v>750134.3</v>
      </c>
    </row>
    <row r="347" spans="1:15" ht="15" customHeight="1">
      <c r="A347" s="13" t="s">
        <v>2477</v>
      </c>
      <c r="B347" s="13" t="s">
        <v>396</v>
      </c>
      <c r="C347" s="14" t="s">
        <v>1542</v>
      </c>
      <c r="D347" s="15">
        <v>44957</v>
      </c>
      <c r="E347" s="16">
        <v>1911.39</v>
      </c>
      <c r="F347" s="15">
        <v>44963</v>
      </c>
      <c r="G347" s="15">
        <v>44963.331134259257</v>
      </c>
      <c r="H347" s="15">
        <v>45021</v>
      </c>
      <c r="I347" s="19" t="s">
        <v>2478</v>
      </c>
      <c r="J347" s="19"/>
      <c r="K347" s="15">
        <v>45007</v>
      </c>
      <c r="L347" s="16">
        <v>1566.71</v>
      </c>
      <c r="M347" s="17">
        <v>58</v>
      </c>
      <c r="N347" s="17">
        <v>-14</v>
      </c>
      <c r="O347" s="16">
        <v>-21933.94</v>
      </c>
    </row>
    <row r="348" spans="1:15" ht="15" customHeight="1">
      <c r="A348" s="13" t="s">
        <v>2294</v>
      </c>
      <c r="B348" s="13" t="s">
        <v>2295</v>
      </c>
      <c r="C348" s="14" t="s">
        <v>757</v>
      </c>
      <c r="D348" s="15">
        <v>44916</v>
      </c>
      <c r="E348" s="16">
        <v>517.13</v>
      </c>
      <c r="F348" s="15">
        <v>44922</v>
      </c>
      <c r="G348" s="15">
        <v>44922.326261574075</v>
      </c>
      <c r="H348" s="15">
        <v>44980</v>
      </c>
      <c r="I348" s="19" t="s">
        <v>2108</v>
      </c>
      <c r="J348" s="19"/>
      <c r="K348" s="15">
        <v>44942</v>
      </c>
      <c r="L348" s="16">
        <v>492.5</v>
      </c>
      <c r="M348" s="17">
        <v>58</v>
      </c>
      <c r="N348" s="17">
        <v>-38</v>
      </c>
      <c r="O348" s="16">
        <v>-18715</v>
      </c>
    </row>
    <row r="349" spans="1:15" ht="15" customHeight="1">
      <c r="A349" s="13" t="s">
        <v>2294</v>
      </c>
      <c r="B349" s="13" t="s">
        <v>2295</v>
      </c>
      <c r="C349" s="14" t="s">
        <v>757</v>
      </c>
      <c r="D349" s="15">
        <v>44916</v>
      </c>
      <c r="E349" s="16">
        <v>858.27</v>
      </c>
      <c r="F349" s="15">
        <v>44922</v>
      </c>
      <c r="G349" s="15">
        <v>44922.326261574075</v>
      </c>
      <c r="H349" s="15">
        <v>44980</v>
      </c>
      <c r="I349" s="19" t="s">
        <v>2108</v>
      </c>
      <c r="J349" s="19"/>
      <c r="K349" s="15">
        <v>44942</v>
      </c>
      <c r="L349" s="16">
        <v>703.5</v>
      </c>
      <c r="M349" s="17">
        <v>58</v>
      </c>
      <c r="N349" s="17">
        <v>-38</v>
      </c>
      <c r="O349" s="16">
        <v>-26733</v>
      </c>
    </row>
    <row r="350" spans="1:15" ht="18.95" customHeight="1">
      <c r="A350" s="13" t="s">
        <v>2479</v>
      </c>
      <c r="B350" s="13" t="s">
        <v>206</v>
      </c>
      <c r="C350" s="14" t="s">
        <v>2480</v>
      </c>
      <c r="D350" s="15">
        <v>44881</v>
      </c>
      <c r="E350" s="16">
        <v>270.11</v>
      </c>
      <c r="F350" s="15">
        <v>44887</v>
      </c>
      <c r="G350" s="15">
        <v>44886.340717592589</v>
      </c>
      <c r="H350" s="15">
        <v>44943</v>
      </c>
      <c r="I350" s="19" t="s">
        <v>2481</v>
      </c>
      <c r="J350" s="19"/>
      <c r="K350" s="15">
        <v>44953</v>
      </c>
      <c r="L350" s="16">
        <v>221.4</v>
      </c>
      <c r="M350" s="17">
        <v>57</v>
      </c>
      <c r="N350" s="17">
        <v>10</v>
      </c>
      <c r="O350" s="16">
        <v>2214</v>
      </c>
    </row>
    <row r="351" spans="1:15" ht="18.95" customHeight="1">
      <c r="A351" s="13" t="s">
        <v>2482</v>
      </c>
      <c r="B351" s="13" t="s">
        <v>2483</v>
      </c>
      <c r="C351" s="14" t="s">
        <v>1121</v>
      </c>
      <c r="D351" s="15">
        <v>44926</v>
      </c>
      <c r="E351" s="16">
        <v>14281.8</v>
      </c>
      <c r="F351" s="15">
        <v>44936</v>
      </c>
      <c r="G351" s="15">
        <v>44936.29996527778</v>
      </c>
      <c r="H351" s="15">
        <v>44996</v>
      </c>
      <c r="I351" s="19" t="s">
        <v>2484</v>
      </c>
      <c r="J351" s="19"/>
      <c r="K351" s="15">
        <v>44960</v>
      </c>
      <c r="L351" s="16">
        <v>14281.8</v>
      </c>
      <c r="M351" s="17">
        <v>60</v>
      </c>
      <c r="N351" s="17">
        <v>-36</v>
      </c>
      <c r="O351" s="16">
        <v>-514144.8</v>
      </c>
    </row>
    <row r="352" spans="1:15" ht="18.95" customHeight="1">
      <c r="A352" s="13" t="s">
        <v>2482</v>
      </c>
      <c r="B352" s="13" t="s">
        <v>2483</v>
      </c>
      <c r="C352" s="14" t="s">
        <v>494</v>
      </c>
      <c r="D352" s="15">
        <v>44902</v>
      </c>
      <c r="E352" s="16">
        <v>14281.8</v>
      </c>
      <c r="F352" s="15">
        <v>44907</v>
      </c>
      <c r="G352" s="15">
        <v>44907.304710648146</v>
      </c>
      <c r="H352" s="15">
        <v>44964</v>
      </c>
      <c r="I352" s="19" t="s">
        <v>2484</v>
      </c>
      <c r="J352" s="19"/>
      <c r="K352" s="15">
        <v>44960</v>
      </c>
      <c r="L352" s="16">
        <v>14281.8</v>
      </c>
      <c r="M352" s="17">
        <v>57</v>
      </c>
      <c r="N352" s="17">
        <v>-4</v>
      </c>
      <c r="O352" s="16">
        <v>-57127.199999999997</v>
      </c>
    </row>
    <row r="353" spans="1:15" ht="15" customHeight="1">
      <c r="A353" s="13" t="s">
        <v>2485</v>
      </c>
      <c r="B353" s="13" t="s">
        <v>2486</v>
      </c>
      <c r="C353" s="14" t="s">
        <v>864</v>
      </c>
      <c r="D353" s="15">
        <v>44922</v>
      </c>
      <c r="E353" s="16">
        <v>2145</v>
      </c>
      <c r="F353" s="15">
        <v>44923</v>
      </c>
      <c r="G353" s="15">
        <v>44923.304340277777</v>
      </c>
      <c r="H353" s="15">
        <v>44982</v>
      </c>
      <c r="I353" s="19" t="s">
        <v>2487</v>
      </c>
      <c r="J353" s="19"/>
      <c r="K353" s="15">
        <v>44960</v>
      </c>
      <c r="L353" s="16">
        <v>1950</v>
      </c>
      <c r="M353" s="17">
        <v>59</v>
      </c>
      <c r="N353" s="17">
        <v>-22</v>
      </c>
      <c r="O353" s="16">
        <v>-42900</v>
      </c>
    </row>
    <row r="354" spans="1:15" ht="15" customHeight="1">
      <c r="A354" s="13" t="s">
        <v>2485</v>
      </c>
      <c r="B354" s="13" t="s">
        <v>2486</v>
      </c>
      <c r="C354" s="14" t="s">
        <v>740</v>
      </c>
      <c r="D354" s="15">
        <v>44915</v>
      </c>
      <c r="E354" s="16">
        <v>2145</v>
      </c>
      <c r="F354" s="15">
        <v>44922</v>
      </c>
      <c r="G354" s="15">
        <v>44922.325069444443</v>
      </c>
      <c r="H354" s="15">
        <v>44979</v>
      </c>
      <c r="I354" s="19" t="s">
        <v>2487</v>
      </c>
      <c r="J354" s="19"/>
      <c r="K354" s="15">
        <v>44960</v>
      </c>
      <c r="L354" s="16">
        <v>1950</v>
      </c>
      <c r="M354" s="17">
        <v>57</v>
      </c>
      <c r="N354" s="17">
        <v>-19</v>
      </c>
      <c r="O354" s="16">
        <v>-37050</v>
      </c>
    </row>
    <row r="355" spans="1:15" ht="15" customHeight="1">
      <c r="A355" s="13" t="s">
        <v>2485</v>
      </c>
      <c r="B355" s="13" t="s">
        <v>2486</v>
      </c>
      <c r="C355" s="14" t="s">
        <v>680</v>
      </c>
      <c r="D355" s="15">
        <v>44911</v>
      </c>
      <c r="E355" s="16">
        <v>2145</v>
      </c>
      <c r="F355" s="15">
        <v>44917</v>
      </c>
      <c r="G355" s="15">
        <v>44917.377129629633</v>
      </c>
      <c r="H355" s="15">
        <v>44976</v>
      </c>
      <c r="I355" s="19" t="s">
        <v>2487</v>
      </c>
      <c r="J355" s="19"/>
      <c r="K355" s="15">
        <v>44960</v>
      </c>
      <c r="L355" s="16">
        <v>1950</v>
      </c>
      <c r="M355" s="17">
        <v>59</v>
      </c>
      <c r="N355" s="17">
        <v>-16</v>
      </c>
      <c r="O355" s="16">
        <v>-31200</v>
      </c>
    </row>
    <row r="356" spans="1:15" ht="15" customHeight="1">
      <c r="A356" s="13" t="s">
        <v>2485</v>
      </c>
      <c r="B356" s="13" t="s">
        <v>2486</v>
      </c>
      <c r="C356" s="14" t="s">
        <v>679</v>
      </c>
      <c r="D356" s="15">
        <v>44910</v>
      </c>
      <c r="E356" s="16">
        <v>138.33000000000001</v>
      </c>
      <c r="F356" s="15">
        <v>44915</v>
      </c>
      <c r="G356" s="15">
        <v>44915.408935185187</v>
      </c>
      <c r="H356" s="15">
        <v>44974</v>
      </c>
      <c r="I356" s="19" t="s">
        <v>2487</v>
      </c>
      <c r="J356" s="19"/>
      <c r="K356" s="15">
        <v>44960</v>
      </c>
      <c r="L356" s="16">
        <v>125.75</v>
      </c>
      <c r="M356" s="17">
        <v>59</v>
      </c>
      <c r="N356" s="17">
        <v>-14</v>
      </c>
      <c r="O356" s="16">
        <v>-1760.5</v>
      </c>
    </row>
    <row r="357" spans="1:15" ht="15" customHeight="1">
      <c r="A357" s="13" t="s">
        <v>2485</v>
      </c>
      <c r="B357" s="13" t="s">
        <v>2486</v>
      </c>
      <c r="C357" s="14" t="s">
        <v>739</v>
      </c>
      <c r="D357" s="15">
        <v>44915</v>
      </c>
      <c r="E357" s="16">
        <v>2145</v>
      </c>
      <c r="F357" s="15">
        <v>44922</v>
      </c>
      <c r="G357" s="15">
        <v>44922.325046296297</v>
      </c>
      <c r="H357" s="15">
        <v>44979</v>
      </c>
      <c r="I357" s="19" t="s">
        <v>2487</v>
      </c>
      <c r="J357" s="19"/>
      <c r="K357" s="15">
        <v>44960</v>
      </c>
      <c r="L357" s="16">
        <v>1950</v>
      </c>
      <c r="M357" s="17">
        <v>57</v>
      </c>
      <c r="N357" s="17">
        <v>-19</v>
      </c>
      <c r="O357" s="16">
        <v>-37050</v>
      </c>
    </row>
    <row r="358" spans="1:15" ht="15" customHeight="1">
      <c r="A358" s="13" t="s">
        <v>2485</v>
      </c>
      <c r="B358" s="13" t="s">
        <v>2486</v>
      </c>
      <c r="C358" s="14" t="s">
        <v>776</v>
      </c>
      <c r="D358" s="15">
        <v>44917</v>
      </c>
      <c r="E358" s="16">
        <v>2767.05</v>
      </c>
      <c r="F358" s="15">
        <v>44922</v>
      </c>
      <c r="G358" s="15">
        <v>44922.326782407406</v>
      </c>
      <c r="H358" s="15">
        <v>44981</v>
      </c>
      <c r="I358" s="19" t="s">
        <v>2487</v>
      </c>
      <c r="J358" s="19"/>
      <c r="K358" s="15">
        <v>44960</v>
      </c>
      <c r="L358" s="16">
        <v>2515.5</v>
      </c>
      <c r="M358" s="17">
        <v>59</v>
      </c>
      <c r="N358" s="17">
        <v>-21</v>
      </c>
      <c r="O358" s="16">
        <v>-52825.5</v>
      </c>
    </row>
    <row r="359" spans="1:15" ht="18.95" customHeight="1">
      <c r="A359" s="13" t="s">
        <v>2488</v>
      </c>
      <c r="B359" s="13" t="s">
        <v>2489</v>
      </c>
      <c r="C359" s="14" t="s">
        <v>2490</v>
      </c>
      <c r="D359" s="15">
        <v>44895</v>
      </c>
      <c r="E359" s="16">
        <v>64.900000000000006</v>
      </c>
      <c r="F359" s="15">
        <v>44922</v>
      </c>
      <c r="G359" s="15">
        <v>44918.389594907407</v>
      </c>
      <c r="H359" s="15">
        <v>44978</v>
      </c>
      <c r="I359" s="19" t="s">
        <v>2491</v>
      </c>
      <c r="J359" s="19"/>
      <c r="K359" s="15">
        <v>44965</v>
      </c>
      <c r="L359" s="16">
        <v>59</v>
      </c>
      <c r="M359" s="17">
        <v>60</v>
      </c>
      <c r="N359" s="17">
        <v>-13</v>
      </c>
      <c r="O359" s="16">
        <v>-767</v>
      </c>
    </row>
    <row r="360" spans="1:15" ht="18.95" customHeight="1">
      <c r="A360" s="13" t="s">
        <v>1035</v>
      </c>
      <c r="B360" s="13" t="s">
        <v>2492</v>
      </c>
      <c r="C360" s="14" t="s">
        <v>1256</v>
      </c>
      <c r="D360" s="15">
        <v>44986</v>
      </c>
      <c r="E360" s="16">
        <v>2333.33</v>
      </c>
      <c r="F360" s="15">
        <v>44988</v>
      </c>
      <c r="G360" s="15">
        <v>44988.338541666664</v>
      </c>
      <c r="H360" s="15">
        <v>45047</v>
      </c>
      <c r="I360" s="19" t="s">
        <v>2125</v>
      </c>
      <c r="J360" s="19"/>
      <c r="K360" s="15">
        <v>44992</v>
      </c>
      <c r="L360" s="16">
        <v>2333.33</v>
      </c>
      <c r="M360" s="17">
        <v>59</v>
      </c>
      <c r="N360" s="17">
        <v>-55</v>
      </c>
      <c r="O360" s="16">
        <v>-128333.15</v>
      </c>
    </row>
    <row r="361" spans="1:15" ht="15" customHeight="1">
      <c r="A361" s="13" t="s">
        <v>2133</v>
      </c>
      <c r="B361" s="13" t="s">
        <v>2134</v>
      </c>
      <c r="C361" s="14" t="s">
        <v>2493</v>
      </c>
      <c r="D361" s="15">
        <v>44923</v>
      </c>
      <c r="E361" s="16">
        <v>15244.33</v>
      </c>
      <c r="F361" s="15">
        <v>44924</v>
      </c>
      <c r="G361" s="15">
        <v>44924.479027777779</v>
      </c>
      <c r="H361" s="15">
        <v>44984</v>
      </c>
      <c r="I361" s="19" t="s">
        <v>1959</v>
      </c>
      <c r="J361" s="19"/>
      <c r="K361" s="15">
        <v>44937</v>
      </c>
      <c r="L361" s="16">
        <v>12495.35</v>
      </c>
      <c r="M361" s="17">
        <v>60</v>
      </c>
      <c r="N361" s="17">
        <v>-47</v>
      </c>
      <c r="O361" s="16">
        <v>-587281.44999999995</v>
      </c>
    </row>
    <row r="362" spans="1:15" ht="15" customHeight="1">
      <c r="A362" s="13" t="s">
        <v>2220</v>
      </c>
      <c r="B362" s="13" t="s">
        <v>2221</v>
      </c>
      <c r="C362" s="14" t="s">
        <v>2494</v>
      </c>
      <c r="D362" s="15">
        <v>44908</v>
      </c>
      <c r="E362" s="16">
        <v>1306.6199999999999</v>
      </c>
      <c r="F362" s="15">
        <v>44909</v>
      </c>
      <c r="G362" s="15">
        <v>44909.32603009259</v>
      </c>
      <c r="H362" s="15">
        <v>44968</v>
      </c>
      <c r="I362" s="19" t="s">
        <v>2495</v>
      </c>
      <c r="J362" s="19"/>
      <c r="K362" s="15">
        <v>44937</v>
      </c>
      <c r="L362" s="16">
        <v>1071</v>
      </c>
      <c r="M362" s="17">
        <v>59</v>
      </c>
      <c r="N362" s="17">
        <v>-31</v>
      </c>
      <c r="O362" s="16">
        <v>-33201</v>
      </c>
    </row>
    <row r="363" spans="1:15" ht="15" customHeight="1">
      <c r="A363" s="13" t="s">
        <v>2496</v>
      </c>
      <c r="B363" s="13" t="s">
        <v>249</v>
      </c>
      <c r="C363" s="14" t="s">
        <v>2497</v>
      </c>
      <c r="D363" s="15">
        <v>44889</v>
      </c>
      <c r="E363" s="16">
        <v>1209.7</v>
      </c>
      <c r="F363" s="15">
        <v>44893</v>
      </c>
      <c r="G363" s="15">
        <v>44890.404629629629</v>
      </c>
      <c r="H363" s="15">
        <v>44949</v>
      </c>
      <c r="I363" s="19" t="s">
        <v>2498</v>
      </c>
      <c r="J363" s="19"/>
      <c r="K363" s="15">
        <v>44953</v>
      </c>
      <c r="L363" s="16">
        <v>991.56</v>
      </c>
      <c r="M363" s="17">
        <v>59</v>
      </c>
      <c r="N363" s="17">
        <v>4</v>
      </c>
      <c r="O363" s="16">
        <v>3966.24</v>
      </c>
    </row>
    <row r="364" spans="1:15" ht="15" customHeight="1">
      <c r="A364" s="13" t="s">
        <v>2496</v>
      </c>
      <c r="B364" s="13" t="s">
        <v>249</v>
      </c>
      <c r="C364" s="14" t="s">
        <v>2497</v>
      </c>
      <c r="D364" s="15">
        <v>44889</v>
      </c>
      <c r="E364" s="16">
        <v>16</v>
      </c>
      <c r="F364" s="15">
        <v>44893</v>
      </c>
      <c r="G364" s="15">
        <v>44890.404629629629</v>
      </c>
      <c r="H364" s="15">
        <v>44949</v>
      </c>
      <c r="I364" s="19" t="s">
        <v>2498</v>
      </c>
      <c r="J364" s="19"/>
      <c r="K364" s="15">
        <v>44953</v>
      </c>
      <c r="L364" s="16">
        <v>16</v>
      </c>
      <c r="M364" s="17">
        <v>59</v>
      </c>
      <c r="N364" s="17">
        <v>4</v>
      </c>
      <c r="O364" s="16">
        <v>64</v>
      </c>
    </row>
    <row r="365" spans="1:15" ht="15" customHeight="1">
      <c r="A365" s="13" t="s">
        <v>2499</v>
      </c>
      <c r="B365" s="13" t="s">
        <v>2500</v>
      </c>
      <c r="C365" s="14" t="s">
        <v>146</v>
      </c>
      <c r="D365" s="15">
        <v>44858</v>
      </c>
      <c r="E365" s="16">
        <v>24339</v>
      </c>
      <c r="F365" s="15">
        <v>44868</v>
      </c>
      <c r="G365" s="15">
        <v>44862.301620370374</v>
      </c>
      <c r="H365" s="15">
        <v>44921</v>
      </c>
      <c r="I365" s="19" t="s">
        <v>2501</v>
      </c>
      <c r="J365" s="19"/>
      <c r="K365" s="15">
        <v>44953</v>
      </c>
      <c r="L365" s="16">
        <v>19950</v>
      </c>
      <c r="M365" s="17">
        <v>59</v>
      </c>
      <c r="N365" s="17">
        <v>32</v>
      </c>
      <c r="O365" s="16">
        <v>638400</v>
      </c>
    </row>
    <row r="366" spans="1:15" ht="15" customHeight="1">
      <c r="A366" s="13" t="s">
        <v>2502</v>
      </c>
      <c r="B366" s="13" t="s">
        <v>96</v>
      </c>
      <c r="C366" s="14" t="s">
        <v>97</v>
      </c>
      <c r="D366" s="15">
        <v>44812</v>
      </c>
      <c r="E366" s="16">
        <v>23520.23</v>
      </c>
      <c r="F366" s="15">
        <v>44824</v>
      </c>
      <c r="G366" s="15">
        <v>44813.316967592589</v>
      </c>
      <c r="H366" s="15">
        <v>44873</v>
      </c>
      <c r="I366" s="19" t="s">
        <v>2503</v>
      </c>
      <c r="J366" s="19"/>
      <c r="K366" s="15">
        <v>44957</v>
      </c>
      <c r="L366" s="16">
        <v>19278.88</v>
      </c>
      <c r="M366" s="17">
        <v>60</v>
      </c>
      <c r="N366" s="17">
        <v>84</v>
      </c>
      <c r="O366" s="16">
        <v>1619425.92</v>
      </c>
    </row>
    <row r="367" spans="1:15" ht="18.95" customHeight="1">
      <c r="A367" s="13" t="s">
        <v>2504</v>
      </c>
      <c r="B367" s="13" t="s">
        <v>2505</v>
      </c>
      <c r="C367" s="14" t="s">
        <v>775</v>
      </c>
      <c r="D367" s="15">
        <v>44917</v>
      </c>
      <c r="E367" s="16">
        <v>18841.68</v>
      </c>
      <c r="F367" s="15">
        <v>44935</v>
      </c>
      <c r="G367" s="15">
        <v>44918.389745370368</v>
      </c>
      <c r="H367" s="15">
        <v>44977</v>
      </c>
      <c r="I367" s="19" t="s">
        <v>2506</v>
      </c>
      <c r="J367" s="19"/>
      <c r="K367" s="15">
        <v>44970</v>
      </c>
      <c r="L367" s="16">
        <v>15444</v>
      </c>
      <c r="M367" s="17">
        <v>59</v>
      </c>
      <c r="N367" s="17">
        <v>-7</v>
      </c>
      <c r="O367" s="16">
        <v>-108108</v>
      </c>
    </row>
    <row r="368" spans="1:15" ht="15" customHeight="1">
      <c r="A368" s="13" t="s">
        <v>2427</v>
      </c>
      <c r="B368" s="13" t="s">
        <v>478</v>
      </c>
      <c r="C368" s="14" t="s">
        <v>2507</v>
      </c>
      <c r="D368" s="15">
        <v>44925</v>
      </c>
      <c r="E368" s="16">
        <v>3367.57</v>
      </c>
      <c r="F368" s="15">
        <v>44938</v>
      </c>
      <c r="G368" s="15">
        <v>44938.321319444447</v>
      </c>
      <c r="H368" s="15">
        <v>44997</v>
      </c>
      <c r="I368" s="19" t="s">
        <v>2508</v>
      </c>
      <c r="J368" s="19"/>
      <c r="K368" s="15">
        <v>44979</v>
      </c>
      <c r="L368" s="16">
        <v>2760.3</v>
      </c>
      <c r="M368" s="17">
        <v>59</v>
      </c>
      <c r="N368" s="17">
        <v>-18</v>
      </c>
      <c r="O368" s="16">
        <v>-49685.4</v>
      </c>
    </row>
    <row r="369" spans="1:15" ht="15" customHeight="1">
      <c r="A369" s="13" t="s">
        <v>2374</v>
      </c>
      <c r="B369" s="13" t="s">
        <v>2375</v>
      </c>
      <c r="C369" s="14" t="s">
        <v>1491</v>
      </c>
      <c r="D369" s="15">
        <v>44957</v>
      </c>
      <c r="E369" s="16">
        <v>236.68</v>
      </c>
      <c r="F369" s="15">
        <v>44960</v>
      </c>
      <c r="G369" s="15">
        <v>44960.323344907411</v>
      </c>
      <c r="H369" s="15">
        <v>45020</v>
      </c>
      <c r="I369" s="19" t="s">
        <v>2509</v>
      </c>
      <c r="J369" s="19"/>
      <c r="K369" s="15">
        <v>44988</v>
      </c>
      <c r="L369" s="16">
        <v>194</v>
      </c>
      <c r="M369" s="17">
        <v>60</v>
      </c>
      <c r="N369" s="17">
        <v>-32</v>
      </c>
      <c r="O369" s="16">
        <v>-6208</v>
      </c>
    </row>
    <row r="370" spans="1:15" ht="15" customHeight="1">
      <c r="A370" s="13" t="s">
        <v>2374</v>
      </c>
      <c r="B370" s="13" t="s">
        <v>2375</v>
      </c>
      <c r="C370" s="14" t="s">
        <v>1490</v>
      </c>
      <c r="D370" s="15">
        <v>44957</v>
      </c>
      <c r="E370" s="16">
        <v>619.76</v>
      </c>
      <c r="F370" s="15">
        <v>44959</v>
      </c>
      <c r="G370" s="15">
        <v>44959.305381944447</v>
      </c>
      <c r="H370" s="15">
        <v>45018</v>
      </c>
      <c r="I370" s="19" t="s">
        <v>2509</v>
      </c>
      <c r="J370" s="19"/>
      <c r="K370" s="15">
        <v>44988</v>
      </c>
      <c r="L370" s="16">
        <v>508</v>
      </c>
      <c r="M370" s="17">
        <v>59</v>
      </c>
      <c r="N370" s="17">
        <v>-30</v>
      </c>
      <c r="O370" s="16">
        <v>-15240</v>
      </c>
    </row>
    <row r="371" spans="1:15" ht="15" customHeight="1">
      <c r="A371" s="13" t="s">
        <v>2374</v>
      </c>
      <c r="B371" s="13" t="s">
        <v>2375</v>
      </c>
      <c r="C371" s="14" t="s">
        <v>1554</v>
      </c>
      <c r="D371" s="15">
        <v>44958</v>
      </c>
      <c r="E371" s="16">
        <v>3839.34</v>
      </c>
      <c r="F371" s="15">
        <v>44964</v>
      </c>
      <c r="G371" s="15">
        <v>44964.316574074073</v>
      </c>
      <c r="H371" s="15">
        <v>45023</v>
      </c>
      <c r="I371" s="19" t="s">
        <v>2509</v>
      </c>
      <c r="J371" s="19"/>
      <c r="K371" s="15">
        <v>44988</v>
      </c>
      <c r="L371" s="16">
        <v>3147</v>
      </c>
      <c r="M371" s="17">
        <v>59</v>
      </c>
      <c r="N371" s="17">
        <v>-35</v>
      </c>
      <c r="O371" s="16">
        <v>-110145</v>
      </c>
    </row>
    <row r="372" spans="1:15" ht="18.95" customHeight="1">
      <c r="A372" s="13" t="s">
        <v>2285</v>
      </c>
      <c r="B372" s="13" t="s">
        <v>2286</v>
      </c>
      <c r="C372" s="14" t="s">
        <v>2510</v>
      </c>
      <c r="D372" s="15">
        <v>44951</v>
      </c>
      <c r="E372" s="16">
        <v>1001</v>
      </c>
      <c r="F372" s="15">
        <v>44963</v>
      </c>
      <c r="G372" s="15">
        <v>44963.331562500003</v>
      </c>
      <c r="H372" s="15">
        <v>45022</v>
      </c>
      <c r="I372" s="19" t="s">
        <v>2511</v>
      </c>
      <c r="J372" s="19"/>
      <c r="K372" s="15">
        <v>45000</v>
      </c>
      <c r="L372" s="16">
        <v>910</v>
      </c>
      <c r="M372" s="17">
        <v>59</v>
      </c>
      <c r="N372" s="17">
        <v>-22</v>
      </c>
      <c r="O372" s="16">
        <v>-20020</v>
      </c>
    </row>
    <row r="373" spans="1:15" ht="15" customHeight="1">
      <c r="A373" s="13" t="s">
        <v>1984</v>
      </c>
      <c r="B373" s="13" t="s">
        <v>1985</v>
      </c>
      <c r="C373" s="14" t="s">
        <v>1562</v>
      </c>
      <c r="D373" s="15">
        <v>44963</v>
      </c>
      <c r="E373" s="16">
        <v>46449.67</v>
      </c>
      <c r="F373" s="15">
        <v>44964</v>
      </c>
      <c r="G373" s="15">
        <v>44964.316770833335</v>
      </c>
      <c r="H373" s="15">
        <v>45023</v>
      </c>
      <c r="I373" s="19" t="s">
        <v>2512</v>
      </c>
      <c r="J373" s="19"/>
      <c r="K373" s="15">
        <v>45007</v>
      </c>
      <c r="L373" s="16">
        <v>38073.5</v>
      </c>
      <c r="M373" s="17">
        <v>59</v>
      </c>
      <c r="N373" s="17">
        <v>-16</v>
      </c>
      <c r="O373" s="16">
        <v>-609176</v>
      </c>
    </row>
    <row r="374" spans="1:15" ht="27.95" customHeight="1">
      <c r="A374" s="13" t="s">
        <v>2063</v>
      </c>
      <c r="B374" s="13" t="s">
        <v>2064</v>
      </c>
      <c r="C374" s="14" t="s">
        <v>2513</v>
      </c>
      <c r="D374" s="15">
        <v>44984</v>
      </c>
      <c r="E374" s="16">
        <v>1379.41</v>
      </c>
      <c r="F374" s="15">
        <v>44986</v>
      </c>
      <c r="G374" s="15">
        <v>44986.579606481479</v>
      </c>
      <c r="H374" s="15">
        <v>45046</v>
      </c>
      <c r="I374" s="19" t="s">
        <v>2514</v>
      </c>
      <c r="J374" s="19"/>
      <c r="K374" s="15">
        <v>45012</v>
      </c>
      <c r="L374" s="16">
        <v>1130.6600000000001</v>
      </c>
      <c r="M374" s="17">
        <v>60</v>
      </c>
      <c r="N374" s="17">
        <v>-34</v>
      </c>
      <c r="O374" s="16">
        <v>-38442.44</v>
      </c>
    </row>
    <row r="375" spans="1:15" ht="18.95" customHeight="1">
      <c r="A375" s="13" t="s">
        <v>2359</v>
      </c>
      <c r="B375" s="13" t="s">
        <v>2360</v>
      </c>
      <c r="C375" s="14" t="s">
        <v>1841</v>
      </c>
      <c r="D375" s="15">
        <v>44993</v>
      </c>
      <c r="E375" s="16">
        <v>10692.57</v>
      </c>
      <c r="F375" s="15">
        <v>44994</v>
      </c>
      <c r="G375" s="15">
        <v>44994.313171296293</v>
      </c>
      <c r="H375" s="15">
        <v>45054</v>
      </c>
      <c r="I375" s="19" t="s">
        <v>2515</v>
      </c>
      <c r="J375" s="19"/>
      <c r="K375" s="15">
        <v>45016</v>
      </c>
      <c r="L375" s="16">
        <v>8764.4</v>
      </c>
      <c r="M375" s="17">
        <v>60</v>
      </c>
      <c r="N375" s="17">
        <v>-38</v>
      </c>
      <c r="O375" s="16">
        <v>-333047.2</v>
      </c>
    </row>
    <row r="376" spans="1:15" ht="18.95" customHeight="1">
      <c r="A376" s="13" t="s">
        <v>2359</v>
      </c>
      <c r="B376" s="13" t="s">
        <v>2360</v>
      </c>
      <c r="C376" s="14" t="s">
        <v>1857</v>
      </c>
      <c r="D376" s="15">
        <v>45008</v>
      </c>
      <c r="E376" s="16">
        <v>8088.6</v>
      </c>
      <c r="F376" s="15">
        <v>45009</v>
      </c>
      <c r="G376" s="15">
        <v>45009.403483796297</v>
      </c>
      <c r="H376" s="15">
        <v>45068</v>
      </c>
      <c r="I376" s="19" t="s">
        <v>2515</v>
      </c>
      <c r="J376" s="19"/>
      <c r="K376" s="15">
        <v>45016</v>
      </c>
      <c r="L376" s="16">
        <v>6630</v>
      </c>
      <c r="M376" s="17">
        <v>59</v>
      </c>
      <c r="N376" s="17">
        <v>-52</v>
      </c>
      <c r="O376" s="16">
        <v>-344760</v>
      </c>
    </row>
    <row r="377" spans="1:15" ht="18.95" customHeight="1">
      <c r="A377" s="13" t="s">
        <v>2359</v>
      </c>
      <c r="B377" s="13" t="s">
        <v>2360</v>
      </c>
      <c r="C377" s="14" t="s">
        <v>1856</v>
      </c>
      <c r="D377" s="15">
        <v>45007</v>
      </c>
      <c r="E377" s="16">
        <v>5807.2</v>
      </c>
      <c r="F377" s="15">
        <v>45008</v>
      </c>
      <c r="G377" s="15">
        <v>45008.306956018518</v>
      </c>
      <c r="H377" s="15">
        <v>45067</v>
      </c>
      <c r="I377" s="19" t="s">
        <v>2515</v>
      </c>
      <c r="J377" s="19"/>
      <c r="K377" s="15">
        <v>45016</v>
      </c>
      <c r="L377" s="16">
        <v>4760</v>
      </c>
      <c r="M377" s="17">
        <v>59</v>
      </c>
      <c r="N377" s="17">
        <v>-51</v>
      </c>
      <c r="O377" s="16">
        <v>-242760</v>
      </c>
    </row>
    <row r="378" spans="1:15" ht="15" customHeight="1">
      <c r="A378" s="13" t="s">
        <v>2516</v>
      </c>
      <c r="B378" s="13" t="s">
        <v>2517</v>
      </c>
      <c r="C378" s="14" t="s">
        <v>399</v>
      </c>
      <c r="D378" s="15">
        <v>44897</v>
      </c>
      <c r="E378" s="16">
        <v>500.2</v>
      </c>
      <c r="F378" s="15">
        <v>44901</v>
      </c>
      <c r="G378" s="15">
        <v>44900.365671296298</v>
      </c>
      <c r="H378" s="15">
        <v>44959</v>
      </c>
      <c r="I378" s="19" t="s">
        <v>2518</v>
      </c>
      <c r="J378" s="19"/>
      <c r="K378" s="15">
        <v>44936</v>
      </c>
      <c r="L378" s="16">
        <v>410</v>
      </c>
      <c r="M378" s="17">
        <v>59</v>
      </c>
      <c r="N378" s="17">
        <v>-23</v>
      </c>
      <c r="O378" s="16">
        <v>-9430</v>
      </c>
    </row>
    <row r="379" spans="1:15" ht="18.95" customHeight="1">
      <c r="A379" s="13" t="s">
        <v>293</v>
      </c>
      <c r="B379" s="13" t="s">
        <v>292</v>
      </c>
      <c r="C379" s="14" t="s">
        <v>2190</v>
      </c>
      <c r="D379" s="15">
        <v>44895</v>
      </c>
      <c r="E379" s="16">
        <v>2708.33</v>
      </c>
      <c r="F379" s="15">
        <v>44896</v>
      </c>
      <c r="G379" s="15">
        <v>44896.345347222225</v>
      </c>
      <c r="H379" s="15">
        <v>44955</v>
      </c>
      <c r="I379" s="19" t="s">
        <v>2519</v>
      </c>
      <c r="J379" s="19"/>
      <c r="K379" s="15">
        <v>44937</v>
      </c>
      <c r="L379" s="16">
        <v>2708.33</v>
      </c>
      <c r="M379" s="17">
        <v>59</v>
      </c>
      <c r="N379" s="17">
        <v>-18</v>
      </c>
      <c r="O379" s="16">
        <v>-48749.94</v>
      </c>
    </row>
    <row r="380" spans="1:15" ht="18.95" customHeight="1">
      <c r="A380" s="13" t="s">
        <v>876</v>
      </c>
      <c r="B380" s="13" t="s">
        <v>875</v>
      </c>
      <c r="C380" s="14" t="s">
        <v>877</v>
      </c>
      <c r="D380" s="15">
        <v>44912</v>
      </c>
      <c r="E380" s="16">
        <v>2293.4499999999998</v>
      </c>
      <c r="F380" s="15">
        <v>44924</v>
      </c>
      <c r="G380" s="15">
        <v>44924.306840277779</v>
      </c>
      <c r="H380" s="15">
        <v>44983</v>
      </c>
      <c r="I380" s="19" t="s">
        <v>2520</v>
      </c>
      <c r="J380" s="19"/>
      <c r="K380" s="15">
        <v>44937</v>
      </c>
      <c r="L380" s="16">
        <v>2293.4499999999998</v>
      </c>
      <c r="M380" s="17">
        <v>59</v>
      </c>
      <c r="N380" s="17">
        <v>-46</v>
      </c>
      <c r="O380" s="16">
        <v>-105498.7</v>
      </c>
    </row>
    <row r="381" spans="1:15" ht="18.95" customHeight="1">
      <c r="A381" s="13" t="s">
        <v>767</v>
      </c>
      <c r="B381" s="13" t="s">
        <v>766</v>
      </c>
      <c r="C381" s="14" t="s">
        <v>2521</v>
      </c>
      <c r="D381" s="15">
        <v>44917</v>
      </c>
      <c r="E381" s="16">
        <v>1833.33</v>
      </c>
      <c r="F381" s="15">
        <v>44924</v>
      </c>
      <c r="G381" s="15">
        <v>44918.389710648145</v>
      </c>
      <c r="H381" s="15">
        <v>44978</v>
      </c>
      <c r="I381" s="19" t="s">
        <v>2522</v>
      </c>
      <c r="J381" s="19"/>
      <c r="K381" s="15">
        <v>44937</v>
      </c>
      <c r="L381" s="16">
        <v>1833.33</v>
      </c>
      <c r="M381" s="17">
        <v>60</v>
      </c>
      <c r="N381" s="17">
        <v>-41</v>
      </c>
      <c r="O381" s="16">
        <v>-75166.53</v>
      </c>
    </row>
    <row r="382" spans="1:15" ht="18.95" customHeight="1">
      <c r="A382" s="13" t="s">
        <v>1880</v>
      </c>
      <c r="B382" s="13" t="s">
        <v>1881</v>
      </c>
      <c r="C382" s="14" t="s">
        <v>2523</v>
      </c>
      <c r="D382" s="15">
        <v>44919</v>
      </c>
      <c r="E382" s="16">
        <v>614.9</v>
      </c>
      <c r="F382" s="15">
        <v>44922</v>
      </c>
      <c r="G382" s="15">
        <v>44922.330243055556</v>
      </c>
      <c r="H382" s="15">
        <v>44979</v>
      </c>
      <c r="I382" s="19" t="s">
        <v>2524</v>
      </c>
      <c r="J382" s="19"/>
      <c r="K382" s="15">
        <v>44942</v>
      </c>
      <c r="L382" s="16">
        <v>504.02</v>
      </c>
      <c r="M382" s="17">
        <v>57</v>
      </c>
      <c r="N382" s="17">
        <v>-37</v>
      </c>
      <c r="O382" s="16">
        <v>-18648.740000000002</v>
      </c>
    </row>
    <row r="383" spans="1:15" ht="18.95" customHeight="1">
      <c r="A383" s="13" t="s">
        <v>1880</v>
      </c>
      <c r="B383" s="13" t="s">
        <v>1881</v>
      </c>
      <c r="C383" s="14" t="s">
        <v>2525</v>
      </c>
      <c r="D383" s="15">
        <v>44909</v>
      </c>
      <c r="E383" s="16">
        <v>564.25</v>
      </c>
      <c r="F383" s="15">
        <v>44909</v>
      </c>
      <c r="G383" s="15">
        <v>44909.414212962962</v>
      </c>
      <c r="H383" s="15">
        <v>44969</v>
      </c>
      <c r="I383" s="19" t="s">
        <v>2524</v>
      </c>
      <c r="J383" s="19"/>
      <c r="K383" s="15">
        <v>44942</v>
      </c>
      <c r="L383" s="16">
        <v>462.5</v>
      </c>
      <c r="M383" s="17">
        <v>60</v>
      </c>
      <c r="N383" s="17">
        <v>-27</v>
      </c>
      <c r="O383" s="16">
        <v>-12487.5</v>
      </c>
    </row>
    <row r="384" spans="1:15" ht="15" customHeight="1">
      <c r="A384" s="13" t="s">
        <v>2027</v>
      </c>
      <c r="B384" s="13" t="s">
        <v>2028</v>
      </c>
      <c r="C384" s="14" t="s">
        <v>648</v>
      </c>
      <c r="D384" s="15">
        <v>44911</v>
      </c>
      <c r="E384" s="16">
        <v>3518.13</v>
      </c>
      <c r="F384" s="15">
        <v>44915</v>
      </c>
      <c r="G384" s="15">
        <v>44915.408692129633</v>
      </c>
      <c r="H384" s="15">
        <v>44975</v>
      </c>
      <c r="I384" s="19" t="s">
        <v>2526</v>
      </c>
      <c r="J384" s="19"/>
      <c r="K384" s="15">
        <v>44951</v>
      </c>
      <c r="L384" s="16">
        <v>2883.71</v>
      </c>
      <c r="M384" s="17">
        <v>60</v>
      </c>
      <c r="N384" s="17">
        <v>-24</v>
      </c>
      <c r="O384" s="16">
        <v>-69209.039999999994</v>
      </c>
    </row>
    <row r="385" spans="1:15" ht="15" customHeight="1">
      <c r="A385" s="13" t="s">
        <v>2027</v>
      </c>
      <c r="B385" s="13" t="s">
        <v>2028</v>
      </c>
      <c r="C385" s="14" t="s">
        <v>649</v>
      </c>
      <c r="D385" s="15">
        <v>44911</v>
      </c>
      <c r="E385" s="16">
        <v>2509.42</v>
      </c>
      <c r="F385" s="15">
        <v>44915</v>
      </c>
      <c r="G385" s="15">
        <v>44914.345509259256</v>
      </c>
      <c r="H385" s="15">
        <v>44973</v>
      </c>
      <c r="I385" s="19" t="s">
        <v>2526</v>
      </c>
      <c r="J385" s="19"/>
      <c r="K385" s="15">
        <v>44951</v>
      </c>
      <c r="L385" s="16">
        <v>2056.9</v>
      </c>
      <c r="M385" s="17">
        <v>59</v>
      </c>
      <c r="N385" s="17">
        <v>-22</v>
      </c>
      <c r="O385" s="16">
        <v>-45251.8</v>
      </c>
    </row>
    <row r="386" spans="1:15" ht="15" customHeight="1">
      <c r="A386" s="13" t="s">
        <v>2323</v>
      </c>
      <c r="B386" s="13" t="s">
        <v>2324</v>
      </c>
      <c r="C386" s="14" t="s">
        <v>644</v>
      </c>
      <c r="D386" s="15">
        <v>44909</v>
      </c>
      <c r="E386" s="16">
        <v>598.29</v>
      </c>
      <c r="F386" s="15">
        <v>44915</v>
      </c>
      <c r="G386" s="15">
        <v>44914.34547453704</v>
      </c>
      <c r="H386" s="15">
        <v>44971</v>
      </c>
      <c r="I386" s="19" t="s">
        <v>2527</v>
      </c>
      <c r="J386" s="19"/>
      <c r="K386" s="15">
        <v>44956</v>
      </c>
      <c r="L386" s="16">
        <v>490.4</v>
      </c>
      <c r="M386" s="17">
        <v>57</v>
      </c>
      <c r="N386" s="17">
        <v>-15</v>
      </c>
      <c r="O386" s="16">
        <v>-7356</v>
      </c>
    </row>
    <row r="387" spans="1:15" ht="15" customHeight="1">
      <c r="A387" s="13" t="s">
        <v>2016</v>
      </c>
      <c r="B387" s="13" t="s">
        <v>533</v>
      </c>
      <c r="C387" s="14" t="s">
        <v>860</v>
      </c>
      <c r="D387" s="15">
        <v>44922</v>
      </c>
      <c r="E387" s="16">
        <v>413.58</v>
      </c>
      <c r="F387" s="15">
        <v>44923</v>
      </c>
      <c r="G387" s="15">
        <v>44923.303865740738</v>
      </c>
      <c r="H387" s="15">
        <v>44982</v>
      </c>
      <c r="I387" s="19" t="s">
        <v>2528</v>
      </c>
      <c r="J387" s="19"/>
      <c r="K387" s="15">
        <v>44931</v>
      </c>
      <c r="L387" s="16">
        <v>339</v>
      </c>
      <c r="M387" s="17">
        <v>59</v>
      </c>
      <c r="N387" s="17">
        <v>-51</v>
      </c>
      <c r="O387" s="16">
        <v>-17289</v>
      </c>
    </row>
    <row r="388" spans="1:15" ht="15" customHeight="1">
      <c r="A388" s="13" t="s">
        <v>2074</v>
      </c>
      <c r="B388" s="13" t="s">
        <v>2075</v>
      </c>
      <c r="C388" s="14" t="s">
        <v>2529</v>
      </c>
      <c r="D388" s="15">
        <v>44915</v>
      </c>
      <c r="E388" s="16">
        <v>2488.48</v>
      </c>
      <c r="F388" s="15">
        <v>44918</v>
      </c>
      <c r="G388" s="15">
        <v>44918.389467592591</v>
      </c>
      <c r="H388" s="15">
        <v>44978</v>
      </c>
      <c r="I388" s="19" t="s">
        <v>2530</v>
      </c>
      <c r="J388" s="19"/>
      <c r="K388" s="15">
        <v>44942</v>
      </c>
      <c r="L388" s="16">
        <v>2039.74</v>
      </c>
      <c r="M388" s="17">
        <v>60</v>
      </c>
      <c r="N388" s="17">
        <v>-36</v>
      </c>
      <c r="O388" s="16">
        <v>-73430.64</v>
      </c>
    </row>
    <row r="389" spans="1:15" ht="15" customHeight="1">
      <c r="A389" s="13" t="s">
        <v>2074</v>
      </c>
      <c r="B389" s="13" t="s">
        <v>2075</v>
      </c>
      <c r="C389" s="14" t="s">
        <v>2531</v>
      </c>
      <c r="D389" s="15">
        <v>44924</v>
      </c>
      <c r="E389" s="16">
        <v>2998.76</v>
      </c>
      <c r="F389" s="15">
        <v>44928</v>
      </c>
      <c r="G389" s="15">
        <v>44928.353912037041</v>
      </c>
      <c r="H389" s="15">
        <v>44985</v>
      </c>
      <c r="I389" s="19" t="s">
        <v>2532</v>
      </c>
      <c r="J389" s="19"/>
      <c r="K389" s="15">
        <v>44960</v>
      </c>
      <c r="L389" s="16">
        <v>2458</v>
      </c>
      <c r="M389" s="17">
        <v>57</v>
      </c>
      <c r="N389" s="17">
        <v>-25</v>
      </c>
      <c r="O389" s="16">
        <v>-61450</v>
      </c>
    </row>
    <row r="390" spans="1:15" ht="15" customHeight="1">
      <c r="A390" s="13" t="s">
        <v>2533</v>
      </c>
      <c r="B390" s="13" t="s">
        <v>2534</v>
      </c>
      <c r="C390" s="14" t="s">
        <v>801</v>
      </c>
      <c r="D390" s="15">
        <v>44915</v>
      </c>
      <c r="E390" s="16">
        <v>536.79999999999995</v>
      </c>
      <c r="F390" s="15">
        <v>44922</v>
      </c>
      <c r="G390" s="15">
        <v>44922.328692129631</v>
      </c>
      <c r="H390" s="15">
        <v>44981</v>
      </c>
      <c r="I390" s="19" t="s">
        <v>2535</v>
      </c>
      <c r="J390" s="19"/>
      <c r="K390" s="15">
        <v>44967</v>
      </c>
      <c r="L390" s="16">
        <v>440</v>
      </c>
      <c r="M390" s="17">
        <v>59</v>
      </c>
      <c r="N390" s="17">
        <v>-14</v>
      </c>
      <c r="O390" s="16">
        <v>-6160</v>
      </c>
    </row>
    <row r="391" spans="1:15" ht="15" customHeight="1">
      <c r="A391" s="13" t="s">
        <v>2367</v>
      </c>
      <c r="B391" s="13" t="s">
        <v>2368</v>
      </c>
      <c r="C391" s="14" t="s">
        <v>2536</v>
      </c>
      <c r="D391" s="15">
        <v>44938</v>
      </c>
      <c r="E391" s="16">
        <v>2693.76</v>
      </c>
      <c r="F391" s="15">
        <v>44945</v>
      </c>
      <c r="G391" s="15">
        <v>44944.311342592591</v>
      </c>
      <c r="H391" s="15">
        <v>45003</v>
      </c>
      <c r="I391" s="19" t="s">
        <v>2537</v>
      </c>
      <c r="J391" s="19"/>
      <c r="K391" s="15">
        <v>44970</v>
      </c>
      <c r="L391" s="16">
        <v>2208</v>
      </c>
      <c r="M391" s="17">
        <v>59</v>
      </c>
      <c r="N391" s="17">
        <v>-33</v>
      </c>
      <c r="O391" s="16">
        <v>-72864</v>
      </c>
    </row>
    <row r="392" spans="1:15" ht="15" customHeight="1">
      <c r="A392" s="13" t="s">
        <v>2016</v>
      </c>
      <c r="B392" s="13" t="s">
        <v>533</v>
      </c>
      <c r="C392" s="14" t="s">
        <v>1265</v>
      </c>
      <c r="D392" s="15">
        <v>44940</v>
      </c>
      <c r="E392" s="16">
        <v>663.68</v>
      </c>
      <c r="F392" s="15">
        <v>44945</v>
      </c>
      <c r="G392" s="15">
        <v>44944.311423611114</v>
      </c>
      <c r="H392" s="15">
        <v>45004</v>
      </c>
      <c r="I392" s="19" t="s">
        <v>2538</v>
      </c>
      <c r="J392" s="19"/>
      <c r="K392" s="15">
        <v>44972</v>
      </c>
      <c r="L392" s="16">
        <v>544</v>
      </c>
      <c r="M392" s="17">
        <v>60</v>
      </c>
      <c r="N392" s="17">
        <v>-32</v>
      </c>
      <c r="O392" s="16">
        <v>-17408</v>
      </c>
    </row>
    <row r="393" spans="1:15" ht="18.95" customHeight="1">
      <c r="A393" s="13" t="s">
        <v>1884</v>
      </c>
      <c r="B393" s="13" t="s">
        <v>2021</v>
      </c>
      <c r="C393" s="14" t="s">
        <v>2539</v>
      </c>
      <c r="D393" s="15">
        <v>44914</v>
      </c>
      <c r="E393" s="16">
        <v>2185.02</v>
      </c>
      <c r="F393" s="15">
        <v>44971</v>
      </c>
      <c r="G393" s="15"/>
      <c r="H393" s="15">
        <v>44944</v>
      </c>
      <c r="I393" s="19" t="s">
        <v>2540</v>
      </c>
      <c r="J393" s="19"/>
      <c r="K393" s="15">
        <v>44980</v>
      </c>
      <c r="L393" s="16">
        <v>2185.02</v>
      </c>
      <c r="M393" s="17">
        <v>30</v>
      </c>
      <c r="N393" s="17">
        <v>36</v>
      </c>
      <c r="O393" s="16">
        <v>78660.72</v>
      </c>
    </row>
    <row r="394" spans="1:15" ht="15" customHeight="1">
      <c r="A394" s="13" t="s">
        <v>1914</v>
      </c>
      <c r="B394" s="13" t="s">
        <v>1915</v>
      </c>
      <c r="C394" s="14" t="s">
        <v>2541</v>
      </c>
      <c r="D394" s="15">
        <v>44963</v>
      </c>
      <c r="E394" s="16">
        <v>3159.31</v>
      </c>
      <c r="F394" s="15">
        <v>44965</v>
      </c>
      <c r="G394" s="15">
        <v>44965.305023148147</v>
      </c>
      <c r="H394" s="15">
        <v>45025</v>
      </c>
      <c r="I394" s="19" t="s">
        <v>2542</v>
      </c>
      <c r="J394" s="19"/>
      <c r="K394" s="15">
        <v>44992</v>
      </c>
      <c r="L394" s="16">
        <v>2589.6</v>
      </c>
      <c r="M394" s="17">
        <v>60</v>
      </c>
      <c r="N394" s="17">
        <v>-33</v>
      </c>
      <c r="O394" s="16">
        <v>-85456.8</v>
      </c>
    </row>
    <row r="395" spans="1:15" ht="18.95" customHeight="1">
      <c r="A395" s="13" t="s">
        <v>2036</v>
      </c>
      <c r="B395" s="13" t="s">
        <v>2037</v>
      </c>
      <c r="C395" s="14" t="s">
        <v>783</v>
      </c>
      <c r="D395" s="15">
        <v>44916</v>
      </c>
      <c r="E395" s="16">
        <v>12480</v>
      </c>
      <c r="F395" s="15">
        <v>44922</v>
      </c>
      <c r="G395" s="15">
        <v>44922.327187499999</v>
      </c>
      <c r="H395" s="15">
        <v>44981</v>
      </c>
      <c r="I395" s="19" t="s">
        <v>2543</v>
      </c>
      <c r="J395" s="19"/>
      <c r="K395" s="15">
        <v>44995</v>
      </c>
      <c r="L395" s="16">
        <v>12000</v>
      </c>
      <c r="M395" s="17">
        <v>59</v>
      </c>
      <c r="N395" s="17">
        <v>14</v>
      </c>
      <c r="O395" s="16">
        <v>168000</v>
      </c>
    </row>
    <row r="396" spans="1:15" ht="18.95" customHeight="1">
      <c r="A396" s="13" t="s">
        <v>2036</v>
      </c>
      <c r="B396" s="13" t="s">
        <v>2037</v>
      </c>
      <c r="C396" s="14" t="s">
        <v>389</v>
      </c>
      <c r="D396" s="15">
        <v>44895</v>
      </c>
      <c r="E396" s="16">
        <v>21840</v>
      </c>
      <c r="F396" s="15">
        <v>44901</v>
      </c>
      <c r="G396" s="15">
        <v>44900.365555555552</v>
      </c>
      <c r="H396" s="15">
        <v>44959</v>
      </c>
      <c r="I396" s="19" t="s">
        <v>2543</v>
      </c>
      <c r="J396" s="19"/>
      <c r="K396" s="15">
        <v>44995</v>
      </c>
      <c r="L396" s="16">
        <v>21000</v>
      </c>
      <c r="M396" s="17">
        <v>59</v>
      </c>
      <c r="N396" s="17">
        <v>36</v>
      </c>
      <c r="O396" s="16">
        <v>756000</v>
      </c>
    </row>
    <row r="397" spans="1:15" ht="18.95" customHeight="1">
      <c r="A397" s="13" t="s">
        <v>2036</v>
      </c>
      <c r="B397" s="13" t="s">
        <v>2037</v>
      </c>
      <c r="C397" s="14" t="s">
        <v>784</v>
      </c>
      <c r="D397" s="15">
        <v>44916</v>
      </c>
      <c r="E397" s="16">
        <v>5460</v>
      </c>
      <c r="F397" s="15">
        <v>44922</v>
      </c>
      <c r="G397" s="15">
        <v>44918.389849537038</v>
      </c>
      <c r="H397" s="15">
        <v>44978</v>
      </c>
      <c r="I397" s="19" t="s">
        <v>2543</v>
      </c>
      <c r="J397" s="19"/>
      <c r="K397" s="15">
        <v>44995</v>
      </c>
      <c r="L397" s="16">
        <v>5250</v>
      </c>
      <c r="M397" s="17">
        <v>60</v>
      </c>
      <c r="N397" s="17">
        <v>17</v>
      </c>
      <c r="O397" s="16">
        <v>89250</v>
      </c>
    </row>
    <row r="398" spans="1:15" ht="18.95" customHeight="1">
      <c r="A398" s="13" t="s">
        <v>2036</v>
      </c>
      <c r="B398" s="13" t="s">
        <v>2037</v>
      </c>
      <c r="C398" s="14" t="s">
        <v>390</v>
      </c>
      <c r="D398" s="15">
        <v>44895</v>
      </c>
      <c r="E398" s="16">
        <v>1560</v>
      </c>
      <c r="F398" s="15">
        <v>44901</v>
      </c>
      <c r="G398" s="15">
        <v>44900.365567129629</v>
      </c>
      <c r="H398" s="15">
        <v>44959</v>
      </c>
      <c r="I398" s="19" t="s">
        <v>2543</v>
      </c>
      <c r="J398" s="19"/>
      <c r="K398" s="15">
        <v>44995</v>
      </c>
      <c r="L398" s="16">
        <v>1500</v>
      </c>
      <c r="M398" s="17">
        <v>59</v>
      </c>
      <c r="N398" s="17">
        <v>36</v>
      </c>
      <c r="O398" s="16">
        <v>54000</v>
      </c>
    </row>
    <row r="399" spans="1:15" ht="18.95" customHeight="1">
      <c r="A399" s="13" t="s">
        <v>2036</v>
      </c>
      <c r="B399" s="13" t="s">
        <v>2037</v>
      </c>
      <c r="C399" s="14" t="s">
        <v>391</v>
      </c>
      <c r="D399" s="15">
        <v>44895</v>
      </c>
      <c r="E399" s="16">
        <v>2340</v>
      </c>
      <c r="F399" s="15">
        <v>44901</v>
      </c>
      <c r="G399" s="15">
        <v>44900.365578703706</v>
      </c>
      <c r="H399" s="15">
        <v>44959</v>
      </c>
      <c r="I399" s="19" t="s">
        <v>2543</v>
      </c>
      <c r="J399" s="19"/>
      <c r="K399" s="15">
        <v>44995</v>
      </c>
      <c r="L399" s="16">
        <v>2250</v>
      </c>
      <c r="M399" s="17">
        <v>59</v>
      </c>
      <c r="N399" s="17">
        <v>36</v>
      </c>
      <c r="O399" s="16">
        <v>81000</v>
      </c>
    </row>
    <row r="400" spans="1:15" ht="15" customHeight="1">
      <c r="A400" s="13" t="s">
        <v>2544</v>
      </c>
      <c r="B400" s="13" t="s">
        <v>2545</v>
      </c>
      <c r="C400" s="14" t="s">
        <v>1965</v>
      </c>
      <c r="D400" s="15">
        <v>44939</v>
      </c>
      <c r="E400" s="16">
        <v>26077.5</v>
      </c>
      <c r="F400" s="15">
        <v>44943</v>
      </c>
      <c r="G400" s="15">
        <v>44942.337291666663</v>
      </c>
      <c r="H400" s="15">
        <v>45000</v>
      </c>
      <c r="I400" s="19" t="s">
        <v>2546</v>
      </c>
      <c r="J400" s="19"/>
      <c r="K400" s="15">
        <v>44998</v>
      </c>
      <c r="L400" s="16">
        <v>21375</v>
      </c>
      <c r="M400" s="17">
        <v>58</v>
      </c>
      <c r="N400" s="17">
        <v>-2</v>
      </c>
      <c r="O400" s="16">
        <v>-42750</v>
      </c>
    </row>
    <row r="401" spans="1:15" ht="15" customHeight="1">
      <c r="A401" s="13" t="s">
        <v>1898</v>
      </c>
      <c r="B401" s="13" t="s">
        <v>1899</v>
      </c>
      <c r="C401" s="14" t="s">
        <v>2199</v>
      </c>
      <c r="D401" s="15">
        <v>44918</v>
      </c>
      <c r="E401" s="16">
        <v>3324.5</v>
      </c>
      <c r="F401" s="15">
        <v>44922</v>
      </c>
      <c r="G401" s="15">
        <v>44922.327743055554</v>
      </c>
      <c r="H401" s="15">
        <v>44980</v>
      </c>
      <c r="I401" s="19" t="s">
        <v>2547</v>
      </c>
      <c r="J401" s="19"/>
      <c r="K401" s="15">
        <v>44999</v>
      </c>
      <c r="L401" s="16">
        <v>2725</v>
      </c>
      <c r="M401" s="17">
        <v>58</v>
      </c>
      <c r="N401" s="17">
        <v>19</v>
      </c>
      <c r="O401" s="16">
        <v>51775</v>
      </c>
    </row>
    <row r="402" spans="1:15" ht="15" customHeight="1">
      <c r="A402" s="13" t="s">
        <v>1884</v>
      </c>
      <c r="B402" s="13" t="s">
        <v>2548</v>
      </c>
      <c r="C402" s="14" t="s">
        <v>2549</v>
      </c>
      <c r="D402" s="15">
        <v>44953</v>
      </c>
      <c r="E402" s="16">
        <v>2895</v>
      </c>
      <c r="F402" s="15">
        <v>44971</v>
      </c>
      <c r="G402" s="15"/>
      <c r="H402" s="15">
        <v>45013</v>
      </c>
      <c r="I402" s="19" t="s">
        <v>2550</v>
      </c>
      <c r="J402" s="19"/>
      <c r="K402" s="15">
        <v>45006</v>
      </c>
      <c r="L402" s="16">
        <v>2895</v>
      </c>
      <c r="M402" s="17">
        <v>60</v>
      </c>
      <c r="N402" s="17">
        <v>-7</v>
      </c>
      <c r="O402" s="16">
        <v>-20265</v>
      </c>
    </row>
    <row r="403" spans="1:15" ht="18.95" customHeight="1">
      <c r="A403" s="13" t="s">
        <v>2488</v>
      </c>
      <c r="B403" s="13" t="s">
        <v>2489</v>
      </c>
      <c r="C403" s="14" t="s">
        <v>2551</v>
      </c>
      <c r="D403" s="15">
        <v>44966</v>
      </c>
      <c r="E403" s="16">
        <v>140.36000000000001</v>
      </c>
      <c r="F403" s="15">
        <v>44974</v>
      </c>
      <c r="G403" s="15">
        <v>44973.310659722221</v>
      </c>
      <c r="H403" s="15">
        <v>45032</v>
      </c>
      <c r="I403" s="19" t="s">
        <v>2552</v>
      </c>
      <c r="J403" s="19"/>
      <c r="K403" s="15">
        <v>45013</v>
      </c>
      <c r="L403" s="16">
        <v>127.6</v>
      </c>
      <c r="M403" s="17">
        <v>59</v>
      </c>
      <c r="N403" s="17">
        <v>-19</v>
      </c>
      <c r="O403" s="16">
        <v>-2424.4</v>
      </c>
    </row>
    <row r="404" spans="1:15" ht="18.95" customHeight="1">
      <c r="A404" s="13" t="s">
        <v>2291</v>
      </c>
      <c r="B404" s="13" t="s">
        <v>2292</v>
      </c>
      <c r="C404" s="14" t="s">
        <v>1770</v>
      </c>
      <c r="D404" s="15">
        <v>44978</v>
      </c>
      <c r="E404" s="16">
        <v>2400.96</v>
      </c>
      <c r="F404" s="15">
        <v>45002</v>
      </c>
      <c r="G404" s="15">
        <v>44987.317442129628</v>
      </c>
      <c r="H404" s="15">
        <v>45046</v>
      </c>
      <c r="I404" s="19" t="s">
        <v>2553</v>
      </c>
      <c r="J404" s="19"/>
      <c r="K404" s="15">
        <v>45014</v>
      </c>
      <c r="L404" s="16">
        <v>1968</v>
      </c>
      <c r="M404" s="17">
        <v>59</v>
      </c>
      <c r="N404" s="17">
        <v>-32</v>
      </c>
      <c r="O404" s="16">
        <v>-62976</v>
      </c>
    </row>
    <row r="405" spans="1:15" ht="18.95" customHeight="1">
      <c r="A405" s="13" t="s">
        <v>2554</v>
      </c>
      <c r="B405" s="13" t="s">
        <v>2555</v>
      </c>
      <c r="C405" s="14" t="s">
        <v>20</v>
      </c>
      <c r="D405" s="15">
        <v>44593</v>
      </c>
      <c r="E405" s="16">
        <v>6250</v>
      </c>
      <c r="F405" s="15">
        <v>44603</v>
      </c>
      <c r="G405" s="15">
        <v>44594.319201388891</v>
      </c>
      <c r="H405" s="15">
        <v>44653</v>
      </c>
      <c r="I405" s="19" t="s">
        <v>2556</v>
      </c>
      <c r="J405" s="19"/>
      <c r="K405" s="15">
        <v>44930</v>
      </c>
      <c r="L405" s="16">
        <v>6250</v>
      </c>
      <c r="M405" s="17">
        <v>59</v>
      </c>
      <c r="N405" s="17">
        <v>277</v>
      </c>
      <c r="O405" s="16">
        <v>1731250</v>
      </c>
    </row>
    <row r="406" spans="1:15" ht="15" customHeight="1">
      <c r="A406" s="13" t="s">
        <v>2374</v>
      </c>
      <c r="B406" s="13" t="s">
        <v>2375</v>
      </c>
      <c r="C406" s="14" t="s">
        <v>226</v>
      </c>
      <c r="D406" s="15">
        <v>44883</v>
      </c>
      <c r="E406" s="16">
        <v>1518.9</v>
      </c>
      <c r="F406" s="15">
        <v>44889</v>
      </c>
      <c r="G406" s="15">
        <v>44888.345694444448</v>
      </c>
      <c r="H406" s="15">
        <v>44947</v>
      </c>
      <c r="I406" s="19" t="s">
        <v>2521</v>
      </c>
      <c r="J406" s="19"/>
      <c r="K406" s="15">
        <v>44930</v>
      </c>
      <c r="L406" s="16">
        <v>1245</v>
      </c>
      <c r="M406" s="17">
        <v>59</v>
      </c>
      <c r="N406" s="17">
        <v>-17</v>
      </c>
      <c r="O406" s="16">
        <v>-21165</v>
      </c>
    </row>
    <row r="407" spans="1:15" ht="15" customHeight="1">
      <c r="A407" s="13" t="s">
        <v>2460</v>
      </c>
      <c r="B407" s="13" t="s">
        <v>512</v>
      </c>
      <c r="C407" s="14" t="s">
        <v>2557</v>
      </c>
      <c r="D407" s="15">
        <v>44903</v>
      </c>
      <c r="E407" s="16">
        <v>118.73</v>
      </c>
      <c r="F407" s="15">
        <v>44908</v>
      </c>
      <c r="G407" s="15">
        <v>44907.30505787037</v>
      </c>
      <c r="H407" s="15">
        <v>44965</v>
      </c>
      <c r="I407" s="19" t="s">
        <v>2558</v>
      </c>
      <c r="J407" s="19"/>
      <c r="K407" s="15">
        <v>44936</v>
      </c>
      <c r="L407" s="16">
        <v>97.32</v>
      </c>
      <c r="M407" s="17">
        <v>58</v>
      </c>
      <c r="N407" s="17">
        <v>-29</v>
      </c>
      <c r="O407" s="16">
        <v>-2822.28</v>
      </c>
    </row>
    <row r="408" spans="1:15" ht="15" customHeight="1">
      <c r="A408" s="13" t="s">
        <v>2559</v>
      </c>
      <c r="B408" s="13" t="s">
        <v>2560</v>
      </c>
      <c r="C408" s="14" t="s">
        <v>2561</v>
      </c>
      <c r="D408" s="15">
        <v>44901</v>
      </c>
      <c r="E408" s="16">
        <v>225.09</v>
      </c>
      <c r="F408" s="15">
        <v>44902</v>
      </c>
      <c r="G408" s="15">
        <v>44902.341192129628</v>
      </c>
      <c r="H408" s="15">
        <v>44962</v>
      </c>
      <c r="I408" s="19" t="s">
        <v>2562</v>
      </c>
      <c r="J408" s="19"/>
      <c r="K408" s="15">
        <v>44937</v>
      </c>
      <c r="L408" s="16">
        <v>184.5</v>
      </c>
      <c r="M408" s="17">
        <v>60</v>
      </c>
      <c r="N408" s="17">
        <v>-25</v>
      </c>
      <c r="O408" s="16">
        <v>-4612.5</v>
      </c>
    </row>
    <row r="409" spans="1:15" ht="15" customHeight="1">
      <c r="A409" s="13" t="s">
        <v>2559</v>
      </c>
      <c r="B409" s="13" t="s">
        <v>2560</v>
      </c>
      <c r="C409" s="14" t="s">
        <v>2563</v>
      </c>
      <c r="D409" s="15">
        <v>44917</v>
      </c>
      <c r="E409" s="16">
        <v>28.34</v>
      </c>
      <c r="F409" s="15">
        <v>44922</v>
      </c>
      <c r="G409" s="15">
        <v>44922.327013888891</v>
      </c>
      <c r="H409" s="15">
        <v>44981</v>
      </c>
      <c r="I409" s="19" t="s">
        <v>2562</v>
      </c>
      <c r="J409" s="19"/>
      <c r="K409" s="15">
        <v>44937</v>
      </c>
      <c r="L409" s="16">
        <v>23.23</v>
      </c>
      <c r="M409" s="17">
        <v>59</v>
      </c>
      <c r="N409" s="17">
        <v>-44</v>
      </c>
      <c r="O409" s="16">
        <v>-1022.12</v>
      </c>
    </row>
    <row r="410" spans="1:15" ht="18.95" customHeight="1">
      <c r="A410" s="13" t="s">
        <v>988</v>
      </c>
      <c r="B410" s="13" t="s">
        <v>1905</v>
      </c>
      <c r="C410" s="14" t="s">
        <v>984</v>
      </c>
      <c r="D410" s="15">
        <v>44928</v>
      </c>
      <c r="E410" s="16">
        <v>2727.27</v>
      </c>
      <c r="F410" s="15">
        <v>44936</v>
      </c>
      <c r="G410" s="15">
        <v>44929.39099537037</v>
      </c>
      <c r="H410" s="15">
        <v>44988</v>
      </c>
      <c r="I410" s="19" t="s">
        <v>2564</v>
      </c>
      <c r="J410" s="19"/>
      <c r="K410" s="15">
        <v>44942</v>
      </c>
      <c r="L410" s="16">
        <v>2727.27</v>
      </c>
      <c r="M410" s="17">
        <v>59</v>
      </c>
      <c r="N410" s="17">
        <v>-46</v>
      </c>
      <c r="O410" s="16">
        <v>-125454.42</v>
      </c>
    </row>
    <row r="411" spans="1:15" ht="18.95" customHeight="1">
      <c r="A411" s="13" t="s">
        <v>992</v>
      </c>
      <c r="B411" s="13" t="s">
        <v>2239</v>
      </c>
      <c r="C411" s="14" t="s">
        <v>984</v>
      </c>
      <c r="D411" s="15">
        <v>44928</v>
      </c>
      <c r="E411" s="16">
        <v>2500</v>
      </c>
      <c r="F411" s="15">
        <v>44936</v>
      </c>
      <c r="G411" s="15">
        <v>44929.391041666669</v>
      </c>
      <c r="H411" s="15">
        <v>44988</v>
      </c>
      <c r="I411" s="19" t="s">
        <v>2565</v>
      </c>
      <c r="J411" s="19"/>
      <c r="K411" s="15">
        <v>44942</v>
      </c>
      <c r="L411" s="16">
        <v>2500</v>
      </c>
      <c r="M411" s="17">
        <v>59</v>
      </c>
      <c r="N411" s="17">
        <v>-46</v>
      </c>
      <c r="O411" s="16">
        <v>-115000</v>
      </c>
    </row>
    <row r="412" spans="1:15" ht="18.95" customHeight="1">
      <c r="A412" s="13" t="s">
        <v>976</v>
      </c>
      <c r="B412" s="13" t="s">
        <v>2566</v>
      </c>
      <c r="C412" s="14" t="s">
        <v>1495</v>
      </c>
      <c r="D412" s="15">
        <v>44958</v>
      </c>
      <c r="E412" s="16">
        <v>2833.33</v>
      </c>
      <c r="F412" s="15">
        <v>44960</v>
      </c>
      <c r="G412" s="15">
        <v>44960.323368055557</v>
      </c>
      <c r="H412" s="15">
        <v>45020</v>
      </c>
      <c r="I412" s="19" t="s">
        <v>2567</v>
      </c>
      <c r="J412" s="19"/>
      <c r="K412" s="15">
        <v>44964</v>
      </c>
      <c r="L412" s="16">
        <v>2833.33</v>
      </c>
      <c r="M412" s="17">
        <v>60</v>
      </c>
      <c r="N412" s="17">
        <v>-56</v>
      </c>
      <c r="O412" s="16">
        <v>-158666.48000000001</v>
      </c>
    </row>
    <row r="413" spans="1:15" ht="15" customHeight="1">
      <c r="A413" s="13" t="s">
        <v>586</v>
      </c>
      <c r="B413" s="13" t="s">
        <v>1930</v>
      </c>
      <c r="C413" s="14" t="s">
        <v>2237</v>
      </c>
      <c r="D413" s="15">
        <v>44958</v>
      </c>
      <c r="E413" s="16">
        <v>3000</v>
      </c>
      <c r="F413" s="15">
        <v>44960</v>
      </c>
      <c r="G413" s="15">
        <v>44960.32309027778</v>
      </c>
      <c r="H413" s="15">
        <v>45019</v>
      </c>
      <c r="I413" s="19" t="s">
        <v>2568</v>
      </c>
      <c r="J413" s="19"/>
      <c r="K413" s="15">
        <v>44964</v>
      </c>
      <c r="L413" s="16">
        <v>3000</v>
      </c>
      <c r="M413" s="17">
        <v>59</v>
      </c>
      <c r="N413" s="17">
        <v>-55</v>
      </c>
      <c r="O413" s="16">
        <v>-165000</v>
      </c>
    </row>
    <row r="414" spans="1:15" ht="15" customHeight="1">
      <c r="A414" s="13" t="s">
        <v>2141</v>
      </c>
      <c r="B414" s="13" t="s">
        <v>2142</v>
      </c>
      <c r="C414" s="14" t="s">
        <v>1087</v>
      </c>
      <c r="D414" s="15">
        <v>44931</v>
      </c>
      <c r="E414" s="16">
        <v>117.12</v>
      </c>
      <c r="F414" s="15">
        <v>44936</v>
      </c>
      <c r="G414" s="15">
        <v>44935.305138888885</v>
      </c>
      <c r="H414" s="15">
        <v>44991</v>
      </c>
      <c r="I414" s="19" t="s">
        <v>2569</v>
      </c>
      <c r="J414" s="19"/>
      <c r="K414" s="15">
        <v>44966</v>
      </c>
      <c r="L414" s="16">
        <v>96</v>
      </c>
      <c r="M414" s="17">
        <v>56</v>
      </c>
      <c r="N414" s="17">
        <v>-25</v>
      </c>
      <c r="O414" s="16">
        <v>-2400</v>
      </c>
    </row>
    <row r="415" spans="1:15" ht="15" customHeight="1">
      <c r="A415" s="13" t="s">
        <v>2141</v>
      </c>
      <c r="B415" s="13" t="s">
        <v>2142</v>
      </c>
      <c r="C415" s="14" t="s">
        <v>1086</v>
      </c>
      <c r="D415" s="15">
        <v>44931</v>
      </c>
      <c r="E415" s="16">
        <v>6057.3</v>
      </c>
      <c r="F415" s="15">
        <v>44936</v>
      </c>
      <c r="G415" s="15">
        <v>44935.305127314816</v>
      </c>
      <c r="H415" s="15">
        <v>44991</v>
      </c>
      <c r="I415" s="19" t="s">
        <v>2569</v>
      </c>
      <c r="J415" s="19"/>
      <c r="K415" s="15">
        <v>44966</v>
      </c>
      <c r="L415" s="16">
        <v>4965</v>
      </c>
      <c r="M415" s="17">
        <v>56</v>
      </c>
      <c r="N415" s="17">
        <v>-25</v>
      </c>
      <c r="O415" s="16">
        <v>-124125</v>
      </c>
    </row>
    <row r="416" spans="1:15" ht="15" customHeight="1">
      <c r="A416" s="13" t="s">
        <v>2141</v>
      </c>
      <c r="B416" s="13" t="s">
        <v>2142</v>
      </c>
      <c r="C416" s="14" t="s">
        <v>1088</v>
      </c>
      <c r="D416" s="15">
        <v>44931</v>
      </c>
      <c r="E416" s="16">
        <v>134.19999999999999</v>
      </c>
      <c r="F416" s="15">
        <v>44936</v>
      </c>
      <c r="G416" s="15">
        <v>44935.305150462962</v>
      </c>
      <c r="H416" s="15">
        <v>44991</v>
      </c>
      <c r="I416" s="19" t="s">
        <v>2569</v>
      </c>
      <c r="J416" s="19"/>
      <c r="K416" s="15">
        <v>44966</v>
      </c>
      <c r="L416" s="16">
        <v>110</v>
      </c>
      <c r="M416" s="17">
        <v>56</v>
      </c>
      <c r="N416" s="17">
        <v>-25</v>
      </c>
      <c r="O416" s="16">
        <v>-2750</v>
      </c>
    </row>
    <row r="417" spans="1:15" ht="15" customHeight="1">
      <c r="A417" s="13" t="s">
        <v>1385</v>
      </c>
      <c r="B417" s="13" t="s">
        <v>2175</v>
      </c>
      <c r="C417" s="14" t="s">
        <v>1593</v>
      </c>
      <c r="D417" s="15">
        <v>44922</v>
      </c>
      <c r="E417" s="16">
        <v>2962.5</v>
      </c>
      <c r="F417" s="15">
        <v>44966</v>
      </c>
      <c r="G417" s="15">
        <v>44966.297719907408</v>
      </c>
      <c r="H417" s="15">
        <v>45025</v>
      </c>
      <c r="I417" s="19" t="s">
        <v>2570</v>
      </c>
      <c r="J417" s="19"/>
      <c r="K417" s="15">
        <v>44966</v>
      </c>
      <c r="L417" s="16">
        <v>2962.5</v>
      </c>
      <c r="M417" s="17">
        <v>59</v>
      </c>
      <c r="N417" s="17">
        <v>-59</v>
      </c>
      <c r="O417" s="16">
        <v>-174787.5</v>
      </c>
    </row>
    <row r="418" spans="1:15" ht="15" customHeight="1">
      <c r="A418" s="13" t="s">
        <v>2571</v>
      </c>
      <c r="B418" s="13" t="s">
        <v>2572</v>
      </c>
      <c r="C418" s="14" t="s">
        <v>2573</v>
      </c>
      <c r="D418" s="15">
        <v>44916</v>
      </c>
      <c r="E418" s="16">
        <v>14.05</v>
      </c>
      <c r="F418" s="15">
        <v>44922</v>
      </c>
      <c r="G418" s="15">
        <v>44918.389641203707</v>
      </c>
      <c r="H418" s="15">
        <v>44977</v>
      </c>
      <c r="I418" s="19" t="s">
        <v>2574</v>
      </c>
      <c r="J418" s="19"/>
      <c r="K418" s="15">
        <v>44967</v>
      </c>
      <c r="L418" s="16">
        <v>12.77</v>
      </c>
      <c r="M418" s="17">
        <v>59</v>
      </c>
      <c r="N418" s="17">
        <v>-10</v>
      </c>
      <c r="O418" s="16">
        <v>-127.7</v>
      </c>
    </row>
    <row r="419" spans="1:15" ht="18.95" customHeight="1">
      <c r="A419" s="13" t="s">
        <v>1134</v>
      </c>
      <c r="B419" s="13" t="s">
        <v>1969</v>
      </c>
      <c r="C419" s="14" t="s">
        <v>1272</v>
      </c>
      <c r="D419" s="15">
        <v>44970</v>
      </c>
      <c r="E419" s="16">
        <v>3066.67</v>
      </c>
      <c r="F419" s="15">
        <v>44971</v>
      </c>
      <c r="G419" s="15">
        <v>44971.350092592591</v>
      </c>
      <c r="H419" s="15">
        <v>45031</v>
      </c>
      <c r="I419" s="19" t="s">
        <v>2575</v>
      </c>
      <c r="J419" s="19"/>
      <c r="K419" s="15">
        <v>44979</v>
      </c>
      <c r="L419" s="16">
        <v>3066.67</v>
      </c>
      <c r="M419" s="17">
        <v>60</v>
      </c>
      <c r="N419" s="17">
        <v>-52</v>
      </c>
      <c r="O419" s="16">
        <v>-159466.84</v>
      </c>
    </row>
    <row r="420" spans="1:15" ht="15" customHeight="1">
      <c r="A420" s="13" t="s">
        <v>2456</v>
      </c>
      <c r="B420" s="13" t="s">
        <v>2457</v>
      </c>
      <c r="C420" s="14" t="s">
        <v>2576</v>
      </c>
      <c r="D420" s="15">
        <v>44950</v>
      </c>
      <c r="E420" s="16">
        <v>3753.94</v>
      </c>
      <c r="F420" s="15">
        <v>44957</v>
      </c>
      <c r="G420" s="15">
        <v>44956.30673611111</v>
      </c>
      <c r="H420" s="15">
        <v>45013</v>
      </c>
      <c r="I420" s="19" t="s">
        <v>2577</v>
      </c>
      <c r="J420" s="19"/>
      <c r="K420" s="15">
        <v>44981</v>
      </c>
      <c r="L420" s="16">
        <v>3077</v>
      </c>
      <c r="M420" s="17">
        <v>57</v>
      </c>
      <c r="N420" s="17">
        <v>-32</v>
      </c>
      <c r="O420" s="16">
        <v>-98464</v>
      </c>
    </row>
    <row r="421" spans="1:15" ht="15" customHeight="1">
      <c r="A421" s="13" t="s">
        <v>2578</v>
      </c>
      <c r="B421" s="13" t="s">
        <v>2579</v>
      </c>
      <c r="C421" s="14" t="s">
        <v>17</v>
      </c>
      <c r="D421" s="15">
        <v>44917</v>
      </c>
      <c r="E421" s="16">
        <v>53514.99</v>
      </c>
      <c r="F421" s="15">
        <v>44935</v>
      </c>
      <c r="G421" s="15">
        <v>44922.325960648152</v>
      </c>
      <c r="H421" s="15">
        <v>44980</v>
      </c>
      <c r="I421" s="19" t="s">
        <v>2580</v>
      </c>
      <c r="J421" s="19"/>
      <c r="K421" s="15">
        <v>44986</v>
      </c>
      <c r="L421" s="16">
        <v>48649.99</v>
      </c>
      <c r="M421" s="17">
        <v>58</v>
      </c>
      <c r="N421" s="17">
        <v>6</v>
      </c>
      <c r="O421" s="16">
        <v>291899.94</v>
      </c>
    </row>
    <row r="422" spans="1:15" ht="15" customHeight="1">
      <c r="A422" s="13" t="s">
        <v>979</v>
      </c>
      <c r="B422" s="13" t="s">
        <v>978</v>
      </c>
      <c r="C422" s="14" t="s">
        <v>980</v>
      </c>
      <c r="D422" s="15">
        <v>44926</v>
      </c>
      <c r="E422" s="16">
        <v>1275</v>
      </c>
      <c r="F422" s="15">
        <v>44936</v>
      </c>
      <c r="G422" s="15">
        <v>44928.355069444442</v>
      </c>
      <c r="H422" s="15">
        <v>44987</v>
      </c>
      <c r="I422" s="19" t="s">
        <v>2581</v>
      </c>
      <c r="J422" s="19"/>
      <c r="K422" s="15">
        <v>44937</v>
      </c>
      <c r="L422" s="16">
        <v>1275</v>
      </c>
      <c r="M422" s="17">
        <v>59</v>
      </c>
      <c r="N422" s="17">
        <v>-50</v>
      </c>
      <c r="O422" s="16">
        <v>-63750</v>
      </c>
    </row>
    <row r="423" spans="1:15" ht="18.95" customHeight="1">
      <c r="A423" s="13" t="s">
        <v>848</v>
      </c>
      <c r="B423" s="13" t="s">
        <v>2152</v>
      </c>
      <c r="C423" s="14" t="s">
        <v>849</v>
      </c>
      <c r="D423" s="15">
        <v>44922</v>
      </c>
      <c r="E423" s="16">
        <v>3000</v>
      </c>
      <c r="F423" s="15">
        <v>44923</v>
      </c>
      <c r="G423" s="15">
        <v>44923.303217592591</v>
      </c>
      <c r="H423" s="15">
        <v>44982</v>
      </c>
      <c r="I423" s="19" t="s">
        <v>2582</v>
      </c>
      <c r="J423" s="19"/>
      <c r="K423" s="15">
        <v>44937</v>
      </c>
      <c r="L423" s="16">
        <v>3000</v>
      </c>
      <c r="M423" s="17">
        <v>59</v>
      </c>
      <c r="N423" s="17">
        <v>-45</v>
      </c>
      <c r="O423" s="16">
        <v>-135000</v>
      </c>
    </row>
    <row r="424" spans="1:15" ht="18.95" customHeight="1">
      <c r="A424" s="13" t="s">
        <v>976</v>
      </c>
      <c r="B424" s="13" t="s">
        <v>2566</v>
      </c>
      <c r="C424" s="14" t="s">
        <v>977</v>
      </c>
      <c r="D424" s="15">
        <v>44926</v>
      </c>
      <c r="E424" s="16">
        <v>2833.33</v>
      </c>
      <c r="F424" s="15">
        <v>44936</v>
      </c>
      <c r="G424" s="15">
        <v>44928.355057870373</v>
      </c>
      <c r="H424" s="15">
        <v>44987</v>
      </c>
      <c r="I424" s="19" t="s">
        <v>2583</v>
      </c>
      <c r="J424" s="19"/>
      <c r="K424" s="15">
        <v>44937</v>
      </c>
      <c r="L424" s="16">
        <v>2833.33</v>
      </c>
      <c r="M424" s="17">
        <v>59</v>
      </c>
      <c r="N424" s="17">
        <v>-50</v>
      </c>
      <c r="O424" s="16">
        <v>-141666.5</v>
      </c>
    </row>
    <row r="425" spans="1:15" ht="15" customHeight="1">
      <c r="A425" s="13" t="s">
        <v>2584</v>
      </c>
      <c r="B425" s="13" t="s">
        <v>2585</v>
      </c>
      <c r="C425" s="14" t="s">
        <v>794</v>
      </c>
      <c r="D425" s="15">
        <v>44916</v>
      </c>
      <c r="E425" s="16">
        <v>353.8</v>
      </c>
      <c r="F425" s="15">
        <v>44922</v>
      </c>
      <c r="G425" s="15">
        <v>44922.328252314815</v>
      </c>
      <c r="H425" s="15">
        <v>44979</v>
      </c>
      <c r="I425" s="19" t="s">
        <v>2586</v>
      </c>
      <c r="J425" s="19"/>
      <c r="K425" s="15">
        <v>44949</v>
      </c>
      <c r="L425" s="16">
        <v>290</v>
      </c>
      <c r="M425" s="17">
        <v>57</v>
      </c>
      <c r="N425" s="17">
        <v>-30</v>
      </c>
      <c r="O425" s="16">
        <v>-8700</v>
      </c>
    </row>
    <row r="426" spans="1:15" ht="15" customHeight="1">
      <c r="A426" s="13" t="s">
        <v>2430</v>
      </c>
      <c r="B426" s="13" t="s">
        <v>2431</v>
      </c>
      <c r="C426" s="14" t="s">
        <v>386</v>
      </c>
      <c r="D426" s="15">
        <v>44895</v>
      </c>
      <c r="E426" s="16">
        <v>195.49</v>
      </c>
      <c r="F426" s="15">
        <v>44901</v>
      </c>
      <c r="G426" s="15">
        <v>44900.36546296296</v>
      </c>
      <c r="H426" s="15">
        <v>44959</v>
      </c>
      <c r="I426" s="19" t="s">
        <v>2587</v>
      </c>
      <c r="J426" s="19"/>
      <c r="K426" s="15">
        <v>44957</v>
      </c>
      <c r="L426" s="16">
        <v>160.24</v>
      </c>
      <c r="M426" s="17">
        <v>59</v>
      </c>
      <c r="N426" s="17">
        <v>-2</v>
      </c>
      <c r="O426" s="16">
        <v>-320.48</v>
      </c>
    </row>
    <row r="427" spans="1:15" ht="15" customHeight="1">
      <c r="A427" s="13" t="s">
        <v>2588</v>
      </c>
      <c r="B427" s="13" t="s">
        <v>604</v>
      </c>
      <c r="C427" s="14" t="s">
        <v>2589</v>
      </c>
      <c r="D427" s="15">
        <v>44917</v>
      </c>
      <c r="E427" s="16">
        <v>27.5</v>
      </c>
      <c r="F427" s="15">
        <v>44922</v>
      </c>
      <c r="G427" s="15">
        <v>44922.326608796298</v>
      </c>
      <c r="H427" s="15">
        <v>44980</v>
      </c>
      <c r="I427" s="19" t="s">
        <v>2590</v>
      </c>
      <c r="J427" s="19"/>
      <c r="K427" s="15">
        <v>44960</v>
      </c>
      <c r="L427" s="16">
        <v>25</v>
      </c>
      <c r="M427" s="17">
        <v>58</v>
      </c>
      <c r="N427" s="17">
        <v>-20</v>
      </c>
      <c r="O427" s="16">
        <v>-500</v>
      </c>
    </row>
    <row r="428" spans="1:15" ht="15" customHeight="1">
      <c r="A428" s="13" t="s">
        <v>2588</v>
      </c>
      <c r="B428" s="13" t="s">
        <v>604</v>
      </c>
      <c r="C428" s="14" t="s">
        <v>2591</v>
      </c>
      <c r="D428" s="15">
        <v>44909</v>
      </c>
      <c r="E428" s="16">
        <v>55</v>
      </c>
      <c r="F428" s="15">
        <v>44914</v>
      </c>
      <c r="G428" s="15">
        <v>44914.344652777778</v>
      </c>
      <c r="H428" s="15">
        <v>44973</v>
      </c>
      <c r="I428" s="19" t="s">
        <v>2590</v>
      </c>
      <c r="J428" s="19"/>
      <c r="K428" s="15">
        <v>44960</v>
      </c>
      <c r="L428" s="16">
        <v>50</v>
      </c>
      <c r="M428" s="17">
        <v>59</v>
      </c>
      <c r="N428" s="17">
        <v>-13</v>
      </c>
      <c r="O428" s="16">
        <v>-650</v>
      </c>
    </row>
    <row r="429" spans="1:15" ht="15" customHeight="1">
      <c r="A429" s="13" t="s">
        <v>2588</v>
      </c>
      <c r="B429" s="13" t="s">
        <v>604</v>
      </c>
      <c r="C429" s="14" t="s">
        <v>2592</v>
      </c>
      <c r="D429" s="15">
        <v>44917</v>
      </c>
      <c r="E429" s="16">
        <v>29.7</v>
      </c>
      <c r="F429" s="15">
        <v>44922</v>
      </c>
      <c r="G429" s="15">
        <v>44922.326631944445</v>
      </c>
      <c r="H429" s="15">
        <v>44981</v>
      </c>
      <c r="I429" s="19" t="s">
        <v>2590</v>
      </c>
      <c r="J429" s="19"/>
      <c r="K429" s="15">
        <v>44960</v>
      </c>
      <c r="L429" s="16">
        <v>27</v>
      </c>
      <c r="M429" s="17">
        <v>59</v>
      </c>
      <c r="N429" s="17">
        <v>-21</v>
      </c>
      <c r="O429" s="16">
        <v>-567</v>
      </c>
    </row>
    <row r="430" spans="1:15" ht="18.95" customHeight="1">
      <c r="A430" s="13" t="s">
        <v>848</v>
      </c>
      <c r="B430" s="13" t="s">
        <v>2152</v>
      </c>
      <c r="C430" s="14" t="s">
        <v>2593</v>
      </c>
      <c r="D430" s="15">
        <v>44957</v>
      </c>
      <c r="E430" s="16">
        <v>3000</v>
      </c>
      <c r="F430" s="15">
        <v>44959</v>
      </c>
      <c r="G430" s="15">
        <v>44958.316689814812</v>
      </c>
      <c r="H430" s="15">
        <v>45018</v>
      </c>
      <c r="I430" s="19" t="s">
        <v>2594</v>
      </c>
      <c r="J430" s="19"/>
      <c r="K430" s="15">
        <v>44964</v>
      </c>
      <c r="L430" s="16">
        <v>3000</v>
      </c>
      <c r="M430" s="17">
        <v>60</v>
      </c>
      <c r="N430" s="17">
        <v>-54</v>
      </c>
      <c r="O430" s="16">
        <v>-162000</v>
      </c>
    </row>
    <row r="431" spans="1:15" ht="18.95" customHeight="1">
      <c r="A431" s="13" t="s">
        <v>1541</v>
      </c>
      <c r="B431" s="13" t="s">
        <v>1540</v>
      </c>
      <c r="C431" s="14" t="s">
        <v>1903</v>
      </c>
      <c r="D431" s="15">
        <v>44960</v>
      </c>
      <c r="E431" s="16">
        <v>100</v>
      </c>
      <c r="F431" s="15">
        <v>44963</v>
      </c>
      <c r="G431" s="15">
        <v>44963.331122685187</v>
      </c>
      <c r="H431" s="15">
        <v>45020</v>
      </c>
      <c r="I431" s="19" t="s">
        <v>2595</v>
      </c>
      <c r="J431" s="19"/>
      <c r="K431" s="15">
        <v>44974</v>
      </c>
      <c r="L431" s="16">
        <v>100</v>
      </c>
      <c r="M431" s="17">
        <v>57</v>
      </c>
      <c r="N431" s="17">
        <v>-46</v>
      </c>
      <c r="O431" s="16">
        <v>-4600</v>
      </c>
    </row>
    <row r="432" spans="1:15" ht="18.95" customHeight="1">
      <c r="A432" s="13" t="s">
        <v>504</v>
      </c>
      <c r="B432" s="13" t="s">
        <v>1928</v>
      </c>
      <c r="C432" s="14" t="s">
        <v>1272</v>
      </c>
      <c r="D432" s="15">
        <v>44965</v>
      </c>
      <c r="E432" s="16">
        <v>2032.28</v>
      </c>
      <c r="F432" s="15">
        <v>44971</v>
      </c>
      <c r="G432" s="15">
        <v>44970.339432870373</v>
      </c>
      <c r="H432" s="15">
        <v>45027</v>
      </c>
      <c r="I432" s="19" t="s">
        <v>2596</v>
      </c>
      <c r="J432" s="19"/>
      <c r="K432" s="15">
        <v>44974</v>
      </c>
      <c r="L432" s="16">
        <v>2032.28</v>
      </c>
      <c r="M432" s="17">
        <v>57</v>
      </c>
      <c r="N432" s="17">
        <v>-53</v>
      </c>
      <c r="O432" s="16">
        <v>-107710.84</v>
      </c>
    </row>
    <row r="433" spans="1:15" ht="18.95" customHeight="1">
      <c r="A433" s="13" t="s">
        <v>1021</v>
      </c>
      <c r="B433" s="13" t="s">
        <v>2007</v>
      </c>
      <c r="C433" s="14" t="s">
        <v>1614</v>
      </c>
      <c r="D433" s="15">
        <v>44965</v>
      </c>
      <c r="E433" s="16">
        <v>3000</v>
      </c>
      <c r="F433" s="15">
        <v>44971</v>
      </c>
      <c r="G433" s="15">
        <v>44970.340173611112</v>
      </c>
      <c r="H433" s="15">
        <v>45027</v>
      </c>
      <c r="I433" s="19" t="s">
        <v>2597</v>
      </c>
      <c r="J433" s="19"/>
      <c r="K433" s="15">
        <v>44974</v>
      </c>
      <c r="L433" s="16">
        <v>3000</v>
      </c>
      <c r="M433" s="17">
        <v>57</v>
      </c>
      <c r="N433" s="17">
        <v>-53</v>
      </c>
      <c r="O433" s="16">
        <v>-159000</v>
      </c>
    </row>
    <row r="434" spans="1:15" ht="18.95" customHeight="1">
      <c r="A434" s="13" t="s">
        <v>1358</v>
      </c>
      <c r="B434" s="13" t="s">
        <v>2351</v>
      </c>
      <c r="C434" s="14" t="s">
        <v>1269</v>
      </c>
      <c r="D434" s="15">
        <v>44967</v>
      </c>
      <c r="E434" s="16">
        <v>2702.7</v>
      </c>
      <c r="F434" s="15">
        <v>44971</v>
      </c>
      <c r="G434" s="15">
        <v>44970.340150462966</v>
      </c>
      <c r="H434" s="15">
        <v>45029</v>
      </c>
      <c r="I434" s="19" t="s">
        <v>2598</v>
      </c>
      <c r="J434" s="19"/>
      <c r="K434" s="15">
        <v>44974</v>
      </c>
      <c r="L434" s="16">
        <v>2702.7</v>
      </c>
      <c r="M434" s="17">
        <v>59</v>
      </c>
      <c r="N434" s="17">
        <v>-55</v>
      </c>
      <c r="O434" s="16">
        <v>-148648.5</v>
      </c>
    </row>
    <row r="435" spans="1:15" ht="18.95" customHeight="1">
      <c r="A435" s="13" t="s">
        <v>1032</v>
      </c>
      <c r="B435" s="13" t="s">
        <v>2070</v>
      </c>
      <c r="C435" s="14" t="s">
        <v>1272</v>
      </c>
      <c r="D435" s="15">
        <v>44968</v>
      </c>
      <c r="E435" s="16">
        <v>2517.6999999999998</v>
      </c>
      <c r="F435" s="15">
        <v>44971</v>
      </c>
      <c r="G435" s="15">
        <v>44970.340914351851</v>
      </c>
      <c r="H435" s="15">
        <v>45028</v>
      </c>
      <c r="I435" s="19" t="s">
        <v>2599</v>
      </c>
      <c r="J435" s="19"/>
      <c r="K435" s="15">
        <v>44974</v>
      </c>
      <c r="L435" s="16">
        <v>2517.6999999999998</v>
      </c>
      <c r="M435" s="17">
        <v>58</v>
      </c>
      <c r="N435" s="17">
        <v>-54</v>
      </c>
      <c r="O435" s="16">
        <v>-135955.79999999999</v>
      </c>
    </row>
    <row r="436" spans="1:15" ht="18.95" customHeight="1">
      <c r="A436" s="13" t="s">
        <v>2600</v>
      </c>
      <c r="B436" s="13" t="s">
        <v>1131</v>
      </c>
      <c r="C436" s="14" t="s">
        <v>1132</v>
      </c>
      <c r="D436" s="15">
        <v>44926</v>
      </c>
      <c r="E436" s="16">
        <v>8133.34</v>
      </c>
      <c r="F436" s="15">
        <v>44937</v>
      </c>
      <c r="G436" s="15">
        <v>44937.298356481479</v>
      </c>
      <c r="H436" s="15">
        <v>44996</v>
      </c>
      <c r="I436" s="19" t="s">
        <v>2601</v>
      </c>
      <c r="J436" s="19"/>
      <c r="K436" s="15">
        <v>44979</v>
      </c>
      <c r="L436" s="16">
        <v>6666.67</v>
      </c>
      <c r="M436" s="17">
        <v>59</v>
      </c>
      <c r="N436" s="17">
        <v>-17</v>
      </c>
      <c r="O436" s="16">
        <v>-113333.39</v>
      </c>
    </row>
    <row r="437" spans="1:15" ht="15" customHeight="1">
      <c r="A437" s="13" t="s">
        <v>2024</v>
      </c>
      <c r="B437" s="13" t="s">
        <v>1214</v>
      </c>
      <c r="C437" s="14" t="s">
        <v>2602</v>
      </c>
      <c r="D437" s="15">
        <v>44949</v>
      </c>
      <c r="E437" s="16">
        <v>1257.58</v>
      </c>
      <c r="F437" s="15">
        <v>44958</v>
      </c>
      <c r="G437" s="15">
        <v>44958.316701388889</v>
      </c>
      <c r="H437" s="15">
        <v>45018</v>
      </c>
      <c r="I437" s="19" t="s">
        <v>2124</v>
      </c>
      <c r="J437" s="19"/>
      <c r="K437" s="15">
        <v>44992</v>
      </c>
      <c r="L437" s="16">
        <v>1030.8</v>
      </c>
      <c r="M437" s="17">
        <v>60</v>
      </c>
      <c r="N437" s="17">
        <v>-26</v>
      </c>
      <c r="O437" s="16">
        <v>-26800.799999999999</v>
      </c>
    </row>
    <row r="438" spans="1:15" ht="18.95" customHeight="1">
      <c r="A438" s="13" t="s">
        <v>1120</v>
      </c>
      <c r="B438" s="13" t="s">
        <v>1119</v>
      </c>
      <c r="C438" s="14" t="s">
        <v>2181</v>
      </c>
      <c r="D438" s="15">
        <v>44992</v>
      </c>
      <c r="E438" s="16">
        <v>2999.92</v>
      </c>
      <c r="F438" s="15">
        <v>44993</v>
      </c>
      <c r="G438" s="15">
        <v>44993.403379629628</v>
      </c>
      <c r="H438" s="15">
        <v>45052</v>
      </c>
      <c r="I438" s="19" t="s">
        <v>2603</v>
      </c>
      <c r="J438" s="19"/>
      <c r="K438" s="15">
        <v>44998</v>
      </c>
      <c r="L438" s="16">
        <v>2999.92</v>
      </c>
      <c r="M438" s="17">
        <v>59</v>
      </c>
      <c r="N438" s="17">
        <v>-54</v>
      </c>
      <c r="O438" s="16">
        <v>-161995.68</v>
      </c>
    </row>
    <row r="439" spans="1:15" ht="18.95" customHeight="1">
      <c r="A439" s="13" t="s">
        <v>1253</v>
      </c>
      <c r="B439" s="13" t="s">
        <v>2078</v>
      </c>
      <c r="C439" s="14" t="s">
        <v>1272</v>
      </c>
      <c r="D439" s="15">
        <v>44993</v>
      </c>
      <c r="E439" s="16">
        <v>2750</v>
      </c>
      <c r="F439" s="15">
        <v>44994</v>
      </c>
      <c r="G439" s="15">
        <v>44994.312835648147</v>
      </c>
      <c r="H439" s="15">
        <v>45053</v>
      </c>
      <c r="I439" s="19" t="s">
        <v>2604</v>
      </c>
      <c r="J439" s="19"/>
      <c r="K439" s="15">
        <v>44998</v>
      </c>
      <c r="L439" s="16">
        <v>2750</v>
      </c>
      <c r="M439" s="17">
        <v>59</v>
      </c>
      <c r="N439" s="17">
        <v>-55</v>
      </c>
      <c r="O439" s="16">
        <v>-151250</v>
      </c>
    </row>
    <row r="440" spans="1:15" ht="15" customHeight="1">
      <c r="A440" s="13" t="s">
        <v>2408</v>
      </c>
      <c r="B440" s="13" t="s">
        <v>2409</v>
      </c>
      <c r="C440" s="14" t="s">
        <v>2605</v>
      </c>
      <c r="D440" s="15">
        <v>44959</v>
      </c>
      <c r="E440" s="16">
        <v>6760.93</v>
      </c>
      <c r="F440" s="15">
        <v>44963</v>
      </c>
      <c r="G440" s="15">
        <v>44963.330497685187</v>
      </c>
      <c r="H440" s="15">
        <v>45021</v>
      </c>
      <c r="I440" s="19" t="s">
        <v>2606</v>
      </c>
      <c r="J440" s="19"/>
      <c r="K440" s="15">
        <v>45000</v>
      </c>
      <c r="L440" s="16">
        <v>6146.3</v>
      </c>
      <c r="M440" s="17">
        <v>58</v>
      </c>
      <c r="N440" s="17">
        <v>-21</v>
      </c>
      <c r="O440" s="16">
        <v>-129072.3</v>
      </c>
    </row>
    <row r="441" spans="1:15" ht="15" customHeight="1">
      <c r="A441" s="13" t="s">
        <v>2408</v>
      </c>
      <c r="B441" s="13" t="s">
        <v>2409</v>
      </c>
      <c r="C441" s="14" t="s">
        <v>2607</v>
      </c>
      <c r="D441" s="15">
        <v>44959</v>
      </c>
      <c r="E441" s="16">
        <v>6411.24</v>
      </c>
      <c r="F441" s="15">
        <v>44963</v>
      </c>
      <c r="G441" s="15">
        <v>44963.330520833333</v>
      </c>
      <c r="H441" s="15">
        <v>45021</v>
      </c>
      <c r="I441" s="19" t="s">
        <v>2606</v>
      </c>
      <c r="J441" s="19"/>
      <c r="K441" s="15">
        <v>45000</v>
      </c>
      <c r="L441" s="16">
        <v>5828.4</v>
      </c>
      <c r="M441" s="17">
        <v>58</v>
      </c>
      <c r="N441" s="17">
        <v>-21</v>
      </c>
      <c r="O441" s="16">
        <v>-122396.4</v>
      </c>
    </row>
    <row r="442" spans="1:15" ht="15" customHeight="1">
      <c r="A442" s="13" t="s">
        <v>2408</v>
      </c>
      <c r="B442" s="13" t="s">
        <v>2409</v>
      </c>
      <c r="C442" s="14" t="s">
        <v>2608</v>
      </c>
      <c r="D442" s="15">
        <v>44953</v>
      </c>
      <c r="E442" s="16">
        <v>4908.75</v>
      </c>
      <c r="F442" s="15">
        <v>44956</v>
      </c>
      <c r="G442" s="15">
        <v>44956.307314814818</v>
      </c>
      <c r="H442" s="15">
        <v>45013</v>
      </c>
      <c r="I442" s="19" t="s">
        <v>2606</v>
      </c>
      <c r="J442" s="19"/>
      <c r="K442" s="15">
        <v>45000</v>
      </c>
      <c r="L442" s="16">
        <v>4462.5</v>
      </c>
      <c r="M442" s="17">
        <v>57</v>
      </c>
      <c r="N442" s="17">
        <v>-13</v>
      </c>
      <c r="O442" s="16">
        <v>-58012.5</v>
      </c>
    </row>
    <row r="443" spans="1:15" ht="15" customHeight="1">
      <c r="A443" s="13" t="s">
        <v>2408</v>
      </c>
      <c r="B443" s="13" t="s">
        <v>2409</v>
      </c>
      <c r="C443" s="14" t="s">
        <v>2609</v>
      </c>
      <c r="D443" s="15">
        <v>44967</v>
      </c>
      <c r="E443" s="16">
        <v>4881.25</v>
      </c>
      <c r="F443" s="15">
        <v>44971</v>
      </c>
      <c r="G443" s="15">
        <v>44970.34033564815</v>
      </c>
      <c r="H443" s="15">
        <v>45028</v>
      </c>
      <c r="I443" s="19" t="s">
        <v>2606</v>
      </c>
      <c r="J443" s="19"/>
      <c r="K443" s="15">
        <v>45000</v>
      </c>
      <c r="L443" s="16">
        <v>4437.5</v>
      </c>
      <c r="M443" s="17">
        <v>58</v>
      </c>
      <c r="N443" s="17">
        <v>-28</v>
      </c>
      <c r="O443" s="16">
        <v>-124250</v>
      </c>
    </row>
    <row r="444" spans="1:15" ht="15" customHeight="1">
      <c r="A444" s="13" t="s">
        <v>2374</v>
      </c>
      <c r="B444" s="13" t="s">
        <v>2375</v>
      </c>
      <c r="C444" s="14" t="s">
        <v>1686</v>
      </c>
      <c r="D444" s="15">
        <v>44974</v>
      </c>
      <c r="E444" s="16">
        <v>2499.7800000000002</v>
      </c>
      <c r="F444" s="15">
        <v>44978</v>
      </c>
      <c r="G444" s="15">
        <v>44977.419814814813</v>
      </c>
      <c r="H444" s="15">
        <v>45037</v>
      </c>
      <c r="I444" s="19" t="s">
        <v>2610</v>
      </c>
      <c r="J444" s="19"/>
      <c r="K444" s="15">
        <v>45002</v>
      </c>
      <c r="L444" s="16">
        <v>2049</v>
      </c>
      <c r="M444" s="17">
        <v>60</v>
      </c>
      <c r="N444" s="17">
        <v>-35</v>
      </c>
      <c r="O444" s="16">
        <v>-71715</v>
      </c>
    </row>
    <row r="445" spans="1:15" ht="18.95" customHeight="1">
      <c r="A445" s="13" t="s">
        <v>2611</v>
      </c>
      <c r="B445" s="13" t="s">
        <v>2612</v>
      </c>
      <c r="C445" s="14" t="s">
        <v>2613</v>
      </c>
      <c r="D445" s="15">
        <v>44971</v>
      </c>
      <c r="E445" s="16">
        <v>8615.0300000000007</v>
      </c>
      <c r="F445" s="15">
        <v>44974</v>
      </c>
      <c r="G445" s="15">
        <v>44974.296099537038</v>
      </c>
      <c r="H445" s="15">
        <v>45033</v>
      </c>
      <c r="I445" s="19" t="s">
        <v>2614</v>
      </c>
      <c r="J445" s="19"/>
      <c r="K445" s="15">
        <v>45002</v>
      </c>
      <c r="L445" s="16">
        <v>7061.5</v>
      </c>
      <c r="M445" s="17">
        <v>59</v>
      </c>
      <c r="N445" s="17">
        <v>-31</v>
      </c>
      <c r="O445" s="16">
        <v>-218906.5</v>
      </c>
    </row>
    <row r="446" spans="1:15" ht="15" customHeight="1">
      <c r="A446" s="13" t="s">
        <v>2228</v>
      </c>
      <c r="B446" s="13" t="s">
        <v>2229</v>
      </c>
      <c r="C446" s="14" t="s">
        <v>2615</v>
      </c>
      <c r="D446" s="15">
        <v>44977</v>
      </c>
      <c r="E446" s="16">
        <v>2668.02</v>
      </c>
      <c r="F446" s="15">
        <v>44984</v>
      </c>
      <c r="G446" s="15">
        <v>44979.394467592596</v>
      </c>
      <c r="H446" s="15">
        <v>45038</v>
      </c>
      <c r="I446" s="19" t="s">
        <v>2616</v>
      </c>
      <c r="J446" s="19"/>
      <c r="K446" s="15">
        <v>45012</v>
      </c>
      <c r="L446" s="16">
        <v>2186.9</v>
      </c>
      <c r="M446" s="17">
        <v>59</v>
      </c>
      <c r="N446" s="17">
        <v>-26</v>
      </c>
      <c r="O446" s="16">
        <v>-56859.4</v>
      </c>
    </row>
    <row r="447" spans="1:15" ht="15" customHeight="1">
      <c r="A447" s="13" t="s">
        <v>2228</v>
      </c>
      <c r="B447" s="13" t="s">
        <v>2229</v>
      </c>
      <c r="C447" s="14" t="s">
        <v>2617</v>
      </c>
      <c r="D447" s="15">
        <v>44974</v>
      </c>
      <c r="E447" s="16">
        <v>20748.13</v>
      </c>
      <c r="F447" s="15">
        <v>44984</v>
      </c>
      <c r="G447" s="15">
        <v>44979.394074074073</v>
      </c>
      <c r="H447" s="15">
        <v>45038</v>
      </c>
      <c r="I447" s="19" t="s">
        <v>2616</v>
      </c>
      <c r="J447" s="19"/>
      <c r="K447" s="15">
        <v>45012</v>
      </c>
      <c r="L447" s="16">
        <v>17006.66</v>
      </c>
      <c r="M447" s="17">
        <v>59</v>
      </c>
      <c r="N447" s="17">
        <v>-26</v>
      </c>
      <c r="O447" s="16">
        <v>-442173.16</v>
      </c>
    </row>
    <row r="448" spans="1:15" ht="15" customHeight="1">
      <c r="A448" s="13" t="s">
        <v>2228</v>
      </c>
      <c r="B448" s="13" t="s">
        <v>2229</v>
      </c>
      <c r="C448" s="14" t="s">
        <v>2618</v>
      </c>
      <c r="D448" s="15">
        <v>44974</v>
      </c>
      <c r="E448" s="16">
        <v>985.04</v>
      </c>
      <c r="F448" s="15">
        <v>44984</v>
      </c>
      <c r="G448" s="15">
        <v>44979.394016203703</v>
      </c>
      <c r="H448" s="15">
        <v>45038</v>
      </c>
      <c r="I448" s="19" t="s">
        <v>2616</v>
      </c>
      <c r="J448" s="19"/>
      <c r="K448" s="15">
        <v>45012</v>
      </c>
      <c r="L448" s="16">
        <v>807.41</v>
      </c>
      <c r="M448" s="17">
        <v>59</v>
      </c>
      <c r="N448" s="17">
        <v>-26</v>
      </c>
      <c r="O448" s="16">
        <v>-20992.66</v>
      </c>
    </row>
    <row r="449" spans="1:15" ht="15" customHeight="1">
      <c r="A449" s="13" t="s">
        <v>2228</v>
      </c>
      <c r="B449" s="13" t="s">
        <v>2229</v>
      </c>
      <c r="C449" s="14" t="s">
        <v>2619</v>
      </c>
      <c r="D449" s="15">
        <v>44974</v>
      </c>
      <c r="E449" s="16">
        <v>636.73</v>
      </c>
      <c r="F449" s="15">
        <v>44984</v>
      </c>
      <c r="G449" s="15">
        <v>44979.39403935185</v>
      </c>
      <c r="H449" s="15">
        <v>45038</v>
      </c>
      <c r="I449" s="19" t="s">
        <v>2616</v>
      </c>
      <c r="J449" s="19"/>
      <c r="K449" s="15">
        <v>45012</v>
      </c>
      <c r="L449" s="16">
        <v>521.91</v>
      </c>
      <c r="M449" s="17">
        <v>59</v>
      </c>
      <c r="N449" s="17">
        <v>-26</v>
      </c>
      <c r="O449" s="16">
        <v>-13569.66</v>
      </c>
    </row>
    <row r="450" spans="1:15" ht="15" customHeight="1">
      <c r="A450" s="13" t="s">
        <v>2228</v>
      </c>
      <c r="B450" s="13" t="s">
        <v>2229</v>
      </c>
      <c r="C450" s="14" t="s">
        <v>2620</v>
      </c>
      <c r="D450" s="15">
        <v>44970</v>
      </c>
      <c r="E450" s="16">
        <v>86.43</v>
      </c>
      <c r="F450" s="15">
        <v>44973</v>
      </c>
      <c r="G450" s="15">
        <v>44972.301018518519</v>
      </c>
      <c r="H450" s="15">
        <v>45031</v>
      </c>
      <c r="I450" s="19" t="s">
        <v>2616</v>
      </c>
      <c r="J450" s="19"/>
      <c r="K450" s="15">
        <v>45012</v>
      </c>
      <c r="L450" s="16">
        <v>82.31</v>
      </c>
      <c r="M450" s="17">
        <v>59</v>
      </c>
      <c r="N450" s="17">
        <v>-19</v>
      </c>
      <c r="O450" s="16">
        <v>-1563.89</v>
      </c>
    </row>
    <row r="451" spans="1:15" ht="15" customHeight="1">
      <c r="A451" s="13" t="s">
        <v>2228</v>
      </c>
      <c r="B451" s="13" t="s">
        <v>2229</v>
      </c>
      <c r="C451" s="14" t="s">
        <v>2621</v>
      </c>
      <c r="D451" s="15">
        <v>44977</v>
      </c>
      <c r="E451" s="16">
        <v>457920.22</v>
      </c>
      <c r="F451" s="15">
        <v>44984</v>
      </c>
      <c r="G451" s="15">
        <v>44979.394444444442</v>
      </c>
      <c r="H451" s="15">
        <v>45038</v>
      </c>
      <c r="I451" s="19" t="s">
        <v>2616</v>
      </c>
      <c r="J451" s="19"/>
      <c r="K451" s="15">
        <v>45012</v>
      </c>
      <c r="L451" s="16">
        <v>375344.44</v>
      </c>
      <c r="M451" s="17">
        <v>59</v>
      </c>
      <c r="N451" s="17">
        <v>-26</v>
      </c>
      <c r="O451" s="16">
        <v>-9758955.4399999995</v>
      </c>
    </row>
    <row r="452" spans="1:15" ht="15" customHeight="1">
      <c r="A452" s="13" t="s">
        <v>2228</v>
      </c>
      <c r="B452" s="13" t="s">
        <v>2229</v>
      </c>
      <c r="C452" s="14" t="s">
        <v>2622</v>
      </c>
      <c r="D452" s="15">
        <v>44977</v>
      </c>
      <c r="E452" s="16">
        <v>101.67</v>
      </c>
      <c r="F452" s="15">
        <v>44984</v>
      </c>
      <c r="G452" s="15">
        <v>44979.394479166665</v>
      </c>
      <c r="H452" s="15">
        <v>45038</v>
      </c>
      <c r="I452" s="19" t="s">
        <v>2616</v>
      </c>
      <c r="J452" s="19"/>
      <c r="K452" s="15">
        <v>45012</v>
      </c>
      <c r="L452" s="16">
        <v>83.34</v>
      </c>
      <c r="M452" s="17">
        <v>59</v>
      </c>
      <c r="N452" s="17">
        <v>-26</v>
      </c>
      <c r="O452" s="16">
        <v>-2166.84</v>
      </c>
    </row>
    <row r="453" spans="1:15" ht="15" customHeight="1">
      <c r="A453" s="13" t="s">
        <v>2367</v>
      </c>
      <c r="B453" s="13" t="s">
        <v>2368</v>
      </c>
      <c r="C453" s="14" t="s">
        <v>2623</v>
      </c>
      <c r="D453" s="15">
        <v>44872</v>
      </c>
      <c r="E453" s="16">
        <v>4880</v>
      </c>
      <c r="F453" s="15">
        <v>44875</v>
      </c>
      <c r="G453" s="15">
        <v>44874.325775462959</v>
      </c>
      <c r="H453" s="15">
        <v>44933</v>
      </c>
      <c r="I453" s="19" t="s">
        <v>2624</v>
      </c>
      <c r="J453" s="19"/>
      <c r="K453" s="15">
        <v>44930</v>
      </c>
      <c r="L453" s="16">
        <v>4000</v>
      </c>
      <c r="M453" s="17">
        <v>59</v>
      </c>
      <c r="N453" s="17">
        <v>-3</v>
      </c>
      <c r="O453" s="16">
        <v>-12000</v>
      </c>
    </row>
    <row r="454" spans="1:15" ht="15" customHeight="1">
      <c r="A454" s="13" t="s">
        <v>2367</v>
      </c>
      <c r="B454" s="13" t="s">
        <v>2368</v>
      </c>
      <c r="C454" s="14" t="s">
        <v>2625</v>
      </c>
      <c r="D454" s="15">
        <v>44879</v>
      </c>
      <c r="E454" s="16">
        <v>2611.11</v>
      </c>
      <c r="F454" s="15">
        <v>44883</v>
      </c>
      <c r="G454" s="15">
        <v>44883.329212962963</v>
      </c>
      <c r="H454" s="15">
        <v>44942</v>
      </c>
      <c r="I454" s="19" t="s">
        <v>2624</v>
      </c>
      <c r="J454" s="19"/>
      <c r="K454" s="15">
        <v>44930</v>
      </c>
      <c r="L454" s="16">
        <v>2140.25</v>
      </c>
      <c r="M454" s="17">
        <v>59</v>
      </c>
      <c r="N454" s="17">
        <v>-12</v>
      </c>
      <c r="O454" s="16">
        <v>-25683</v>
      </c>
    </row>
    <row r="455" spans="1:15" ht="15" customHeight="1">
      <c r="A455" s="13" t="s">
        <v>2626</v>
      </c>
      <c r="B455" s="13" t="s">
        <v>758</v>
      </c>
      <c r="C455" s="14" t="s">
        <v>759</v>
      </c>
      <c r="D455" s="15">
        <v>44914</v>
      </c>
      <c r="E455" s="16">
        <v>1532</v>
      </c>
      <c r="F455" s="15">
        <v>44922</v>
      </c>
      <c r="G455" s="15">
        <v>44918.389687499999</v>
      </c>
      <c r="H455" s="15">
        <v>44978</v>
      </c>
      <c r="I455" s="19" t="s">
        <v>2627</v>
      </c>
      <c r="J455" s="19"/>
      <c r="K455" s="15">
        <v>44942</v>
      </c>
      <c r="L455" s="16">
        <v>1532</v>
      </c>
      <c r="M455" s="17">
        <v>60</v>
      </c>
      <c r="N455" s="17">
        <v>-36</v>
      </c>
      <c r="O455" s="16">
        <v>-55152</v>
      </c>
    </row>
    <row r="456" spans="1:15" ht="15" customHeight="1">
      <c r="A456" s="13" t="s">
        <v>2628</v>
      </c>
      <c r="B456" s="13" t="s">
        <v>2629</v>
      </c>
      <c r="C456" s="14" t="s">
        <v>497</v>
      </c>
      <c r="D456" s="15">
        <v>44895</v>
      </c>
      <c r="E456" s="16">
        <v>5739.06</v>
      </c>
      <c r="F456" s="15">
        <v>44907</v>
      </c>
      <c r="G456" s="15">
        <v>44907.3047337963</v>
      </c>
      <c r="H456" s="15">
        <v>44962</v>
      </c>
      <c r="I456" s="19" t="s">
        <v>2630</v>
      </c>
      <c r="J456" s="19"/>
      <c r="K456" s="15">
        <v>44953</v>
      </c>
      <c r="L456" s="16">
        <v>4704.1499999999996</v>
      </c>
      <c r="M456" s="17">
        <v>55</v>
      </c>
      <c r="N456" s="17">
        <v>-9</v>
      </c>
      <c r="O456" s="16">
        <v>-42337.35</v>
      </c>
    </row>
    <row r="457" spans="1:15" ht="15" customHeight="1">
      <c r="A457" s="13" t="s">
        <v>1920</v>
      </c>
      <c r="B457" s="13" t="s">
        <v>1921</v>
      </c>
      <c r="C457" s="14" t="s">
        <v>2631</v>
      </c>
      <c r="D457" s="15">
        <v>44923</v>
      </c>
      <c r="E457" s="16">
        <v>2709.94</v>
      </c>
      <c r="F457" s="15">
        <v>44928</v>
      </c>
      <c r="G457" s="15">
        <v>44924.306747685187</v>
      </c>
      <c r="H457" s="15">
        <v>44983</v>
      </c>
      <c r="I457" s="19" t="s">
        <v>2632</v>
      </c>
      <c r="J457" s="19"/>
      <c r="K457" s="15">
        <v>44956</v>
      </c>
      <c r="L457" s="16">
        <v>2221.2600000000002</v>
      </c>
      <c r="M457" s="17">
        <v>59</v>
      </c>
      <c r="N457" s="17">
        <v>-27</v>
      </c>
      <c r="O457" s="16">
        <v>-59974.02</v>
      </c>
    </row>
    <row r="458" spans="1:15" ht="15" customHeight="1">
      <c r="A458" s="13" t="s">
        <v>1920</v>
      </c>
      <c r="B458" s="13" t="s">
        <v>1921</v>
      </c>
      <c r="C458" s="14" t="s">
        <v>2633</v>
      </c>
      <c r="D458" s="15">
        <v>44923</v>
      </c>
      <c r="E458" s="16">
        <v>4098.7700000000004</v>
      </c>
      <c r="F458" s="15">
        <v>44928</v>
      </c>
      <c r="G458" s="15">
        <v>44924.306805555556</v>
      </c>
      <c r="H458" s="15">
        <v>44983</v>
      </c>
      <c r="I458" s="19" t="s">
        <v>2632</v>
      </c>
      <c r="J458" s="19"/>
      <c r="K458" s="15">
        <v>44956</v>
      </c>
      <c r="L458" s="16">
        <v>3359.65</v>
      </c>
      <c r="M458" s="17">
        <v>59</v>
      </c>
      <c r="N458" s="17">
        <v>-27</v>
      </c>
      <c r="O458" s="16">
        <v>-90710.55</v>
      </c>
    </row>
    <row r="459" spans="1:15" ht="15" customHeight="1">
      <c r="A459" s="13" t="s">
        <v>2074</v>
      </c>
      <c r="B459" s="13" t="s">
        <v>2075</v>
      </c>
      <c r="C459" s="14" t="s">
        <v>2634</v>
      </c>
      <c r="D459" s="15">
        <v>44917</v>
      </c>
      <c r="E459" s="16">
        <v>3997.94</v>
      </c>
      <c r="F459" s="15">
        <v>44922</v>
      </c>
      <c r="G459" s="15">
        <v>44922.326840277776</v>
      </c>
      <c r="H459" s="15">
        <v>44979</v>
      </c>
      <c r="I459" s="19" t="s">
        <v>2635</v>
      </c>
      <c r="J459" s="19"/>
      <c r="K459" s="15">
        <v>44956</v>
      </c>
      <c r="L459" s="16">
        <v>3277</v>
      </c>
      <c r="M459" s="17">
        <v>57</v>
      </c>
      <c r="N459" s="17">
        <v>-23</v>
      </c>
      <c r="O459" s="16">
        <v>-75371</v>
      </c>
    </row>
    <row r="460" spans="1:15" ht="15" customHeight="1">
      <c r="A460" s="13" t="s">
        <v>2485</v>
      </c>
      <c r="B460" s="13" t="s">
        <v>2486</v>
      </c>
      <c r="C460" s="14" t="s">
        <v>1449</v>
      </c>
      <c r="D460" s="15">
        <v>44938</v>
      </c>
      <c r="E460" s="16">
        <v>2767.05</v>
      </c>
      <c r="F460" s="15">
        <v>44958</v>
      </c>
      <c r="G460" s="15">
        <v>44958.316516203704</v>
      </c>
      <c r="H460" s="15">
        <v>45017</v>
      </c>
      <c r="I460" s="19" t="s">
        <v>2636</v>
      </c>
      <c r="J460" s="19"/>
      <c r="K460" s="15">
        <v>44979</v>
      </c>
      <c r="L460" s="16">
        <v>2515.5</v>
      </c>
      <c r="M460" s="17">
        <v>59</v>
      </c>
      <c r="N460" s="17">
        <v>-38</v>
      </c>
      <c r="O460" s="16">
        <v>-95589</v>
      </c>
    </row>
    <row r="461" spans="1:15" ht="15" customHeight="1">
      <c r="A461" s="13" t="s">
        <v>2485</v>
      </c>
      <c r="B461" s="13" t="s">
        <v>2486</v>
      </c>
      <c r="C461" s="14" t="s">
        <v>1450</v>
      </c>
      <c r="D461" s="15">
        <v>44935</v>
      </c>
      <c r="E461" s="16">
        <v>276.64999999999998</v>
      </c>
      <c r="F461" s="15">
        <v>44958</v>
      </c>
      <c r="G461" s="15">
        <v>44958.316516203704</v>
      </c>
      <c r="H461" s="15">
        <v>45017</v>
      </c>
      <c r="I461" s="19" t="s">
        <v>2636</v>
      </c>
      <c r="J461" s="19"/>
      <c r="K461" s="15">
        <v>44979</v>
      </c>
      <c r="L461" s="16">
        <v>251.5</v>
      </c>
      <c r="M461" s="17">
        <v>59</v>
      </c>
      <c r="N461" s="17">
        <v>-38</v>
      </c>
      <c r="O461" s="16">
        <v>-9557</v>
      </c>
    </row>
    <row r="462" spans="1:15" ht="15" customHeight="1">
      <c r="A462" s="13" t="s">
        <v>2485</v>
      </c>
      <c r="B462" s="13" t="s">
        <v>2486</v>
      </c>
      <c r="C462" s="14" t="s">
        <v>753</v>
      </c>
      <c r="D462" s="15">
        <v>44916</v>
      </c>
      <c r="E462" s="16">
        <v>2145</v>
      </c>
      <c r="F462" s="15">
        <v>44922</v>
      </c>
      <c r="G462" s="15">
        <v>44918.389641203707</v>
      </c>
      <c r="H462" s="15">
        <v>44977</v>
      </c>
      <c r="I462" s="19" t="s">
        <v>2636</v>
      </c>
      <c r="J462" s="19"/>
      <c r="K462" s="15">
        <v>44979</v>
      </c>
      <c r="L462" s="16">
        <v>1950</v>
      </c>
      <c r="M462" s="17">
        <v>59</v>
      </c>
      <c r="N462" s="17">
        <v>2</v>
      </c>
      <c r="O462" s="16">
        <v>3900</v>
      </c>
    </row>
    <row r="463" spans="1:15" ht="15" customHeight="1">
      <c r="A463" s="13" t="s">
        <v>2485</v>
      </c>
      <c r="B463" s="13" t="s">
        <v>2486</v>
      </c>
      <c r="C463" s="14" t="s">
        <v>1448</v>
      </c>
      <c r="D463" s="15">
        <v>44930</v>
      </c>
      <c r="E463" s="16">
        <v>1798.56</v>
      </c>
      <c r="F463" s="15">
        <v>44958</v>
      </c>
      <c r="G463" s="15">
        <v>44958.316504629627</v>
      </c>
      <c r="H463" s="15">
        <v>45017</v>
      </c>
      <c r="I463" s="19" t="s">
        <v>2636</v>
      </c>
      <c r="J463" s="19"/>
      <c r="K463" s="15">
        <v>44979</v>
      </c>
      <c r="L463" s="16">
        <v>1635.05</v>
      </c>
      <c r="M463" s="17">
        <v>59</v>
      </c>
      <c r="N463" s="17">
        <v>-38</v>
      </c>
      <c r="O463" s="16">
        <v>-62131.9</v>
      </c>
    </row>
    <row r="464" spans="1:15" ht="15" customHeight="1">
      <c r="A464" s="13" t="s">
        <v>2637</v>
      </c>
      <c r="B464" s="13" t="s">
        <v>2638</v>
      </c>
      <c r="C464" s="14" t="s">
        <v>2639</v>
      </c>
      <c r="D464" s="15">
        <v>44951</v>
      </c>
      <c r="E464" s="16">
        <v>784.9</v>
      </c>
      <c r="F464" s="15">
        <v>44953</v>
      </c>
      <c r="G464" s="15">
        <v>44953.444826388892</v>
      </c>
      <c r="H464" s="15">
        <v>45013</v>
      </c>
      <c r="I464" s="19" t="s">
        <v>2640</v>
      </c>
      <c r="J464" s="19"/>
      <c r="K464" s="15">
        <v>44999</v>
      </c>
      <c r="L464" s="16">
        <v>643.36</v>
      </c>
      <c r="M464" s="17">
        <v>60</v>
      </c>
      <c r="N464" s="17">
        <v>-14</v>
      </c>
      <c r="O464" s="16">
        <v>-9007.0400000000009</v>
      </c>
    </row>
    <row r="465" spans="1:15" ht="15" customHeight="1">
      <c r="A465" s="13" t="s">
        <v>2374</v>
      </c>
      <c r="B465" s="13" t="s">
        <v>2375</v>
      </c>
      <c r="C465" s="14" t="s">
        <v>663</v>
      </c>
      <c r="D465" s="15">
        <v>44914</v>
      </c>
      <c r="E465" s="16">
        <v>3256.42</v>
      </c>
      <c r="F465" s="15">
        <v>44916</v>
      </c>
      <c r="G465" s="15">
        <v>44916.420347222222</v>
      </c>
      <c r="H465" s="15">
        <v>44976</v>
      </c>
      <c r="I465" s="19" t="s">
        <v>2641</v>
      </c>
      <c r="J465" s="19"/>
      <c r="K465" s="15">
        <v>44931</v>
      </c>
      <c r="L465" s="16">
        <v>2669.2</v>
      </c>
      <c r="M465" s="17">
        <v>60</v>
      </c>
      <c r="N465" s="17">
        <v>-45</v>
      </c>
      <c r="O465" s="16">
        <v>-120114</v>
      </c>
    </row>
    <row r="466" spans="1:15" ht="18.95" customHeight="1">
      <c r="A466" s="13" t="s">
        <v>1035</v>
      </c>
      <c r="B466" s="13" t="s">
        <v>2492</v>
      </c>
      <c r="C466" s="14" t="s">
        <v>984</v>
      </c>
      <c r="D466" s="15">
        <v>44927</v>
      </c>
      <c r="E466" s="16">
        <v>2333.33</v>
      </c>
      <c r="F466" s="15">
        <v>44936</v>
      </c>
      <c r="G466" s="15">
        <v>44935.303877314815</v>
      </c>
      <c r="H466" s="15">
        <v>44989</v>
      </c>
      <c r="I466" s="19" t="s">
        <v>2642</v>
      </c>
      <c r="J466" s="19"/>
      <c r="K466" s="15">
        <v>44942</v>
      </c>
      <c r="L466" s="16">
        <v>2333.33</v>
      </c>
      <c r="M466" s="17">
        <v>54</v>
      </c>
      <c r="N466" s="17">
        <v>-47</v>
      </c>
      <c r="O466" s="16">
        <v>-109666.51</v>
      </c>
    </row>
    <row r="467" spans="1:15" ht="15" customHeight="1">
      <c r="A467" s="13" t="s">
        <v>2643</v>
      </c>
      <c r="B467" s="13" t="s">
        <v>2644</v>
      </c>
      <c r="C467" s="14" t="s">
        <v>443</v>
      </c>
      <c r="D467" s="15">
        <v>44895</v>
      </c>
      <c r="E467" s="16">
        <v>140769.07999999999</v>
      </c>
      <c r="F467" s="15">
        <v>44902</v>
      </c>
      <c r="G467" s="15">
        <v>44901.35087962963</v>
      </c>
      <c r="H467" s="15">
        <v>44960</v>
      </c>
      <c r="I467" s="19" t="s">
        <v>2645</v>
      </c>
      <c r="J467" s="19"/>
      <c r="K467" s="15">
        <v>44957</v>
      </c>
      <c r="L467" s="16">
        <v>115384.49</v>
      </c>
      <c r="M467" s="17">
        <v>59</v>
      </c>
      <c r="N467" s="17">
        <v>-3</v>
      </c>
      <c r="O467" s="16">
        <v>-346153.47</v>
      </c>
    </row>
    <row r="468" spans="1:15" ht="15" customHeight="1">
      <c r="A468" s="13" t="s">
        <v>1884</v>
      </c>
      <c r="B468" s="13" t="s">
        <v>2312</v>
      </c>
      <c r="C468" s="14" t="s">
        <v>2646</v>
      </c>
      <c r="D468" s="15">
        <v>44909</v>
      </c>
      <c r="E468" s="16">
        <v>1896.89</v>
      </c>
      <c r="F468" s="15">
        <v>44946</v>
      </c>
      <c r="G468" s="15"/>
      <c r="H468" s="15">
        <v>44969</v>
      </c>
      <c r="I468" s="19" t="s">
        <v>2647</v>
      </c>
      <c r="J468" s="19"/>
      <c r="K468" s="15">
        <v>44959</v>
      </c>
      <c r="L468" s="16">
        <v>1896.89</v>
      </c>
      <c r="M468" s="17">
        <v>60</v>
      </c>
      <c r="N468" s="17">
        <v>-10</v>
      </c>
      <c r="O468" s="16">
        <v>-18968.900000000001</v>
      </c>
    </row>
    <row r="469" spans="1:15" ht="15" customHeight="1">
      <c r="A469" s="13" t="s">
        <v>1884</v>
      </c>
      <c r="B469" s="13" t="s">
        <v>2312</v>
      </c>
      <c r="C469" s="14" t="s">
        <v>2648</v>
      </c>
      <c r="D469" s="15">
        <v>44882</v>
      </c>
      <c r="E469" s="16">
        <v>2572.92</v>
      </c>
      <c r="F469" s="15">
        <v>44918</v>
      </c>
      <c r="G469" s="15"/>
      <c r="H469" s="15">
        <v>44942</v>
      </c>
      <c r="I469" s="19" t="s">
        <v>2647</v>
      </c>
      <c r="J469" s="19"/>
      <c r="K469" s="15">
        <v>44959</v>
      </c>
      <c r="L469" s="16">
        <v>2572.92</v>
      </c>
      <c r="M469" s="17">
        <v>60</v>
      </c>
      <c r="N469" s="17">
        <v>17</v>
      </c>
      <c r="O469" s="16">
        <v>43739.64</v>
      </c>
    </row>
    <row r="470" spans="1:15" ht="15" customHeight="1">
      <c r="A470" s="13" t="s">
        <v>2649</v>
      </c>
      <c r="B470" s="13" t="s">
        <v>2650</v>
      </c>
      <c r="C470" s="14" t="s">
        <v>2635</v>
      </c>
      <c r="D470" s="15">
        <v>44750</v>
      </c>
      <c r="E470" s="16">
        <v>15370.05</v>
      </c>
      <c r="F470" s="15">
        <v>44754</v>
      </c>
      <c r="G470" s="15">
        <v>44753.351342592592</v>
      </c>
      <c r="H470" s="15">
        <v>44811</v>
      </c>
      <c r="I470" s="19" t="s">
        <v>2651</v>
      </c>
      <c r="J470" s="19"/>
      <c r="K470" s="15">
        <v>44960</v>
      </c>
      <c r="L470" s="16">
        <v>12598.4</v>
      </c>
      <c r="M470" s="17">
        <v>58</v>
      </c>
      <c r="N470" s="17">
        <v>149</v>
      </c>
      <c r="O470" s="16">
        <v>1877161.6</v>
      </c>
    </row>
    <row r="471" spans="1:15" ht="15" customHeight="1">
      <c r="A471" s="13" t="s">
        <v>2408</v>
      </c>
      <c r="B471" s="13" t="s">
        <v>2409</v>
      </c>
      <c r="C471" s="14" t="s">
        <v>2652</v>
      </c>
      <c r="D471" s="15">
        <v>44886</v>
      </c>
      <c r="E471" s="16">
        <v>2849.44</v>
      </c>
      <c r="F471" s="15">
        <v>44888</v>
      </c>
      <c r="G471" s="15">
        <v>44887.419525462959</v>
      </c>
      <c r="H471" s="15">
        <v>44946</v>
      </c>
      <c r="I471" s="19" t="s">
        <v>2653</v>
      </c>
      <c r="J471" s="19"/>
      <c r="K471" s="15">
        <v>44963</v>
      </c>
      <c r="L471" s="16">
        <v>2590.4</v>
      </c>
      <c r="M471" s="17">
        <v>59</v>
      </c>
      <c r="N471" s="17">
        <v>17</v>
      </c>
      <c r="O471" s="16">
        <v>44036.800000000003</v>
      </c>
    </row>
    <row r="472" spans="1:15" ht="15" customHeight="1">
      <c r="A472" s="13" t="s">
        <v>2408</v>
      </c>
      <c r="B472" s="13" t="s">
        <v>2409</v>
      </c>
      <c r="C472" s="14" t="s">
        <v>2654</v>
      </c>
      <c r="D472" s="15">
        <v>44897</v>
      </c>
      <c r="E472" s="16">
        <v>2928.75</v>
      </c>
      <c r="F472" s="15">
        <v>44901</v>
      </c>
      <c r="G472" s="15">
        <v>44900.365763888891</v>
      </c>
      <c r="H472" s="15">
        <v>44958</v>
      </c>
      <c r="I472" s="19" t="s">
        <v>2653</v>
      </c>
      <c r="J472" s="19"/>
      <c r="K472" s="15">
        <v>44963</v>
      </c>
      <c r="L472" s="16">
        <v>2662.5</v>
      </c>
      <c r="M472" s="17">
        <v>58</v>
      </c>
      <c r="N472" s="17">
        <v>5</v>
      </c>
      <c r="O472" s="16">
        <v>13312.5</v>
      </c>
    </row>
    <row r="473" spans="1:15" ht="15" customHeight="1">
      <c r="A473" s="13" t="s">
        <v>1914</v>
      </c>
      <c r="B473" s="13" t="s">
        <v>1915</v>
      </c>
      <c r="C473" s="14" t="s">
        <v>2655</v>
      </c>
      <c r="D473" s="15">
        <v>44944</v>
      </c>
      <c r="E473" s="16">
        <v>6048.71</v>
      </c>
      <c r="F473" s="15">
        <v>44946</v>
      </c>
      <c r="G473" s="15">
        <v>44946.31391203704</v>
      </c>
      <c r="H473" s="15">
        <v>45005</v>
      </c>
      <c r="I473" s="19" t="s">
        <v>2656</v>
      </c>
      <c r="J473" s="19"/>
      <c r="K473" s="15">
        <v>44978</v>
      </c>
      <c r="L473" s="16">
        <v>4957.96</v>
      </c>
      <c r="M473" s="17">
        <v>59</v>
      </c>
      <c r="N473" s="17">
        <v>-27</v>
      </c>
      <c r="O473" s="16">
        <v>-133864.92000000001</v>
      </c>
    </row>
    <row r="474" spans="1:15" ht="15" customHeight="1">
      <c r="A474" s="13" t="s">
        <v>1907</v>
      </c>
      <c r="B474" s="13" t="s">
        <v>361</v>
      </c>
      <c r="C474" s="14" t="s">
        <v>2657</v>
      </c>
      <c r="D474" s="15">
        <v>44959</v>
      </c>
      <c r="E474" s="16">
        <v>242.78</v>
      </c>
      <c r="F474" s="15">
        <v>44963</v>
      </c>
      <c r="G474" s="15">
        <v>44963.330833333333</v>
      </c>
      <c r="H474" s="15">
        <v>45020</v>
      </c>
      <c r="I474" s="19" t="s">
        <v>2658</v>
      </c>
      <c r="J474" s="19"/>
      <c r="K474" s="15">
        <v>44988</v>
      </c>
      <c r="L474" s="16">
        <v>199</v>
      </c>
      <c r="M474" s="17">
        <v>57</v>
      </c>
      <c r="N474" s="17">
        <v>-32</v>
      </c>
      <c r="O474" s="16">
        <v>-6368</v>
      </c>
    </row>
    <row r="475" spans="1:15" ht="15" customHeight="1">
      <c r="A475" s="13" t="s">
        <v>1907</v>
      </c>
      <c r="B475" s="13" t="s">
        <v>361</v>
      </c>
      <c r="C475" s="14" t="s">
        <v>2659</v>
      </c>
      <c r="D475" s="15">
        <v>44960</v>
      </c>
      <c r="E475" s="16">
        <v>567.91</v>
      </c>
      <c r="F475" s="15">
        <v>44963</v>
      </c>
      <c r="G475" s="15">
        <v>44963.331354166665</v>
      </c>
      <c r="H475" s="15">
        <v>45021</v>
      </c>
      <c r="I475" s="19" t="s">
        <v>2658</v>
      </c>
      <c r="J475" s="19"/>
      <c r="K475" s="15">
        <v>44988</v>
      </c>
      <c r="L475" s="16">
        <v>465.5</v>
      </c>
      <c r="M475" s="17">
        <v>58</v>
      </c>
      <c r="N475" s="17">
        <v>-33</v>
      </c>
      <c r="O475" s="16">
        <v>-15361.5</v>
      </c>
    </row>
    <row r="476" spans="1:15" ht="15" customHeight="1">
      <c r="A476" s="13" t="s">
        <v>1907</v>
      </c>
      <c r="B476" s="13" t="s">
        <v>361</v>
      </c>
      <c r="C476" s="14" t="s">
        <v>2660</v>
      </c>
      <c r="D476" s="15">
        <v>44959</v>
      </c>
      <c r="E476" s="16">
        <v>230.58</v>
      </c>
      <c r="F476" s="15">
        <v>44963</v>
      </c>
      <c r="G476" s="15">
        <v>44963.33084490741</v>
      </c>
      <c r="H476" s="15">
        <v>45022</v>
      </c>
      <c r="I476" s="19" t="s">
        <v>2658</v>
      </c>
      <c r="J476" s="19"/>
      <c r="K476" s="15">
        <v>44988</v>
      </c>
      <c r="L476" s="16">
        <v>189</v>
      </c>
      <c r="M476" s="17">
        <v>59</v>
      </c>
      <c r="N476" s="17">
        <v>-34</v>
      </c>
      <c r="O476" s="16">
        <v>-6426</v>
      </c>
    </row>
    <row r="477" spans="1:15" ht="15" customHeight="1">
      <c r="A477" s="13" t="s">
        <v>1907</v>
      </c>
      <c r="B477" s="13" t="s">
        <v>361</v>
      </c>
      <c r="C477" s="14" t="s">
        <v>2661</v>
      </c>
      <c r="D477" s="15">
        <v>44956</v>
      </c>
      <c r="E477" s="16">
        <v>280.11</v>
      </c>
      <c r="F477" s="15">
        <v>44957</v>
      </c>
      <c r="G477" s="15">
        <v>44957.348657407405</v>
      </c>
      <c r="H477" s="15">
        <v>45017</v>
      </c>
      <c r="I477" s="19" t="s">
        <v>2658</v>
      </c>
      <c r="J477" s="19"/>
      <c r="K477" s="15">
        <v>44988</v>
      </c>
      <c r="L477" s="16">
        <v>229.6</v>
      </c>
      <c r="M477" s="17">
        <v>60</v>
      </c>
      <c r="N477" s="17">
        <v>-29</v>
      </c>
      <c r="O477" s="16">
        <v>-6658.4</v>
      </c>
    </row>
    <row r="478" spans="1:15" ht="18.95" customHeight="1">
      <c r="A478" s="13" t="s">
        <v>1134</v>
      </c>
      <c r="B478" s="13" t="s">
        <v>1969</v>
      </c>
      <c r="C478" s="14" t="s">
        <v>1256</v>
      </c>
      <c r="D478" s="15">
        <v>44990</v>
      </c>
      <c r="E478" s="16">
        <v>1533.3</v>
      </c>
      <c r="F478" s="15">
        <v>44991</v>
      </c>
      <c r="G478" s="15">
        <v>44991.328831018516</v>
      </c>
      <c r="H478" s="15">
        <v>45050</v>
      </c>
      <c r="I478" s="19" t="s">
        <v>2662</v>
      </c>
      <c r="J478" s="19"/>
      <c r="K478" s="15">
        <v>44993</v>
      </c>
      <c r="L478" s="16">
        <v>1533.3</v>
      </c>
      <c r="M478" s="17">
        <v>59</v>
      </c>
      <c r="N478" s="17">
        <v>-57</v>
      </c>
      <c r="O478" s="16">
        <v>-87398.1</v>
      </c>
    </row>
    <row r="479" spans="1:15" ht="15" customHeight="1">
      <c r="A479" s="13" t="s">
        <v>2267</v>
      </c>
      <c r="B479" s="13" t="s">
        <v>2268</v>
      </c>
      <c r="C479" s="14" t="s">
        <v>2663</v>
      </c>
      <c r="D479" s="15">
        <v>44957</v>
      </c>
      <c r="E479" s="16">
        <v>27845.41</v>
      </c>
      <c r="F479" s="15">
        <v>44959</v>
      </c>
      <c r="G479" s="15">
        <v>44959.304930555554</v>
      </c>
      <c r="H479" s="15">
        <v>45018</v>
      </c>
      <c r="I479" s="19" t="s">
        <v>2664</v>
      </c>
      <c r="J479" s="19"/>
      <c r="K479" s="15">
        <v>45000</v>
      </c>
      <c r="L479" s="16">
        <v>25314.01</v>
      </c>
      <c r="M479" s="17">
        <v>59</v>
      </c>
      <c r="N479" s="17">
        <v>-18</v>
      </c>
      <c r="O479" s="16">
        <v>-455652.18</v>
      </c>
    </row>
    <row r="480" spans="1:15" ht="15" customHeight="1">
      <c r="A480" s="13" t="s">
        <v>2456</v>
      </c>
      <c r="B480" s="13" t="s">
        <v>2457</v>
      </c>
      <c r="C480" s="14" t="s">
        <v>803</v>
      </c>
      <c r="D480" s="15">
        <v>44918</v>
      </c>
      <c r="E480" s="16">
        <v>2928</v>
      </c>
      <c r="F480" s="15">
        <v>44935</v>
      </c>
      <c r="G480" s="15">
        <v>44922.328761574077</v>
      </c>
      <c r="H480" s="15">
        <v>44981</v>
      </c>
      <c r="I480" s="19" t="s">
        <v>2665</v>
      </c>
      <c r="J480" s="19"/>
      <c r="K480" s="15">
        <v>44938</v>
      </c>
      <c r="L480" s="16">
        <v>2400</v>
      </c>
      <c r="M480" s="17">
        <v>59</v>
      </c>
      <c r="N480" s="17">
        <v>-43</v>
      </c>
      <c r="O480" s="16">
        <v>-103200</v>
      </c>
    </row>
    <row r="481" spans="1:15" ht="27.95" customHeight="1">
      <c r="A481" s="13" t="s">
        <v>1956</v>
      </c>
      <c r="B481" s="13" t="s">
        <v>50</v>
      </c>
      <c r="C481" s="14" t="s">
        <v>198</v>
      </c>
      <c r="D481" s="15">
        <v>44872</v>
      </c>
      <c r="E481" s="16">
        <v>2564.44</v>
      </c>
      <c r="F481" s="15">
        <v>44889</v>
      </c>
      <c r="G481" s="15">
        <v>44882.352534722224</v>
      </c>
      <c r="H481" s="15">
        <v>44942</v>
      </c>
      <c r="I481" s="19" t="s">
        <v>2666</v>
      </c>
      <c r="J481" s="19"/>
      <c r="K481" s="15">
        <v>44942</v>
      </c>
      <c r="L481" s="16">
        <v>2102</v>
      </c>
      <c r="M481" s="17">
        <v>60</v>
      </c>
      <c r="N481" s="17">
        <v>0</v>
      </c>
      <c r="O481" s="16">
        <v>0</v>
      </c>
    </row>
    <row r="482" spans="1:15" ht="18.95" customHeight="1">
      <c r="A482" s="13" t="s">
        <v>1090</v>
      </c>
      <c r="B482" s="13" t="s">
        <v>1089</v>
      </c>
      <c r="C482" s="14" t="s">
        <v>2169</v>
      </c>
      <c r="D482" s="15">
        <v>44931</v>
      </c>
      <c r="E482" s="16">
        <v>1250</v>
      </c>
      <c r="F482" s="15">
        <v>44937</v>
      </c>
      <c r="G482" s="15">
        <v>44935.305150462962</v>
      </c>
      <c r="H482" s="15">
        <v>44991</v>
      </c>
      <c r="I482" s="19" t="s">
        <v>2667</v>
      </c>
      <c r="J482" s="19"/>
      <c r="K482" s="15">
        <v>44942</v>
      </c>
      <c r="L482" s="16">
        <v>1250</v>
      </c>
      <c r="M482" s="17">
        <v>56</v>
      </c>
      <c r="N482" s="17">
        <v>-49</v>
      </c>
      <c r="O482" s="16">
        <v>-61250</v>
      </c>
    </row>
    <row r="483" spans="1:15" ht="15" customHeight="1">
      <c r="A483" s="13" t="s">
        <v>1156</v>
      </c>
      <c r="B483" s="13" t="s">
        <v>1155</v>
      </c>
      <c r="C483" s="14" t="s">
        <v>2593</v>
      </c>
      <c r="D483" s="15">
        <v>44935</v>
      </c>
      <c r="E483" s="16">
        <v>3066.67</v>
      </c>
      <c r="F483" s="15">
        <v>44938</v>
      </c>
      <c r="G483" s="15">
        <v>44937.298935185187</v>
      </c>
      <c r="H483" s="15">
        <v>44996</v>
      </c>
      <c r="I483" s="19" t="s">
        <v>2310</v>
      </c>
      <c r="J483" s="19"/>
      <c r="K483" s="15">
        <v>44942</v>
      </c>
      <c r="L483" s="16">
        <v>3066.67</v>
      </c>
      <c r="M483" s="17">
        <v>59</v>
      </c>
      <c r="N483" s="17">
        <v>-54</v>
      </c>
      <c r="O483" s="16">
        <v>-165600.18</v>
      </c>
    </row>
    <row r="484" spans="1:15" ht="15" customHeight="1">
      <c r="A484" s="13" t="s">
        <v>2668</v>
      </c>
      <c r="B484" s="13" t="s">
        <v>2669</v>
      </c>
      <c r="C484" s="14" t="s">
        <v>2670</v>
      </c>
      <c r="D484" s="15">
        <v>44869</v>
      </c>
      <c r="E484" s="16">
        <v>206.09</v>
      </c>
      <c r="F484" s="15">
        <v>44875</v>
      </c>
      <c r="G484" s="15">
        <v>44875.339317129627</v>
      </c>
      <c r="H484" s="15">
        <v>44934</v>
      </c>
      <c r="I484" s="19" t="s">
        <v>2671</v>
      </c>
      <c r="J484" s="19"/>
      <c r="K484" s="15">
        <v>44957</v>
      </c>
      <c r="L484" s="16">
        <v>187.35</v>
      </c>
      <c r="M484" s="17">
        <v>59</v>
      </c>
      <c r="N484" s="17">
        <v>23</v>
      </c>
      <c r="O484" s="16">
        <v>4309.05</v>
      </c>
    </row>
    <row r="485" spans="1:15" ht="15" customHeight="1">
      <c r="A485" s="13" t="s">
        <v>2668</v>
      </c>
      <c r="B485" s="13" t="s">
        <v>2669</v>
      </c>
      <c r="C485" s="14" t="s">
        <v>2672</v>
      </c>
      <c r="D485" s="15">
        <v>44911</v>
      </c>
      <c r="E485" s="16">
        <v>48.3</v>
      </c>
      <c r="F485" s="15">
        <v>44917</v>
      </c>
      <c r="G485" s="15">
        <v>44917.377847222226</v>
      </c>
      <c r="H485" s="15">
        <v>44976</v>
      </c>
      <c r="I485" s="19" t="s">
        <v>2671</v>
      </c>
      <c r="J485" s="19"/>
      <c r="K485" s="15">
        <v>44957</v>
      </c>
      <c r="L485" s="16">
        <v>43.91</v>
      </c>
      <c r="M485" s="17">
        <v>59</v>
      </c>
      <c r="N485" s="17">
        <v>-19</v>
      </c>
      <c r="O485" s="16">
        <v>-834.29</v>
      </c>
    </row>
    <row r="486" spans="1:15" ht="18.95" customHeight="1">
      <c r="A486" s="13" t="s">
        <v>1880</v>
      </c>
      <c r="B486" s="13" t="s">
        <v>1881</v>
      </c>
      <c r="C486" s="14" t="s">
        <v>2673</v>
      </c>
      <c r="D486" s="15">
        <v>44929</v>
      </c>
      <c r="E486" s="16">
        <v>564.25</v>
      </c>
      <c r="F486" s="15">
        <v>44935</v>
      </c>
      <c r="G486" s="15">
        <v>44929.391412037039</v>
      </c>
      <c r="H486" s="15">
        <v>44989</v>
      </c>
      <c r="I486" s="19" t="s">
        <v>2674</v>
      </c>
      <c r="J486" s="19"/>
      <c r="K486" s="15">
        <v>44960</v>
      </c>
      <c r="L486" s="16">
        <v>462.5</v>
      </c>
      <c r="M486" s="17">
        <v>60</v>
      </c>
      <c r="N486" s="17">
        <v>-29</v>
      </c>
      <c r="O486" s="16">
        <v>-13412.5</v>
      </c>
    </row>
    <row r="487" spans="1:15" ht="27.95" customHeight="1">
      <c r="A487" s="13" t="s">
        <v>2063</v>
      </c>
      <c r="B487" s="13" t="s">
        <v>2064</v>
      </c>
      <c r="C487" s="14" t="s">
        <v>2675</v>
      </c>
      <c r="D487" s="15">
        <v>44937</v>
      </c>
      <c r="E487" s="16">
        <v>779.97</v>
      </c>
      <c r="F487" s="15">
        <v>44951</v>
      </c>
      <c r="G487" s="15">
        <v>44951.345821759256</v>
      </c>
      <c r="H487" s="15">
        <v>45011</v>
      </c>
      <c r="I487" s="19" t="s">
        <v>2676</v>
      </c>
      <c r="J487" s="19"/>
      <c r="K487" s="15">
        <v>44966</v>
      </c>
      <c r="L487" s="16">
        <v>639.32000000000005</v>
      </c>
      <c r="M487" s="17">
        <v>60</v>
      </c>
      <c r="N487" s="17">
        <v>-45</v>
      </c>
      <c r="O487" s="16">
        <v>-28769.4</v>
      </c>
    </row>
    <row r="488" spans="1:15" ht="27.95" customHeight="1">
      <c r="A488" s="13" t="s">
        <v>2677</v>
      </c>
      <c r="B488" s="13" t="s">
        <v>2678</v>
      </c>
      <c r="C488" s="14" t="s">
        <v>74</v>
      </c>
      <c r="D488" s="15">
        <v>44740</v>
      </c>
      <c r="E488" s="16">
        <v>6999.99</v>
      </c>
      <c r="F488" s="15">
        <v>44742</v>
      </c>
      <c r="G488" s="15">
        <v>44742.321863425925</v>
      </c>
      <c r="H488" s="15">
        <v>44800</v>
      </c>
      <c r="I488" s="19" t="s">
        <v>2602</v>
      </c>
      <c r="J488" s="19"/>
      <c r="K488" s="15">
        <v>44928</v>
      </c>
      <c r="L488" s="16">
        <v>5737.7</v>
      </c>
      <c r="M488" s="17">
        <v>58</v>
      </c>
      <c r="N488" s="17">
        <v>128</v>
      </c>
      <c r="O488" s="16">
        <v>734425.59999999998</v>
      </c>
    </row>
    <row r="489" spans="1:15" ht="27.95" customHeight="1">
      <c r="A489" s="13" t="s">
        <v>2677</v>
      </c>
      <c r="B489" s="13" t="s">
        <v>2678</v>
      </c>
      <c r="C489" s="14" t="s">
        <v>207</v>
      </c>
      <c r="D489" s="15">
        <v>44883</v>
      </c>
      <c r="E489" s="16">
        <v>14000</v>
      </c>
      <c r="F489" s="15">
        <v>44893</v>
      </c>
      <c r="G489" s="15">
        <v>44886.341111111113</v>
      </c>
      <c r="H489" s="15">
        <v>44943</v>
      </c>
      <c r="I489" s="19" t="s">
        <v>2602</v>
      </c>
      <c r="J489" s="19"/>
      <c r="K489" s="15">
        <v>44928</v>
      </c>
      <c r="L489" s="16">
        <v>11475.41</v>
      </c>
      <c r="M489" s="17">
        <v>57</v>
      </c>
      <c r="N489" s="17">
        <v>-15</v>
      </c>
      <c r="O489" s="16">
        <v>-172131.15</v>
      </c>
    </row>
    <row r="490" spans="1:15" ht="27.95" customHeight="1">
      <c r="A490" s="13" t="s">
        <v>2677</v>
      </c>
      <c r="B490" s="13" t="s">
        <v>2678</v>
      </c>
      <c r="C490" s="14" t="s">
        <v>276</v>
      </c>
      <c r="D490" s="15">
        <v>44893</v>
      </c>
      <c r="E490" s="16">
        <v>5000</v>
      </c>
      <c r="F490" s="15">
        <v>44894</v>
      </c>
      <c r="G490" s="15">
        <v>44894.310601851852</v>
      </c>
      <c r="H490" s="15">
        <v>44953</v>
      </c>
      <c r="I490" s="19" t="s">
        <v>2602</v>
      </c>
      <c r="J490" s="19"/>
      <c r="K490" s="15">
        <v>44928</v>
      </c>
      <c r="L490" s="16">
        <v>4098.3599999999997</v>
      </c>
      <c r="M490" s="17">
        <v>59</v>
      </c>
      <c r="N490" s="17">
        <v>-25</v>
      </c>
      <c r="O490" s="16">
        <v>-102459</v>
      </c>
    </row>
    <row r="491" spans="1:15" ht="15" customHeight="1">
      <c r="A491" s="13" t="s">
        <v>2679</v>
      </c>
      <c r="B491" s="13" t="s">
        <v>761</v>
      </c>
      <c r="C491" s="14" t="s">
        <v>2680</v>
      </c>
      <c r="D491" s="15">
        <v>44917</v>
      </c>
      <c r="E491" s="16">
        <v>4633.5600000000004</v>
      </c>
      <c r="F491" s="15">
        <v>44922</v>
      </c>
      <c r="G491" s="15">
        <v>44922.326388888891</v>
      </c>
      <c r="H491" s="15">
        <v>44981</v>
      </c>
      <c r="I491" s="19" t="s">
        <v>2681</v>
      </c>
      <c r="J491" s="19"/>
      <c r="K491" s="15">
        <v>44937</v>
      </c>
      <c r="L491" s="16">
        <v>3798</v>
      </c>
      <c r="M491" s="17">
        <v>59</v>
      </c>
      <c r="N491" s="17">
        <v>-44</v>
      </c>
      <c r="O491" s="16">
        <v>-167112</v>
      </c>
    </row>
    <row r="492" spans="1:15" ht="15" customHeight="1">
      <c r="A492" s="13" t="s">
        <v>2091</v>
      </c>
      <c r="B492" s="13" t="s">
        <v>2092</v>
      </c>
      <c r="C492" s="14" t="s">
        <v>2682</v>
      </c>
      <c r="D492" s="15">
        <v>44925</v>
      </c>
      <c r="E492" s="16">
        <v>3675.3</v>
      </c>
      <c r="F492" s="15">
        <v>44935</v>
      </c>
      <c r="G492" s="15">
        <v>44928.354699074072</v>
      </c>
      <c r="H492" s="15">
        <v>44985</v>
      </c>
      <c r="I492" s="19" t="s">
        <v>2131</v>
      </c>
      <c r="J492" s="19"/>
      <c r="K492" s="15">
        <v>44943</v>
      </c>
      <c r="L492" s="16">
        <v>3012.54</v>
      </c>
      <c r="M492" s="17">
        <v>57</v>
      </c>
      <c r="N492" s="17">
        <v>-42</v>
      </c>
      <c r="O492" s="16">
        <v>-126526.68</v>
      </c>
    </row>
    <row r="493" spans="1:15" ht="15" customHeight="1">
      <c r="A493" s="13" t="s">
        <v>2091</v>
      </c>
      <c r="B493" s="13" t="s">
        <v>2092</v>
      </c>
      <c r="C493" s="14" t="s">
        <v>2683</v>
      </c>
      <c r="D493" s="15">
        <v>44904</v>
      </c>
      <c r="E493" s="16">
        <v>1322.18</v>
      </c>
      <c r="F493" s="15">
        <v>44914</v>
      </c>
      <c r="G493" s="15">
        <v>44914.344664351855</v>
      </c>
      <c r="H493" s="15">
        <v>44973</v>
      </c>
      <c r="I493" s="19" t="s">
        <v>2131</v>
      </c>
      <c r="J493" s="19"/>
      <c r="K493" s="15">
        <v>44943</v>
      </c>
      <c r="L493" s="16">
        <v>1083.75</v>
      </c>
      <c r="M493" s="17">
        <v>59</v>
      </c>
      <c r="N493" s="17">
        <v>-30</v>
      </c>
      <c r="O493" s="16">
        <v>-32512.5</v>
      </c>
    </row>
    <row r="494" spans="1:15" ht="15" customHeight="1">
      <c r="A494" s="13" t="s">
        <v>2091</v>
      </c>
      <c r="B494" s="13" t="s">
        <v>2092</v>
      </c>
      <c r="C494" s="14" t="s">
        <v>2684</v>
      </c>
      <c r="D494" s="15">
        <v>44907</v>
      </c>
      <c r="E494" s="16">
        <v>1314.09</v>
      </c>
      <c r="F494" s="15">
        <v>44909</v>
      </c>
      <c r="G494" s="15">
        <v>44909.325914351852</v>
      </c>
      <c r="H494" s="15">
        <v>44968</v>
      </c>
      <c r="I494" s="19" t="s">
        <v>2131</v>
      </c>
      <c r="J494" s="19"/>
      <c r="K494" s="15">
        <v>44943</v>
      </c>
      <c r="L494" s="16">
        <v>1077.1199999999999</v>
      </c>
      <c r="M494" s="17">
        <v>59</v>
      </c>
      <c r="N494" s="17">
        <v>-25</v>
      </c>
      <c r="O494" s="16">
        <v>-26928</v>
      </c>
    </row>
    <row r="495" spans="1:15" ht="18.95" customHeight="1">
      <c r="A495" s="13" t="s">
        <v>2685</v>
      </c>
      <c r="B495" s="13" t="s">
        <v>2686</v>
      </c>
      <c r="C495" s="14" t="s">
        <v>2687</v>
      </c>
      <c r="D495" s="15">
        <v>44895</v>
      </c>
      <c r="E495" s="16">
        <v>7920</v>
      </c>
      <c r="F495" s="15">
        <v>44897</v>
      </c>
      <c r="G495" s="15">
        <v>44897.343912037039</v>
      </c>
      <c r="H495" s="15">
        <v>44957</v>
      </c>
      <c r="I495" s="19" t="s">
        <v>2688</v>
      </c>
      <c r="J495" s="19"/>
      <c r="K495" s="15">
        <v>44970</v>
      </c>
      <c r="L495" s="16">
        <v>7920</v>
      </c>
      <c r="M495" s="17">
        <v>60</v>
      </c>
      <c r="N495" s="17">
        <v>13</v>
      </c>
      <c r="O495" s="16">
        <v>102960</v>
      </c>
    </row>
    <row r="496" spans="1:15" ht="15" customHeight="1">
      <c r="A496" s="13" t="s">
        <v>2689</v>
      </c>
      <c r="B496" s="13" t="s">
        <v>674</v>
      </c>
      <c r="C496" s="14" t="s">
        <v>675</v>
      </c>
      <c r="D496" s="15">
        <v>44911</v>
      </c>
      <c r="E496" s="16">
        <v>23007.11</v>
      </c>
      <c r="F496" s="15">
        <v>44917</v>
      </c>
      <c r="G496" s="15">
        <v>44916.577499999999</v>
      </c>
      <c r="H496" s="15">
        <v>44976</v>
      </c>
      <c r="I496" s="19" t="s">
        <v>2690</v>
      </c>
      <c r="J496" s="19"/>
      <c r="K496" s="15">
        <v>44972</v>
      </c>
      <c r="L496" s="16">
        <v>18858.29</v>
      </c>
      <c r="M496" s="17">
        <v>60</v>
      </c>
      <c r="N496" s="17">
        <v>-4</v>
      </c>
      <c r="O496" s="16">
        <v>-75433.16</v>
      </c>
    </row>
    <row r="497" spans="1:15" ht="15" customHeight="1">
      <c r="A497" s="13" t="s">
        <v>2091</v>
      </c>
      <c r="B497" s="13" t="s">
        <v>2092</v>
      </c>
      <c r="C497" s="14" t="s">
        <v>2691</v>
      </c>
      <c r="D497" s="15">
        <v>44881</v>
      </c>
      <c r="E497" s="16">
        <v>1081.68</v>
      </c>
      <c r="F497" s="15">
        <v>44883</v>
      </c>
      <c r="G497" s="15">
        <v>44882.636967592596</v>
      </c>
      <c r="H497" s="15">
        <v>44942</v>
      </c>
      <c r="I497" s="19" t="s">
        <v>2692</v>
      </c>
      <c r="J497" s="19"/>
      <c r="K497" s="15">
        <v>44931</v>
      </c>
      <c r="L497" s="16">
        <v>886.62</v>
      </c>
      <c r="M497" s="17">
        <v>60</v>
      </c>
      <c r="N497" s="17">
        <v>-11</v>
      </c>
      <c r="O497" s="16">
        <v>-9752.82</v>
      </c>
    </row>
    <row r="498" spans="1:15" ht="18.95" customHeight="1">
      <c r="A498" s="13" t="s">
        <v>699</v>
      </c>
      <c r="B498" s="13" t="s">
        <v>2693</v>
      </c>
      <c r="C498" s="14" t="s">
        <v>700</v>
      </c>
      <c r="D498" s="15">
        <v>44915</v>
      </c>
      <c r="E498" s="16">
        <v>160</v>
      </c>
      <c r="F498" s="15">
        <v>44916</v>
      </c>
      <c r="G498" s="15">
        <v>44915.629629629628</v>
      </c>
      <c r="H498" s="15">
        <v>44975</v>
      </c>
      <c r="I498" s="19" t="s">
        <v>2694</v>
      </c>
      <c r="J498" s="19"/>
      <c r="K498" s="15">
        <v>44945</v>
      </c>
      <c r="L498" s="16">
        <v>160</v>
      </c>
      <c r="M498" s="17">
        <v>60</v>
      </c>
      <c r="N498" s="17">
        <v>-30</v>
      </c>
      <c r="O498" s="16">
        <v>-4800</v>
      </c>
    </row>
    <row r="499" spans="1:15" ht="18.95" customHeight="1">
      <c r="A499" s="13" t="s">
        <v>103</v>
      </c>
      <c r="B499" s="13" t="s">
        <v>2695</v>
      </c>
      <c r="C499" s="14" t="s">
        <v>2263</v>
      </c>
      <c r="D499" s="15">
        <v>44818</v>
      </c>
      <c r="E499" s="16">
        <v>286.51</v>
      </c>
      <c r="F499" s="15">
        <v>44824</v>
      </c>
      <c r="G499" s="15">
        <v>44823.312337962961</v>
      </c>
      <c r="H499" s="15">
        <v>44880</v>
      </c>
      <c r="I499" s="19" t="s">
        <v>2696</v>
      </c>
      <c r="J499" s="19"/>
      <c r="K499" s="15">
        <v>44957</v>
      </c>
      <c r="L499" s="16">
        <v>286.51</v>
      </c>
      <c r="M499" s="17">
        <v>57</v>
      </c>
      <c r="N499" s="17">
        <v>77</v>
      </c>
      <c r="O499" s="16">
        <v>22061.27</v>
      </c>
    </row>
    <row r="500" spans="1:15" ht="18.95" customHeight="1">
      <c r="A500" s="13" t="s">
        <v>103</v>
      </c>
      <c r="B500" s="13" t="s">
        <v>2695</v>
      </c>
      <c r="C500" s="14" t="s">
        <v>2263</v>
      </c>
      <c r="D500" s="15">
        <v>44818</v>
      </c>
      <c r="E500" s="16">
        <v>13.49</v>
      </c>
      <c r="F500" s="15">
        <v>44824</v>
      </c>
      <c r="G500" s="15">
        <v>44823.312337962961</v>
      </c>
      <c r="H500" s="15">
        <v>44880</v>
      </c>
      <c r="I500" s="19" t="s">
        <v>2696</v>
      </c>
      <c r="J500" s="19"/>
      <c r="K500" s="15">
        <v>44957</v>
      </c>
      <c r="L500" s="16">
        <v>13.49</v>
      </c>
      <c r="M500" s="17">
        <v>57</v>
      </c>
      <c r="N500" s="17">
        <v>77</v>
      </c>
      <c r="O500" s="16">
        <v>1038.73</v>
      </c>
    </row>
    <row r="501" spans="1:15" ht="18.95" customHeight="1">
      <c r="A501" s="13" t="s">
        <v>622</v>
      </c>
      <c r="B501" s="13" t="s">
        <v>2697</v>
      </c>
      <c r="C501" s="14" t="s">
        <v>623</v>
      </c>
      <c r="D501" s="15">
        <v>44907</v>
      </c>
      <c r="E501" s="16">
        <v>2259.92</v>
      </c>
      <c r="F501" s="15">
        <v>44914</v>
      </c>
      <c r="G501" s="15">
        <v>44914.345289351855</v>
      </c>
      <c r="H501" s="15">
        <v>44971</v>
      </c>
      <c r="I501" s="19" t="s">
        <v>2698</v>
      </c>
      <c r="J501" s="19"/>
      <c r="K501" s="15">
        <v>44957</v>
      </c>
      <c r="L501" s="16">
        <v>2259.92</v>
      </c>
      <c r="M501" s="17">
        <v>57</v>
      </c>
      <c r="N501" s="17">
        <v>-14</v>
      </c>
      <c r="O501" s="16">
        <v>-31638.880000000001</v>
      </c>
    </row>
    <row r="502" spans="1:15" ht="18.95" customHeight="1">
      <c r="A502" s="13" t="s">
        <v>2699</v>
      </c>
      <c r="B502" s="13" t="s">
        <v>873</v>
      </c>
      <c r="C502" s="14" t="s">
        <v>2700</v>
      </c>
      <c r="D502" s="15">
        <v>44917</v>
      </c>
      <c r="E502" s="16">
        <v>183</v>
      </c>
      <c r="F502" s="15">
        <v>44924</v>
      </c>
      <c r="G502" s="15">
        <v>44924.306643518517</v>
      </c>
      <c r="H502" s="15">
        <v>44983</v>
      </c>
      <c r="I502" s="19" t="s">
        <v>2701</v>
      </c>
      <c r="J502" s="19"/>
      <c r="K502" s="15">
        <v>44959</v>
      </c>
      <c r="L502" s="16">
        <v>150</v>
      </c>
      <c r="M502" s="17">
        <v>59</v>
      </c>
      <c r="N502" s="17">
        <v>-24</v>
      </c>
      <c r="O502" s="16">
        <v>-3600</v>
      </c>
    </row>
    <row r="503" spans="1:15" ht="15" customHeight="1">
      <c r="A503" s="13" t="s">
        <v>2247</v>
      </c>
      <c r="B503" s="13" t="s">
        <v>2248</v>
      </c>
      <c r="C503" s="14" t="s">
        <v>2702</v>
      </c>
      <c r="D503" s="15">
        <v>44939</v>
      </c>
      <c r="E503" s="16">
        <v>1037</v>
      </c>
      <c r="F503" s="15">
        <v>44943</v>
      </c>
      <c r="G503" s="15">
        <v>44943.325729166667</v>
      </c>
      <c r="H503" s="15">
        <v>45002</v>
      </c>
      <c r="I503" s="19" t="s">
        <v>2703</v>
      </c>
      <c r="J503" s="19"/>
      <c r="K503" s="15">
        <v>44970</v>
      </c>
      <c r="L503" s="16">
        <v>850</v>
      </c>
      <c r="M503" s="17">
        <v>59</v>
      </c>
      <c r="N503" s="17">
        <v>-32</v>
      </c>
      <c r="O503" s="16">
        <v>-27200</v>
      </c>
    </row>
    <row r="504" spans="1:15" ht="15" customHeight="1">
      <c r="A504" s="13" t="s">
        <v>2074</v>
      </c>
      <c r="B504" s="13" t="s">
        <v>2075</v>
      </c>
      <c r="C504" s="14" t="s">
        <v>2704</v>
      </c>
      <c r="D504" s="15">
        <v>44916</v>
      </c>
      <c r="E504" s="16">
        <v>1571.34</v>
      </c>
      <c r="F504" s="15">
        <v>44922</v>
      </c>
      <c r="G504" s="15">
        <v>44922.325243055559</v>
      </c>
      <c r="H504" s="15">
        <v>44980</v>
      </c>
      <c r="I504" s="19" t="s">
        <v>2105</v>
      </c>
      <c r="J504" s="19"/>
      <c r="K504" s="15">
        <v>44937</v>
      </c>
      <c r="L504" s="16">
        <v>1287.98</v>
      </c>
      <c r="M504" s="17">
        <v>58</v>
      </c>
      <c r="N504" s="17">
        <v>-43</v>
      </c>
      <c r="O504" s="16">
        <v>-55383.14</v>
      </c>
    </row>
    <row r="505" spans="1:15" ht="18.95" customHeight="1">
      <c r="A505" s="13" t="s">
        <v>1016</v>
      </c>
      <c r="B505" s="13" t="s">
        <v>2705</v>
      </c>
      <c r="C505" s="14" t="s">
        <v>1017</v>
      </c>
      <c r="D505" s="15">
        <v>44929</v>
      </c>
      <c r="E505" s="16">
        <v>1200</v>
      </c>
      <c r="F505" s="15">
        <v>44936</v>
      </c>
      <c r="G505" s="15">
        <v>44935.303657407407</v>
      </c>
      <c r="H505" s="15">
        <v>44989</v>
      </c>
      <c r="I505" s="19" t="s">
        <v>2706</v>
      </c>
      <c r="J505" s="19"/>
      <c r="K505" s="15">
        <v>44937</v>
      </c>
      <c r="L505" s="16">
        <v>1200</v>
      </c>
      <c r="M505" s="17">
        <v>54</v>
      </c>
      <c r="N505" s="17">
        <v>-52</v>
      </c>
      <c r="O505" s="16">
        <v>-62400</v>
      </c>
    </row>
    <row r="506" spans="1:15" ht="15" customHeight="1">
      <c r="A506" s="13" t="s">
        <v>2707</v>
      </c>
      <c r="B506" s="13" t="s">
        <v>355</v>
      </c>
      <c r="C506" s="14" t="s">
        <v>2708</v>
      </c>
      <c r="D506" s="15">
        <v>44957</v>
      </c>
      <c r="E506" s="16">
        <v>1645.61</v>
      </c>
      <c r="F506" s="15">
        <v>44960</v>
      </c>
      <c r="G506" s="15">
        <v>44960.323506944442</v>
      </c>
      <c r="H506" s="15">
        <v>45019</v>
      </c>
      <c r="I506" s="19" t="s">
        <v>2709</v>
      </c>
      <c r="J506" s="19"/>
      <c r="K506" s="15">
        <v>45009</v>
      </c>
      <c r="L506" s="16">
        <v>1348.86</v>
      </c>
      <c r="M506" s="17">
        <v>59</v>
      </c>
      <c r="N506" s="17">
        <v>-10</v>
      </c>
      <c r="O506" s="16">
        <v>-13488.6</v>
      </c>
    </row>
    <row r="507" spans="1:15" ht="15" customHeight="1">
      <c r="A507" s="13" t="s">
        <v>2707</v>
      </c>
      <c r="B507" s="13" t="s">
        <v>355</v>
      </c>
      <c r="C507" s="14" t="s">
        <v>2710</v>
      </c>
      <c r="D507" s="15">
        <v>44957</v>
      </c>
      <c r="E507" s="16">
        <v>126.42</v>
      </c>
      <c r="F507" s="15">
        <v>44960</v>
      </c>
      <c r="G507" s="15">
        <v>44960.323495370372</v>
      </c>
      <c r="H507" s="15">
        <v>45019</v>
      </c>
      <c r="I507" s="19" t="s">
        <v>2709</v>
      </c>
      <c r="J507" s="19"/>
      <c r="K507" s="15">
        <v>45009</v>
      </c>
      <c r="L507" s="16">
        <v>103.62</v>
      </c>
      <c r="M507" s="17">
        <v>59</v>
      </c>
      <c r="N507" s="17">
        <v>-10</v>
      </c>
      <c r="O507" s="16">
        <v>-1036.2</v>
      </c>
    </row>
    <row r="508" spans="1:15" ht="15" customHeight="1">
      <c r="A508" s="13" t="s">
        <v>2707</v>
      </c>
      <c r="B508" s="13" t="s">
        <v>355</v>
      </c>
      <c r="C508" s="14" t="s">
        <v>2434</v>
      </c>
      <c r="D508" s="15">
        <v>44967</v>
      </c>
      <c r="E508" s="16">
        <v>3270.09</v>
      </c>
      <c r="F508" s="15">
        <v>44978</v>
      </c>
      <c r="G508" s="15">
        <v>44977.419236111113</v>
      </c>
      <c r="H508" s="15">
        <v>45035</v>
      </c>
      <c r="I508" s="19" t="s">
        <v>2709</v>
      </c>
      <c r="J508" s="19"/>
      <c r="K508" s="15">
        <v>45009</v>
      </c>
      <c r="L508" s="16">
        <v>2680.4</v>
      </c>
      <c r="M508" s="17">
        <v>58</v>
      </c>
      <c r="N508" s="17">
        <v>-26</v>
      </c>
      <c r="O508" s="16">
        <v>-69690.399999999994</v>
      </c>
    </row>
    <row r="509" spans="1:15" ht="15" customHeight="1">
      <c r="A509" s="13" t="s">
        <v>2707</v>
      </c>
      <c r="B509" s="13" t="s">
        <v>355</v>
      </c>
      <c r="C509" s="14" t="s">
        <v>2687</v>
      </c>
      <c r="D509" s="15">
        <v>44953</v>
      </c>
      <c r="E509" s="16">
        <v>101.21</v>
      </c>
      <c r="F509" s="15">
        <v>44963</v>
      </c>
      <c r="G509" s="15">
        <v>44963.330254629633</v>
      </c>
      <c r="H509" s="15">
        <v>45020</v>
      </c>
      <c r="I509" s="19" t="s">
        <v>2709</v>
      </c>
      <c r="J509" s="19"/>
      <c r="K509" s="15">
        <v>45009</v>
      </c>
      <c r="L509" s="16">
        <v>82.96</v>
      </c>
      <c r="M509" s="17">
        <v>57</v>
      </c>
      <c r="N509" s="17">
        <v>-11</v>
      </c>
      <c r="O509" s="16">
        <v>-912.56</v>
      </c>
    </row>
    <row r="510" spans="1:15" ht="15" customHeight="1">
      <c r="A510" s="13" t="s">
        <v>2271</v>
      </c>
      <c r="B510" s="13" t="s">
        <v>2272</v>
      </c>
      <c r="C510" s="14" t="s">
        <v>614</v>
      </c>
      <c r="D510" s="15">
        <v>44904</v>
      </c>
      <c r="E510" s="16">
        <v>2705.47</v>
      </c>
      <c r="F510" s="15">
        <v>44911</v>
      </c>
      <c r="G510" s="15">
        <v>44911.331446759257</v>
      </c>
      <c r="H510" s="15">
        <v>44970</v>
      </c>
      <c r="I510" s="19" t="s">
        <v>2711</v>
      </c>
      <c r="J510" s="19"/>
      <c r="K510" s="15">
        <v>44953</v>
      </c>
      <c r="L510" s="16">
        <v>2217.6</v>
      </c>
      <c r="M510" s="17">
        <v>59</v>
      </c>
      <c r="N510" s="17">
        <v>-17</v>
      </c>
      <c r="O510" s="16">
        <v>-37699.199999999997</v>
      </c>
    </row>
    <row r="511" spans="1:15" ht="15" customHeight="1">
      <c r="A511" s="13" t="s">
        <v>2271</v>
      </c>
      <c r="B511" s="13" t="s">
        <v>2272</v>
      </c>
      <c r="C511" s="14" t="s">
        <v>408</v>
      </c>
      <c r="D511" s="15">
        <v>44886</v>
      </c>
      <c r="E511" s="16">
        <v>3381.84</v>
      </c>
      <c r="F511" s="15">
        <v>44901</v>
      </c>
      <c r="G511" s="15">
        <v>44900.366076388891</v>
      </c>
      <c r="H511" s="15">
        <v>44958</v>
      </c>
      <c r="I511" s="19" t="s">
        <v>2711</v>
      </c>
      <c r="J511" s="19"/>
      <c r="K511" s="15">
        <v>44953</v>
      </c>
      <c r="L511" s="16">
        <v>2772</v>
      </c>
      <c r="M511" s="17">
        <v>58</v>
      </c>
      <c r="N511" s="17">
        <v>-5</v>
      </c>
      <c r="O511" s="16">
        <v>-13860</v>
      </c>
    </row>
    <row r="512" spans="1:15" ht="15" customHeight="1">
      <c r="A512" s="13" t="s">
        <v>2271</v>
      </c>
      <c r="B512" s="13" t="s">
        <v>2272</v>
      </c>
      <c r="C512" s="14" t="s">
        <v>164</v>
      </c>
      <c r="D512" s="15">
        <v>44872</v>
      </c>
      <c r="E512" s="16">
        <v>2705.47</v>
      </c>
      <c r="F512" s="15">
        <v>44874</v>
      </c>
      <c r="G512" s="15">
        <v>44873.487453703703</v>
      </c>
      <c r="H512" s="15">
        <v>44933</v>
      </c>
      <c r="I512" s="19" t="s">
        <v>2711</v>
      </c>
      <c r="J512" s="19"/>
      <c r="K512" s="15">
        <v>44953</v>
      </c>
      <c r="L512" s="16">
        <v>2217.6</v>
      </c>
      <c r="M512" s="17">
        <v>60</v>
      </c>
      <c r="N512" s="17">
        <v>20</v>
      </c>
      <c r="O512" s="16">
        <v>44352</v>
      </c>
    </row>
    <row r="513" spans="1:15" ht="15" customHeight="1">
      <c r="A513" s="13" t="s">
        <v>2712</v>
      </c>
      <c r="B513" s="13" t="s">
        <v>2713</v>
      </c>
      <c r="C513" s="14" t="s">
        <v>2714</v>
      </c>
      <c r="D513" s="15">
        <v>44834</v>
      </c>
      <c r="E513" s="16">
        <v>18300</v>
      </c>
      <c r="F513" s="15">
        <v>44837</v>
      </c>
      <c r="G513" s="15">
        <v>44837.302060185182</v>
      </c>
      <c r="H513" s="15">
        <v>44895</v>
      </c>
      <c r="I513" s="19" t="s">
        <v>2715</v>
      </c>
      <c r="J513" s="19"/>
      <c r="K513" s="15">
        <v>44936</v>
      </c>
      <c r="L513" s="16">
        <v>15000</v>
      </c>
      <c r="M513" s="17">
        <v>58</v>
      </c>
      <c r="N513" s="17">
        <v>41</v>
      </c>
      <c r="O513" s="16">
        <v>615000</v>
      </c>
    </row>
    <row r="514" spans="1:15" ht="15" customHeight="1">
      <c r="A514" s="13" t="s">
        <v>1988</v>
      </c>
      <c r="B514" s="13" t="s">
        <v>137</v>
      </c>
      <c r="C514" s="14" t="s">
        <v>2716</v>
      </c>
      <c r="D514" s="15">
        <v>44850</v>
      </c>
      <c r="E514" s="16">
        <v>820.28</v>
      </c>
      <c r="F514" s="15">
        <v>44858</v>
      </c>
      <c r="G514" s="15">
        <v>44854.318761574075</v>
      </c>
      <c r="H514" s="15">
        <v>44913</v>
      </c>
      <c r="I514" s="19" t="s">
        <v>2717</v>
      </c>
      <c r="J514" s="19"/>
      <c r="K514" s="15">
        <v>44942</v>
      </c>
      <c r="L514" s="16">
        <v>672.36</v>
      </c>
      <c r="M514" s="17">
        <v>59</v>
      </c>
      <c r="N514" s="17">
        <v>29</v>
      </c>
      <c r="O514" s="16">
        <v>19498.439999999999</v>
      </c>
    </row>
    <row r="515" spans="1:15" ht="15" customHeight="1">
      <c r="A515" s="13" t="s">
        <v>1914</v>
      </c>
      <c r="B515" s="13" t="s">
        <v>1915</v>
      </c>
      <c r="C515" s="14" t="s">
        <v>2718</v>
      </c>
      <c r="D515" s="15">
        <v>44888</v>
      </c>
      <c r="E515" s="16">
        <v>5681.74</v>
      </c>
      <c r="F515" s="15">
        <v>44893</v>
      </c>
      <c r="G515" s="15">
        <v>44889.437303240738</v>
      </c>
      <c r="H515" s="15">
        <v>44949</v>
      </c>
      <c r="I515" s="19" t="s">
        <v>2719</v>
      </c>
      <c r="J515" s="19"/>
      <c r="K515" s="15">
        <v>44951</v>
      </c>
      <c r="L515" s="16">
        <v>4657.16</v>
      </c>
      <c r="M515" s="17">
        <v>60</v>
      </c>
      <c r="N515" s="17">
        <v>2</v>
      </c>
      <c r="O515" s="16">
        <v>9314.32</v>
      </c>
    </row>
    <row r="516" spans="1:15" ht="15" customHeight="1">
      <c r="A516" s="13" t="s">
        <v>1914</v>
      </c>
      <c r="B516" s="13" t="s">
        <v>1915</v>
      </c>
      <c r="C516" s="14" t="s">
        <v>2720</v>
      </c>
      <c r="D516" s="15">
        <v>44900</v>
      </c>
      <c r="E516" s="16">
        <v>1082.19</v>
      </c>
      <c r="F516" s="15">
        <v>44901</v>
      </c>
      <c r="G516" s="15">
        <v>44901.351087962961</v>
      </c>
      <c r="H516" s="15">
        <v>44961</v>
      </c>
      <c r="I516" s="19" t="s">
        <v>2719</v>
      </c>
      <c r="J516" s="19"/>
      <c r="K516" s="15">
        <v>44951</v>
      </c>
      <c r="L516" s="16">
        <v>887.04</v>
      </c>
      <c r="M516" s="17">
        <v>60</v>
      </c>
      <c r="N516" s="17">
        <v>-10</v>
      </c>
      <c r="O516" s="16">
        <v>-8870.4</v>
      </c>
    </row>
    <row r="517" spans="1:15" ht="15" customHeight="1">
      <c r="A517" s="13" t="s">
        <v>1914</v>
      </c>
      <c r="B517" s="13" t="s">
        <v>1915</v>
      </c>
      <c r="C517" s="14" t="s">
        <v>2721</v>
      </c>
      <c r="D517" s="15">
        <v>44908</v>
      </c>
      <c r="E517" s="16">
        <v>261.32</v>
      </c>
      <c r="F517" s="15">
        <v>44914</v>
      </c>
      <c r="G517" s="15">
        <v>44914.3440625</v>
      </c>
      <c r="H517" s="15">
        <v>44971</v>
      </c>
      <c r="I517" s="19" t="s">
        <v>2719</v>
      </c>
      <c r="J517" s="19"/>
      <c r="K517" s="15">
        <v>44951</v>
      </c>
      <c r="L517" s="16">
        <v>214.2</v>
      </c>
      <c r="M517" s="17">
        <v>57</v>
      </c>
      <c r="N517" s="17">
        <v>-20</v>
      </c>
      <c r="O517" s="16">
        <v>-4284</v>
      </c>
    </row>
    <row r="518" spans="1:15" ht="15" customHeight="1">
      <c r="A518" s="13" t="s">
        <v>1914</v>
      </c>
      <c r="B518" s="13" t="s">
        <v>1915</v>
      </c>
      <c r="C518" s="14" t="s">
        <v>2722</v>
      </c>
      <c r="D518" s="15">
        <v>44910</v>
      </c>
      <c r="E518" s="16">
        <v>854.68</v>
      </c>
      <c r="F518" s="15">
        <v>44915</v>
      </c>
      <c r="G518" s="15">
        <v>44915.408437500002</v>
      </c>
      <c r="H518" s="15">
        <v>44974</v>
      </c>
      <c r="I518" s="19" t="s">
        <v>2719</v>
      </c>
      <c r="J518" s="19"/>
      <c r="K518" s="15">
        <v>44951</v>
      </c>
      <c r="L518" s="16">
        <v>700.56</v>
      </c>
      <c r="M518" s="17">
        <v>59</v>
      </c>
      <c r="N518" s="17">
        <v>-23</v>
      </c>
      <c r="O518" s="16">
        <v>-16112.88</v>
      </c>
    </row>
    <row r="519" spans="1:15" ht="15" customHeight="1">
      <c r="A519" s="13" t="s">
        <v>1914</v>
      </c>
      <c r="B519" s="13" t="s">
        <v>1915</v>
      </c>
      <c r="C519" s="14" t="s">
        <v>2723</v>
      </c>
      <c r="D519" s="15">
        <v>44904</v>
      </c>
      <c r="E519" s="16">
        <v>5217.03</v>
      </c>
      <c r="F519" s="15">
        <v>44908</v>
      </c>
      <c r="G519" s="15">
        <v>44907.305439814816</v>
      </c>
      <c r="H519" s="15">
        <v>44965</v>
      </c>
      <c r="I519" s="19" t="s">
        <v>2719</v>
      </c>
      <c r="J519" s="19"/>
      <c r="K519" s="15">
        <v>44951</v>
      </c>
      <c r="L519" s="16">
        <v>4276.25</v>
      </c>
      <c r="M519" s="17">
        <v>58</v>
      </c>
      <c r="N519" s="17">
        <v>-14</v>
      </c>
      <c r="O519" s="16">
        <v>-59867.5</v>
      </c>
    </row>
    <row r="520" spans="1:15" ht="15" customHeight="1">
      <c r="A520" s="13" t="s">
        <v>1914</v>
      </c>
      <c r="B520" s="13" t="s">
        <v>1915</v>
      </c>
      <c r="C520" s="14" t="s">
        <v>2724</v>
      </c>
      <c r="D520" s="15">
        <v>44916</v>
      </c>
      <c r="E520" s="16">
        <v>1364.35</v>
      </c>
      <c r="F520" s="15">
        <v>44922</v>
      </c>
      <c r="G520" s="15">
        <v>44922.325567129628</v>
      </c>
      <c r="H520" s="15">
        <v>44980</v>
      </c>
      <c r="I520" s="19" t="s">
        <v>2719</v>
      </c>
      <c r="J520" s="19"/>
      <c r="K520" s="15">
        <v>44951</v>
      </c>
      <c r="L520" s="16">
        <v>1118.32</v>
      </c>
      <c r="M520" s="17">
        <v>58</v>
      </c>
      <c r="N520" s="17">
        <v>-29</v>
      </c>
      <c r="O520" s="16">
        <v>-32431.279999999999</v>
      </c>
    </row>
    <row r="521" spans="1:15" ht="18.95" customHeight="1">
      <c r="A521" s="13" t="s">
        <v>2725</v>
      </c>
      <c r="B521" s="13" t="s">
        <v>139</v>
      </c>
      <c r="C521" s="14" t="s">
        <v>705</v>
      </c>
      <c r="D521" s="15">
        <v>44915</v>
      </c>
      <c r="E521" s="16">
        <v>3086.6</v>
      </c>
      <c r="F521" s="15">
        <v>44916</v>
      </c>
      <c r="G521" s="15">
        <v>44916.352083333331</v>
      </c>
      <c r="H521" s="15">
        <v>44975</v>
      </c>
      <c r="I521" s="19" t="s">
        <v>2726</v>
      </c>
      <c r="J521" s="19"/>
      <c r="K521" s="15">
        <v>44979</v>
      </c>
      <c r="L521" s="16">
        <v>2530</v>
      </c>
      <c r="M521" s="17">
        <v>59</v>
      </c>
      <c r="N521" s="17">
        <v>4</v>
      </c>
      <c r="O521" s="16">
        <v>10120</v>
      </c>
    </row>
    <row r="522" spans="1:15" ht="15" customHeight="1">
      <c r="A522" s="13" t="s">
        <v>2727</v>
      </c>
      <c r="B522" s="13" t="s">
        <v>152</v>
      </c>
      <c r="C522" s="14" t="s">
        <v>2728</v>
      </c>
      <c r="D522" s="15">
        <v>44937</v>
      </c>
      <c r="E522" s="16">
        <v>5467.82</v>
      </c>
      <c r="F522" s="15">
        <v>44939</v>
      </c>
      <c r="G522" s="15">
        <v>44939.365729166668</v>
      </c>
      <c r="H522" s="15">
        <v>44999</v>
      </c>
      <c r="I522" s="19" t="s">
        <v>2729</v>
      </c>
      <c r="J522" s="19"/>
      <c r="K522" s="15">
        <v>45002</v>
      </c>
      <c r="L522" s="16">
        <v>4481.82</v>
      </c>
      <c r="M522" s="17">
        <v>60</v>
      </c>
      <c r="N522" s="17">
        <v>3</v>
      </c>
      <c r="O522" s="16">
        <v>13445.46</v>
      </c>
    </row>
    <row r="523" spans="1:15" ht="15" customHeight="1">
      <c r="A523" s="13" t="s">
        <v>2727</v>
      </c>
      <c r="B523" s="13" t="s">
        <v>152</v>
      </c>
      <c r="C523" s="14" t="s">
        <v>2730</v>
      </c>
      <c r="D523" s="15">
        <v>44960</v>
      </c>
      <c r="E523" s="16">
        <v>16403.46</v>
      </c>
      <c r="F523" s="15">
        <v>44966</v>
      </c>
      <c r="G523" s="15">
        <v>44966.297442129631</v>
      </c>
      <c r="H523" s="15">
        <v>45025</v>
      </c>
      <c r="I523" s="19" t="s">
        <v>2729</v>
      </c>
      <c r="J523" s="19"/>
      <c r="K523" s="15">
        <v>45002</v>
      </c>
      <c r="L523" s="16">
        <v>13445.46</v>
      </c>
      <c r="M523" s="17">
        <v>59</v>
      </c>
      <c r="N523" s="17">
        <v>-23</v>
      </c>
      <c r="O523" s="16">
        <v>-309245.58</v>
      </c>
    </row>
    <row r="524" spans="1:15" ht="15" customHeight="1">
      <c r="A524" s="13" t="s">
        <v>2727</v>
      </c>
      <c r="B524" s="13" t="s">
        <v>152</v>
      </c>
      <c r="C524" s="14" t="s">
        <v>2731</v>
      </c>
      <c r="D524" s="15">
        <v>44960</v>
      </c>
      <c r="E524" s="16">
        <v>17029.32</v>
      </c>
      <c r="F524" s="15">
        <v>44966</v>
      </c>
      <c r="G524" s="15">
        <v>44966.297442129631</v>
      </c>
      <c r="H524" s="15">
        <v>45025</v>
      </c>
      <c r="I524" s="19" t="s">
        <v>2729</v>
      </c>
      <c r="J524" s="19"/>
      <c r="K524" s="15">
        <v>45002</v>
      </c>
      <c r="L524" s="16">
        <v>13958.46</v>
      </c>
      <c r="M524" s="17">
        <v>59</v>
      </c>
      <c r="N524" s="17">
        <v>-23</v>
      </c>
      <c r="O524" s="16">
        <v>-321044.58</v>
      </c>
    </row>
    <row r="525" spans="1:15" ht="15" customHeight="1">
      <c r="A525" s="13" t="s">
        <v>2732</v>
      </c>
      <c r="B525" s="13" t="s">
        <v>93</v>
      </c>
      <c r="C525" s="14" t="s">
        <v>1568</v>
      </c>
      <c r="D525" s="15">
        <v>44963</v>
      </c>
      <c r="E525" s="16">
        <v>85.4</v>
      </c>
      <c r="F525" s="15">
        <v>44964</v>
      </c>
      <c r="G525" s="15">
        <v>44964.316932870373</v>
      </c>
      <c r="H525" s="15">
        <v>45023</v>
      </c>
      <c r="I525" s="19" t="s">
        <v>2733</v>
      </c>
      <c r="J525" s="19"/>
      <c r="K525" s="15">
        <v>45007</v>
      </c>
      <c r="L525" s="16">
        <v>70</v>
      </c>
      <c r="M525" s="17">
        <v>59</v>
      </c>
      <c r="N525" s="17">
        <v>-16</v>
      </c>
      <c r="O525" s="16">
        <v>-1120</v>
      </c>
    </row>
    <row r="526" spans="1:15" ht="15" customHeight="1">
      <c r="A526" s="13" t="s">
        <v>2323</v>
      </c>
      <c r="B526" s="13" t="s">
        <v>2324</v>
      </c>
      <c r="C526" s="14" t="s">
        <v>1813</v>
      </c>
      <c r="D526" s="15">
        <v>44981</v>
      </c>
      <c r="E526" s="16">
        <v>1235.3499999999999</v>
      </c>
      <c r="F526" s="15">
        <v>44992</v>
      </c>
      <c r="G526" s="15">
        <v>44991.328819444447</v>
      </c>
      <c r="H526" s="15">
        <v>45050</v>
      </c>
      <c r="I526" s="19" t="s">
        <v>2734</v>
      </c>
      <c r="J526" s="19"/>
      <c r="K526" s="15">
        <v>45009</v>
      </c>
      <c r="L526" s="16">
        <v>1012.58</v>
      </c>
      <c r="M526" s="17">
        <v>59</v>
      </c>
      <c r="N526" s="17">
        <v>-41</v>
      </c>
      <c r="O526" s="16">
        <v>-41515.78</v>
      </c>
    </row>
    <row r="527" spans="1:15" ht="15" customHeight="1">
      <c r="A527" s="13" t="s">
        <v>2735</v>
      </c>
      <c r="B527" s="13" t="s">
        <v>2736</v>
      </c>
      <c r="C527" s="14" t="s">
        <v>2737</v>
      </c>
      <c r="D527" s="15">
        <v>44980</v>
      </c>
      <c r="E527" s="16">
        <v>2732.8</v>
      </c>
      <c r="F527" s="15">
        <v>44984</v>
      </c>
      <c r="G527" s="15">
        <v>44981.314131944448</v>
      </c>
      <c r="H527" s="15">
        <v>45040</v>
      </c>
      <c r="I527" s="19" t="s">
        <v>2738</v>
      </c>
      <c r="J527" s="19"/>
      <c r="K527" s="15">
        <v>45009</v>
      </c>
      <c r="L527" s="16">
        <v>2240</v>
      </c>
      <c r="M527" s="17">
        <v>59</v>
      </c>
      <c r="N527" s="17">
        <v>-31</v>
      </c>
      <c r="O527" s="16">
        <v>-69440</v>
      </c>
    </row>
    <row r="528" spans="1:15" ht="15" customHeight="1">
      <c r="A528" s="13" t="s">
        <v>1884</v>
      </c>
      <c r="B528" s="13" t="s">
        <v>2312</v>
      </c>
      <c r="C528" s="14" t="s">
        <v>2739</v>
      </c>
      <c r="D528" s="15">
        <v>44970</v>
      </c>
      <c r="E528" s="16">
        <v>3017.96</v>
      </c>
      <c r="F528" s="15">
        <v>45005</v>
      </c>
      <c r="G528" s="15"/>
      <c r="H528" s="15">
        <v>45030</v>
      </c>
      <c r="I528" s="19" t="s">
        <v>2740</v>
      </c>
      <c r="J528" s="19"/>
      <c r="K528" s="15">
        <v>45013</v>
      </c>
      <c r="L528" s="16">
        <v>3017.96</v>
      </c>
      <c r="M528" s="17">
        <v>60</v>
      </c>
      <c r="N528" s="17">
        <v>-17</v>
      </c>
      <c r="O528" s="16">
        <v>-51305.32</v>
      </c>
    </row>
    <row r="529" spans="1:15" ht="15" customHeight="1">
      <c r="A529" s="13" t="s">
        <v>2155</v>
      </c>
      <c r="B529" s="13" t="s">
        <v>2156</v>
      </c>
      <c r="C529" s="14" t="s">
        <v>2741</v>
      </c>
      <c r="D529" s="15">
        <v>44882</v>
      </c>
      <c r="E529" s="16">
        <v>1500</v>
      </c>
      <c r="F529" s="15">
        <v>45001</v>
      </c>
      <c r="G529" s="15">
        <v>45001.306597222225</v>
      </c>
      <c r="H529" s="15">
        <v>45061</v>
      </c>
      <c r="I529" s="19" t="s">
        <v>2742</v>
      </c>
      <c r="J529" s="19"/>
      <c r="K529" s="15">
        <v>45016</v>
      </c>
      <c r="L529" s="16">
        <v>1500</v>
      </c>
      <c r="M529" s="17">
        <v>60</v>
      </c>
      <c r="N529" s="17">
        <v>-45</v>
      </c>
      <c r="O529" s="16">
        <v>-67500</v>
      </c>
    </row>
    <row r="530" spans="1:15" ht="15" customHeight="1">
      <c r="A530" s="13" t="s">
        <v>2155</v>
      </c>
      <c r="B530" s="13" t="s">
        <v>2156</v>
      </c>
      <c r="C530" s="14" t="s">
        <v>2743</v>
      </c>
      <c r="D530" s="15">
        <v>44882</v>
      </c>
      <c r="E530" s="16">
        <v>1500</v>
      </c>
      <c r="F530" s="15">
        <v>45001</v>
      </c>
      <c r="G530" s="15">
        <v>45001.306585648148</v>
      </c>
      <c r="H530" s="15">
        <v>45061</v>
      </c>
      <c r="I530" s="19" t="s">
        <v>2742</v>
      </c>
      <c r="J530" s="19"/>
      <c r="K530" s="15">
        <v>45016</v>
      </c>
      <c r="L530" s="16">
        <v>1500</v>
      </c>
      <c r="M530" s="17">
        <v>60</v>
      </c>
      <c r="N530" s="17">
        <v>-45</v>
      </c>
      <c r="O530" s="16">
        <v>-67500</v>
      </c>
    </row>
    <row r="531" spans="1:15" ht="18.95" customHeight="1">
      <c r="A531" s="13" t="s">
        <v>973</v>
      </c>
      <c r="B531" s="13" t="s">
        <v>2744</v>
      </c>
      <c r="C531" s="14" t="s">
        <v>436</v>
      </c>
      <c r="D531" s="15">
        <v>44926</v>
      </c>
      <c r="E531" s="16">
        <v>2016.66</v>
      </c>
      <c r="F531" s="15">
        <v>44936</v>
      </c>
      <c r="G531" s="15">
        <v>44928.355023148149</v>
      </c>
      <c r="H531" s="15">
        <v>44986</v>
      </c>
      <c r="I531" s="19" t="s">
        <v>2745</v>
      </c>
      <c r="J531" s="19"/>
      <c r="K531" s="15">
        <v>44942</v>
      </c>
      <c r="L531" s="16">
        <v>2016.66</v>
      </c>
      <c r="M531" s="17">
        <v>58</v>
      </c>
      <c r="N531" s="17">
        <v>-44</v>
      </c>
      <c r="O531" s="16">
        <v>-88733.04</v>
      </c>
    </row>
    <row r="532" spans="1:15" ht="18.95" customHeight="1">
      <c r="A532" s="13" t="s">
        <v>2211</v>
      </c>
      <c r="B532" s="13" t="s">
        <v>31</v>
      </c>
      <c r="C532" s="14" t="s">
        <v>2746</v>
      </c>
      <c r="D532" s="15">
        <v>44924</v>
      </c>
      <c r="E532" s="16">
        <v>1177.6099999999999</v>
      </c>
      <c r="F532" s="15">
        <v>44928</v>
      </c>
      <c r="G532" s="15">
        <v>44928.353692129633</v>
      </c>
      <c r="H532" s="15">
        <v>44985</v>
      </c>
      <c r="I532" s="19" t="s">
        <v>2747</v>
      </c>
      <c r="J532" s="19"/>
      <c r="K532" s="15">
        <v>44958</v>
      </c>
      <c r="L532" s="16">
        <v>965.25</v>
      </c>
      <c r="M532" s="17">
        <v>57</v>
      </c>
      <c r="N532" s="17">
        <v>-27</v>
      </c>
      <c r="O532" s="16">
        <v>-26061.75</v>
      </c>
    </row>
    <row r="533" spans="1:15" ht="18.95" customHeight="1">
      <c r="A533" s="13" t="s">
        <v>1884</v>
      </c>
      <c r="B533" s="13" t="s">
        <v>2021</v>
      </c>
      <c r="C533" s="14" t="s">
        <v>2748</v>
      </c>
      <c r="D533" s="15">
        <v>44883</v>
      </c>
      <c r="E533" s="16">
        <v>1983.77</v>
      </c>
      <c r="F533" s="15">
        <v>44896</v>
      </c>
      <c r="G533" s="15"/>
      <c r="H533" s="15">
        <v>44913</v>
      </c>
      <c r="I533" s="19" t="s">
        <v>2749</v>
      </c>
      <c r="J533" s="19"/>
      <c r="K533" s="15">
        <v>44959</v>
      </c>
      <c r="L533" s="16">
        <v>1983.77</v>
      </c>
      <c r="M533" s="17">
        <v>30</v>
      </c>
      <c r="N533" s="17">
        <v>46</v>
      </c>
      <c r="O533" s="16">
        <v>91253.42</v>
      </c>
    </row>
    <row r="534" spans="1:15" ht="18.95" customHeight="1">
      <c r="A534" s="13" t="s">
        <v>1090</v>
      </c>
      <c r="B534" s="13" t="s">
        <v>1089</v>
      </c>
      <c r="C534" s="14" t="s">
        <v>2181</v>
      </c>
      <c r="D534" s="15">
        <v>44959</v>
      </c>
      <c r="E534" s="16">
        <v>1250</v>
      </c>
      <c r="F534" s="15">
        <v>44963</v>
      </c>
      <c r="G534" s="15">
        <v>44963.330347222225</v>
      </c>
      <c r="H534" s="15">
        <v>45021</v>
      </c>
      <c r="I534" s="19" t="s">
        <v>2750</v>
      </c>
      <c r="J534" s="19"/>
      <c r="K534" s="15">
        <v>44970</v>
      </c>
      <c r="L534" s="16">
        <v>1250</v>
      </c>
      <c r="M534" s="17">
        <v>58</v>
      </c>
      <c r="N534" s="17">
        <v>-51</v>
      </c>
      <c r="O534" s="16">
        <v>-63750</v>
      </c>
    </row>
    <row r="535" spans="1:15" ht="18.95" customHeight="1">
      <c r="A535" s="13" t="s">
        <v>1880</v>
      </c>
      <c r="B535" s="13" t="s">
        <v>1881</v>
      </c>
      <c r="C535" s="14" t="s">
        <v>2751</v>
      </c>
      <c r="D535" s="15">
        <v>44943</v>
      </c>
      <c r="E535" s="16">
        <v>700.28</v>
      </c>
      <c r="F535" s="15">
        <v>44944</v>
      </c>
      <c r="G535" s="15">
        <v>44944.311215277776</v>
      </c>
      <c r="H535" s="15">
        <v>45003</v>
      </c>
      <c r="I535" s="19" t="s">
        <v>2752</v>
      </c>
      <c r="J535" s="19"/>
      <c r="K535" s="15">
        <v>44974</v>
      </c>
      <c r="L535" s="16">
        <v>574</v>
      </c>
      <c r="M535" s="17">
        <v>59</v>
      </c>
      <c r="N535" s="17">
        <v>-29</v>
      </c>
      <c r="O535" s="16">
        <v>-16646</v>
      </c>
    </row>
    <row r="536" spans="1:15" ht="15" customHeight="1">
      <c r="A536" s="13" t="s">
        <v>2074</v>
      </c>
      <c r="B536" s="13" t="s">
        <v>2075</v>
      </c>
      <c r="C536" s="14" t="s">
        <v>2753</v>
      </c>
      <c r="D536" s="15">
        <v>44957</v>
      </c>
      <c r="E536" s="16">
        <v>456.77</v>
      </c>
      <c r="F536" s="15">
        <v>44959</v>
      </c>
      <c r="G536" s="15">
        <v>44959.305428240739</v>
      </c>
      <c r="H536" s="15">
        <v>45018</v>
      </c>
      <c r="I536" s="19" t="s">
        <v>2754</v>
      </c>
      <c r="J536" s="19"/>
      <c r="K536" s="15">
        <v>44988</v>
      </c>
      <c r="L536" s="16">
        <v>374.4</v>
      </c>
      <c r="M536" s="17">
        <v>59</v>
      </c>
      <c r="N536" s="17">
        <v>-30</v>
      </c>
      <c r="O536" s="16">
        <v>-11232</v>
      </c>
    </row>
    <row r="537" spans="1:15" ht="15" customHeight="1">
      <c r="A537" s="13" t="s">
        <v>2689</v>
      </c>
      <c r="B537" s="13" t="s">
        <v>674</v>
      </c>
      <c r="C537" s="14" t="s">
        <v>1277</v>
      </c>
      <c r="D537" s="15">
        <v>44943</v>
      </c>
      <c r="E537" s="16">
        <v>24345.41</v>
      </c>
      <c r="F537" s="15">
        <v>44946</v>
      </c>
      <c r="G537" s="15">
        <v>44946.313935185186</v>
      </c>
      <c r="H537" s="15">
        <v>45005</v>
      </c>
      <c r="I537" s="19" t="s">
        <v>2755</v>
      </c>
      <c r="J537" s="19"/>
      <c r="K537" s="15">
        <v>44992</v>
      </c>
      <c r="L537" s="16">
        <v>19955.25</v>
      </c>
      <c r="M537" s="17">
        <v>59</v>
      </c>
      <c r="N537" s="17">
        <v>-13</v>
      </c>
      <c r="O537" s="16">
        <v>-259418.25</v>
      </c>
    </row>
    <row r="538" spans="1:15" ht="15" customHeight="1">
      <c r="A538" s="13" t="s">
        <v>2756</v>
      </c>
      <c r="B538" s="13" t="s">
        <v>2757</v>
      </c>
      <c r="C538" s="14" t="s">
        <v>2098</v>
      </c>
      <c r="D538" s="15">
        <v>44959</v>
      </c>
      <c r="E538" s="16">
        <v>3410.89</v>
      </c>
      <c r="F538" s="15">
        <v>44963</v>
      </c>
      <c r="G538" s="15">
        <v>44963.330810185187</v>
      </c>
      <c r="H538" s="15">
        <v>45020</v>
      </c>
      <c r="I538" s="19" t="s">
        <v>2758</v>
      </c>
      <c r="J538" s="19"/>
      <c r="K538" s="15">
        <v>45009</v>
      </c>
      <c r="L538" s="16">
        <v>3100.81</v>
      </c>
      <c r="M538" s="17">
        <v>57</v>
      </c>
      <c r="N538" s="17">
        <v>-11</v>
      </c>
      <c r="O538" s="16">
        <v>-34108.910000000003</v>
      </c>
    </row>
    <row r="539" spans="1:15" ht="15" customHeight="1">
      <c r="A539" s="13" t="s">
        <v>2759</v>
      </c>
      <c r="B539" s="13" t="s">
        <v>2760</v>
      </c>
      <c r="C539" s="14" t="s">
        <v>388</v>
      </c>
      <c r="D539" s="15">
        <v>44896</v>
      </c>
      <c r="E539" s="16">
        <v>620.98</v>
      </c>
      <c r="F539" s="15">
        <v>44901</v>
      </c>
      <c r="G539" s="15">
        <v>44900.36550925926</v>
      </c>
      <c r="H539" s="15">
        <v>44957</v>
      </c>
      <c r="I539" s="19" t="s">
        <v>2761</v>
      </c>
      <c r="J539" s="19"/>
      <c r="K539" s="15">
        <v>44958</v>
      </c>
      <c r="L539" s="16">
        <v>509</v>
      </c>
      <c r="M539" s="17">
        <v>57</v>
      </c>
      <c r="N539" s="17">
        <v>1</v>
      </c>
      <c r="O539" s="16">
        <v>509</v>
      </c>
    </row>
    <row r="540" spans="1:15" ht="15" customHeight="1">
      <c r="A540" s="13" t="s">
        <v>2668</v>
      </c>
      <c r="B540" s="13" t="s">
        <v>2669</v>
      </c>
      <c r="C540" s="14" t="s">
        <v>2762</v>
      </c>
      <c r="D540" s="15">
        <v>44918</v>
      </c>
      <c r="E540" s="16">
        <v>22</v>
      </c>
      <c r="F540" s="15">
        <v>44935</v>
      </c>
      <c r="G540" s="15">
        <v>44928.354166666664</v>
      </c>
      <c r="H540" s="15">
        <v>44985</v>
      </c>
      <c r="I540" s="19" t="s">
        <v>2763</v>
      </c>
      <c r="J540" s="19"/>
      <c r="K540" s="15">
        <v>44979</v>
      </c>
      <c r="L540" s="16">
        <v>20</v>
      </c>
      <c r="M540" s="17">
        <v>57</v>
      </c>
      <c r="N540" s="17">
        <v>-6</v>
      </c>
      <c r="O540" s="16">
        <v>-120</v>
      </c>
    </row>
    <row r="541" spans="1:15" ht="15" customHeight="1">
      <c r="A541" s="13" t="s">
        <v>2668</v>
      </c>
      <c r="B541" s="13" t="s">
        <v>2669</v>
      </c>
      <c r="C541" s="14" t="s">
        <v>2764</v>
      </c>
      <c r="D541" s="15">
        <v>44946</v>
      </c>
      <c r="E541" s="16">
        <v>69</v>
      </c>
      <c r="F541" s="15">
        <v>44956</v>
      </c>
      <c r="G541" s="15">
        <v>44956.306307870371</v>
      </c>
      <c r="H541" s="15">
        <v>45013</v>
      </c>
      <c r="I541" s="19" t="s">
        <v>2763</v>
      </c>
      <c r="J541" s="19"/>
      <c r="K541" s="15">
        <v>44979</v>
      </c>
      <c r="L541" s="16">
        <v>62.73</v>
      </c>
      <c r="M541" s="17">
        <v>57</v>
      </c>
      <c r="N541" s="17">
        <v>-34</v>
      </c>
      <c r="O541" s="16">
        <v>-2132.8200000000002</v>
      </c>
    </row>
    <row r="542" spans="1:15" ht="18.95" customHeight="1">
      <c r="A542" s="13" t="s">
        <v>1162</v>
      </c>
      <c r="B542" s="13" t="s">
        <v>2765</v>
      </c>
      <c r="C542" s="14" t="s">
        <v>1256</v>
      </c>
      <c r="D542" s="15">
        <v>44986</v>
      </c>
      <c r="E542" s="16">
        <v>1250</v>
      </c>
      <c r="F542" s="15">
        <v>44988</v>
      </c>
      <c r="G542" s="15">
        <v>44988.338541666664</v>
      </c>
      <c r="H542" s="15">
        <v>45047</v>
      </c>
      <c r="I542" s="19" t="s">
        <v>2766</v>
      </c>
      <c r="J542" s="19"/>
      <c r="K542" s="15">
        <v>44992</v>
      </c>
      <c r="L542" s="16">
        <v>1250</v>
      </c>
      <c r="M542" s="17">
        <v>59</v>
      </c>
      <c r="N542" s="17">
        <v>-55</v>
      </c>
      <c r="O542" s="16">
        <v>-68750</v>
      </c>
    </row>
    <row r="543" spans="1:15" ht="15" customHeight="1">
      <c r="A543" s="13" t="s">
        <v>2767</v>
      </c>
      <c r="B543" s="13" t="s">
        <v>949</v>
      </c>
      <c r="C543" s="14" t="s">
        <v>2190</v>
      </c>
      <c r="D543" s="15">
        <v>44943</v>
      </c>
      <c r="E543" s="16">
        <v>9912.5</v>
      </c>
      <c r="F543" s="15">
        <v>44945</v>
      </c>
      <c r="G543" s="15">
        <v>44944.311469907407</v>
      </c>
      <c r="H543" s="15">
        <v>45004</v>
      </c>
      <c r="I543" s="19" t="s">
        <v>2768</v>
      </c>
      <c r="J543" s="19"/>
      <c r="K543" s="15">
        <v>45007</v>
      </c>
      <c r="L543" s="16">
        <v>8125</v>
      </c>
      <c r="M543" s="17">
        <v>60</v>
      </c>
      <c r="N543" s="17">
        <v>3</v>
      </c>
      <c r="O543" s="16">
        <v>24375</v>
      </c>
    </row>
    <row r="544" spans="1:15" ht="27.95" customHeight="1">
      <c r="A544" s="13" t="s">
        <v>2769</v>
      </c>
      <c r="B544" s="13" t="s">
        <v>2770</v>
      </c>
      <c r="C544" s="14" t="s">
        <v>2771</v>
      </c>
      <c r="D544" s="15">
        <v>44904</v>
      </c>
      <c r="E544" s="16">
        <v>1366.4</v>
      </c>
      <c r="F544" s="15">
        <v>44909</v>
      </c>
      <c r="G544" s="15">
        <v>44907.305219907408</v>
      </c>
      <c r="H544" s="15">
        <v>44965</v>
      </c>
      <c r="I544" s="19" t="s">
        <v>2772</v>
      </c>
      <c r="J544" s="19"/>
      <c r="K544" s="15">
        <v>44931</v>
      </c>
      <c r="L544" s="16">
        <v>1120</v>
      </c>
      <c r="M544" s="17">
        <v>58</v>
      </c>
      <c r="N544" s="17">
        <v>-34</v>
      </c>
      <c r="O544" s="16">
        <v>-38080</v>
      </c>
    </row>
    <row r="545" spans="1:15" ht="18.95" customHeight="1">
      <c r="A545" s="13" t="s">
        <v>1120</v>
      </c>
      <c r="B545" s="13" t="s">
        <v>1119</v>
      </c>
      <c r="C545" s="14" t="s">
        <v>1903</v>
      </c>
      <c r="D545" s="15">
        <v>44935</v>
      </c>
      <c r="E545" s="16">
        <v>2999.92</v>
      </c>
      <c r="F545" s="15">
        <v>44938</v>
      </c>
      <c r="G545" s="15">
        <v>44936.299907407411</v>
      </c>
      <c r="H545" s="15">
        <v>44995</v>
      </c>
      <c r="I545" s="19" t="s">
        <v>2773</v>
      </c>
      <c r="J545" s="19"/>
      <c r="K545" s="15">
        <v>44942</v>
      </c>
      <c r="L545" s="16">
        <v>2999.92</v>
      </c>
      <c r="M545" s="17">
        <v>59</v>
      </c>
      <c r="N545" s="17">
        <v>-53</v>
      </c>
      <c r="O545" s="16">
        <v>-158995.76</v>
      </c>
    </row>
    <row r="546" spans="1:15" ht="15" customHeight="1">
      <c r="A546" s="13" t="s">
        <v>2133</v>
      </c>
      <c r="B546" s="13" t="s">
        <v>2134</v>
      </c>
      <c r="C546" s="14" t="s">
        <v>2774</v>
      </c>
      <c r="D546" s="15">
        <v>44897</v>
      </c>
      <c r="E546" s="16">
        <v>3541.05</v>
      </c>
      <c r="F546" s="15">
        <v>44901</v>
      </c>
      <c r="G546" s="15">
        <v>44900.366018518522</v>
      </c>
      <c r="H546" s="15">
        <v>44958</v>
      </c>
      <c r="I546" s="19" t="s">
        <v>2775</v>
      </c>
      <c r="J546" s="19"/>
      <c r="K546" s="15">
        <v>44949</v>
      </c>
      <c r="L546" s="16">
        <v>2902.5</v>
      </c>
      <c r="M546" s="17">
        <v>58</v>
      </c>
      <c r="N546" s="17">
        <v>-9</v>
      </c>
      <c r="O546" s="16">
        <v>-26122.5</v>
      </c>
    </row>
    <row r="547" spans="1:15" ht="15" customHeight="1">
      <c r="A547" s="13" t="s">
        <v>1385</v>
      </c>
      <c r="B547" s="13" t="s">
        <v>2175</v>
      </c>
      <c r="C547" s="14" t="s">
        <v>984</v>
      </c>
      <c r="D547" s="15">
        <v>44951</v>
      </c>
      <c r="E547" s="16">
        <v>1537.5</v>
      </c>
      <c r="F547" s="15">
        <v>44956</v>
      </c>
      <c r="G547" s="15">
        <v>44956.306493055556</v>
      </c>
      <c r="H547" s="15">
        <v>45013</v>
      </c>
      <c r="I547" s="19" t="s">
        <v>2776</v>
      </c>
      <c r="J547" s="19"/>
      <c r="K547" s="15">
        <v>44957</v>
      </c>
      <c r="L547" s="16">
        <v>1537.5</v>
      </c>
      <c r="M547" s="17">
        <v>57</v>
      </c>
      <c r="N547" s="17">
        <v>-56</v>
      </c>
      <c r="O547" s="16">
        <v>-86100</v>
      </c>
    </row>
    <row r="548" spans="1:15" ht="15" customHeight="1">
      <c r="A548" s="13" t="s">
        <v>1884</v>
      </c>
      <c r="B548" s="13" t="s">
        <v>2548</v>
      </c>
      <c r="C548" s="14" t="s">
        <v>2777</v>
      </c>
      <c r="D548" s="15">
        <v>44859</v>
      </c>
      <c r="E548" s="16">
        <v>3190</v>
      </c>
      <c r="F548" s="15">
        <v>44918</v>
      </c>
      <c r="G548" s="15"/>
      <c r="H548" s="15">
        <v>44919</v>
      </c>
      <c r="I548" s="19" t="s">
        <v>2778</v>
      </c>
      <c r="J548" s="19"/>
      <c r="K548" s="15">
        <v>44959</v>
      </c>
      <c r="L548" s="16">
        <v>3190</v>
      </c>
      <c r="M548" s="17">
        <v>60</v>
      </c>
      <c r="N548" s="17">
        <v>40</v>
      </c>
      <c r="O548" s="16">
        <v>127600</v>
      </c>
    </row>
    <row r="549" spans="1:15" ht="18.95" customHeight="1">
      <c r="A549" s="13" t="s">
        <v>992</v>
      </c>
      <c r="B549" s="13" t="s">
        <v>2239</v>
      </c>
      <c r="C549" s="14" t="s">
        <v>1272</v>
      </c>
      <c r="D549" s="15">
        <v>44965</v>
      </c>
      <c r="E549" s="16">
        <v>2500</v>
      </c>
      <c r="F549" s="15">
        <v>44966</v>
      </c>
      <c r="G549" s="15">
        <v>44966.297731481478</v>
      </c>
      <c r="H549" s="15">
        <v>45025</v>
      </c>
      <c r="I549" s="19" t="s">
        <v>2779</v>
      </c>
      <c r="J549" s="19"/>
      <c r="K549" s="15">
        <v>44966</v>
      </c>
      <c r="L549" s="16">
        <v>2500</v>
      </c>
      <c r="M549" s="17">
        <v>59</v>
      </c>
      <c r="N549" s="17">
        <v>-59</v>
      </c>
      <c r="O549" s="16">
        <v>-147500</v>
      </c>
    </row>
    <row r="550" spans="1:15" ht="15" customHeight="1">
      <c r="A550" s="13" t="s">
        <v>2780</v>
      </c>
      <c r="B550" s="13" t="s">
        <v>1179</v>
      </c>
      <c r="C550" s="14" t="s">
        <v>1180</v>
      </c>
      <c r="D550" s="15">
        <v>44936</v>
      </c>
      <c r="E550" s="16">
        <v>270.33999999999997</v>
      </c>
      <c r="F550" s="15">
        <v>44939</v>
      </c>
      <c r="G550" s="15">
        <v>44938.321504629632</v>
      </c>
      <c r="H550" s="15">
        <v>44997</v>
      </c>
      <c r="I550" s="19" t="s">
        <v>2781</v>
      </c>
      <c r="J550" s="19"/>
      <c r="K550" s="15">
        <v>44986</v>
      </c>
      <c r="L550" s="16">
        <v>245.76</v>
      </c>
      <c r="M550" s="17">
        <v>59</v>
      </c>
      <c r="N550" s="17">
        <v>-11</v>
      </c>
      <c r="O550" s="16">
        <v>-2703.36</v>
      </c>
    </row>
    <row r="551" spans="1:15" ht="15" customHeight="1">
      <c r="A551" s="13" t="s">
        <v>2016</v>
      </c>
      <c r="B551" s="13" t="s">
        <v>533</v>
      </c>
      <c r="C551" s="14" t="s">
        <v>1082</v>
      </c>
      <c r="D551" s="15">
        <v>44931</v>
      </c>
      <c r="E551" s="16">
        <v>7360.99</v>
      </c>
      <c r="F551" s="15">
        <v>44936</v>
      </c>
      <c r="G551" s="15">
        <v>44935.305046296293</v>
      </c>
      <c r="H551" s="15">
        <v>44991</v>
      </c>
      <c r="I551" s="19" t="s">
        <v>2782</v>
      </c>
      <c r="J551" s="19"/>
      <c r="K551" s="15">
        <v>44988</v>
      </c>
      <c r="L551" s="16">
        <v>6033.6</v>
      </c>
      <c r="M551" s="17">
        <v>56</v>
      </c>
      <c r="N551" s="17">
        <v>-3</v>
      </c>
      <c r="O551" s="16">
        <v>-18100.8</v>
      </c>
    </row>
    <row r="552" spans="1:15" ht="15" customHeight="1">
      <c r="A552" s="13" t="s">
        <v>2626</v>
      </c>
      <c r="B552" s="13" t="s">
        <v>758</v>
      </c>
      <c r="C552" s="14" t="s">
        <v>1239</v>
      </c>
      <c r="D552" s="15">
        <v>44965</v>
      </c>
      <c r="E552" s="16">
        <v>29050</v>
      </c>
      <c r="F552" s="15">
        <v>44981</v>
      </c>
      <c r="G552" s="15">
        <v>44979.393912037034</v>
      </c>
      <c r="H552" s="15">
        <v>45038</v>
      </c>
      <c r="I552" s="19" t="s">
        <v>2783</v>
      </c>
      <c r="J552" s="19"/>
      <c r="K552" s="15">
        <v>45001</v>
      </c>
      <c r="L552" s="16">
        <v>29050</v>
      </c>
      <c r="M552" s="17">
        <v>59</v>
      </c>
      <c r="N552" s="17">
        <v>-37</v>
      </c>
      <c r="O552" s="16">
        <v>-1074850</v>
      </c>
    </row>
    <row r="553" spans="1:15" ht="15" customHeight="1">
      <c r="A553" s="13" t="s">
        <v>2784</v>
      </c>
      <c r="B553" s="13" t="s">
        <v>2785</v>
      </c>
      <c r="C553" s="14" t="s">
        <v>2786</v>
      </c>
      <c r="D553" s="15">
        <v>44981</v>
      </c>
      <c r="E553" s="16">
        <v>12449.23</v>
      </c>
      <c r="F553" s="15">
        <v>45002</v>
      </c>
      <c r="G553" s="15">
        <v>44984.333587962959</v>
      </c>
      <c r="H553" s="15">
        <v>45042</v>
      </c>
      <c r="I553" s="19" t="s">
        <v>2787</v>
      </c>
      <c r="J553" s="19"/>
      <c r="K553" s="15">
        <v>45014</v>
      </c>
      <c r="L553" s="16">
        <v>10204.290000000001</v>
      </c>
      <c r="M553" s="17">
        <v>58</v>
      </c>
      <c r="N553" s="17">
        <v>-28</v>
      </c>
      <c r="O553" s="16">
        <v>-285720.12</v>
      </c>
    </row>
    <row r="554" spans="1:15" ht="15" customHeight="1">
      <c r="A554" s="13" t="s">
        <v>2788</v>
      </c>
      <c r="B554" s="13" t="s">
        <v>2789</v>
      </c>
      <c r="C554" s="14" t="s">
        <v>1806</v>
      </c>
      <c r="D554" s="15">
        <v>44985</v>
      </c>
      <c r="E554" s="16">
        <v>4880</v>
      </c>
      <c r="F554" s="15">
        <v>44991</v>
      </c>
      <c r="G554" s="15">
        <v>44991.328449074077</v>
      </c>
      <c r="H554" s="15">
        <v>45049</v>
      </c>
      <c r="I554" s="19" t="s">
        <v>2790</v>
      </c>
      <c r="J554" s="19"/>
      <c r="K554" s="15">
        <v>45014</v>
      </c>
      <c r="L554" s="16">
        <v>4000</v>
      </c>
      <c r="M554" s="17">
        <v>58</v>
      </c>
      <c r="N554" s="17">
        <v>-35</v>
      </c>
      <c r="O554" s="16">
        <v>-140000</v>
      </c>
    </row>
    <row r="555" spans="1:15" ht="15" customHeight="1">
      <c r="A555" s="13" t="s">
        <v>2267</v>
      </c>
      <c r="B555" s="13" t="s">
        <v>2268</v>
      </c>
      <c r="C555" s="14" t="s">
        <v>2791</v>
      </c>
      <c r="D555" s="15">
        <v>44900</v>
      </c>
      <c r="E555" s="16">
        <v>27845.41</v>
      </c>
      <c r="F555" s="15">
        <v>44901</v>
      </c>
      <c r="G555" s="15">
        <v>44901.350891203707</v>
      </c>
      <c r="H555" s="15">
        <v>44961</v>
      </c>
      <c r="I555" s="19" t="s">
        <v>2792</v>
      </c>
      <c r="J555" s="19"/>
      <c r="K555" s="15">
        <v>44967</v>
      </c>
      <c r="L555" s="16">
        <v>25314.01</v>
      </c>
      <c r="M555" s="17">
        <v>60</v>
      </c>
      <c r="N555" s="17">
        <v>6</v>
      </c>
      <c r="O555" s="16">
        <v>151884.06</v>
      </c>
    </row>
    <row r="556" spans="1:15" ht="18.95" customHeight="1">
      <c r="A556" s="13" t="s">
        <v>2793</v>
      </c>
      <c r="B556" s="13" t="s">
        <v>2794</v>
      </c>
      <c r="C556" s="14" t="s">
        <v>738</v>
      </c>
      <c r="D556" s="15">
        <v>44910</v>
      </c>
      <c r="E556" s="16">
        <v>366</v>
      </c>
      <c r="F556" s="15">
        <v>44917</v>
      </c>
      <c r="G556" s="15">
        <v>44917.377858796295</v>
      </c>
      <c r="H556" s="15">
        <v>44976</v>
      </c>
      <c r="I556" s="19" t="s">
        <v>2795</v>
      </c>
      <c r="J556" s="19"/>
      <c r="K556" s="15">
        <v>44967</v>
      </c>
      <c r="L556" s="16">
        <v>300</v>
      </c>
      <c r="M556" s="17">
        <v>59</v>
      </c>
      <c r="N556" s="17">
        <v>-9</v>
      </c>
      <c r="O556" s="16">
        <v>-2700</v>
      </c>
    </row>
    <row r="557" spans="1:15" ht="15" customHeight="1">
      <c r="A557" s="13" t="s">
        <v>2767</v>
      </c>
      <c r="B557" s="13" t="s">
        <v>949</v>
      </c>
      <c r="C557" s="14" t="s">
        <v>2796</v>
      </c>
      <c r="D557" s="15">
        <v>44925</v>
      </c>
      <c r="E557" s="16">
        <v>3965</v>
      </c>
      <c r="F557" s="15">
        <v>44935</v>
      </c>
      <c r="G557" s="15">
        <v>44928.354560185187</v>
      </c>
      <c r="H557" s="15">
        <v>44985</v>
      </c>
      <c r="I557" s="19" t="s">
        <v>2797</v>
      </c>
      <c r="J557" s="19"/>
      <c r="K557" s="15">
        <v>44972</v>
      </c>
      <c r="L557" s="16">
        <v>3250</v>
      </c>
      <c r="M557" s="17">
        <v>57</v>
      </c>
      <c r="N557" s="17">
        <v>-13</v>
      </c>
      <c r="O557" s="16">
        <v>-42250</v>
      </c>
    </row>
    <row r="558" spans="1:15" ht="15" customHeight="1">
      <c r="A558" s="13" t="s">
        <v>2798</v>
      </c>
      <c r="B558" s="13" t="s">
        <v>286</v>
      </c>
      <c r="C558" s="14" t="s">
        <v>2799</v>
      </c>
      <c r="D558" s="15">
        <v>44926</v>
      </c>
      <c r="E558" s="16">
        <v>8052</v>
      </c>
      <c r="F558" s="15">
        <v>44937</v>
      </c>
      <c r="G558" s="15">
        <v>44937.298564814817</v>
      </c>
      <c r="H558" s="15">
        <v>44997</v>
      </c>
      <c r="I558" s="19" t="s">
        <v>2800</v>
      </c>
      <c r="J558" s="19"/>
      <c r="K558" s="15">
        <v>44979</v>
      </c>
      <c r="L558" s="16">
        <v>6600</v>
      </c>
      <c r="M558" s="17">
        <v>60</v>
      </c>
      <c r="N558" s="17">
        <v>-18</v>
      </c>
      <c r="O558" s="16">
        <v>-118800</v>
      </c>
    </row>
    <row r="559" spans="1:15" ht="15" customHeight="1">
      <c r="A559" s="13" t="s">
        <v>2801</v>
      </c>
      <c r="B559" s="13" t="s">
        <v>1621</v>
      </c>
      <c r="C559" s="14" t="s">
        <v>2802</v>
      </c>
      <c r="D559" s="15">
        <v>44957</v>
      </c>
      <c r="E559" s="16">
        <v>3952.8</v>
      </c>
      <c r="F559" s="15">
        <v>44971</v>
      </c>
      <c r="G559" s="15">
        <v>44970.34034722222</v>
      </c>
      <c r="H559" s="15">
        <v>45029</v>
      </c>
      <c r="I559" s="19" t="s">
        <v>2803</v>
      </c>
      <c r="J559" s="19"/>
      <c r="K559" s="15">
        <v>44993</v>
      </c>
      <c r="L559" s="16">
        <v>3240</v>
      </c>
      <c r="M559" s="17">
        <v>59</v>
      </c>
      <c r="N559" s="17">
        <v>-36</v>
      </c>
      <c r="O559" s="16">
        <v>-116640</v>
      </c>
    </row>
    <row r="560" spans="1:15" ht="18.95" customHeight="1">
      <c r="A560" s="13" t="s">
        <v>1271</v>
      </c>
      <c r="B560" s="13" t="s">
        <v>2804</v>
      </c>
      <c r="C560" s="14" t="s">
        <v>1744</v>
      </c>
      <c r="D560" s="15">
        <v>44981</v>
      </c>
      <c r="E560" s="16">
        <v>3797.32</v>
      </c>
      <c r="F560" s="15">
        <v>44984</v>
      </c>
      <c r="G560" s="15">
        <v>44984.333287037036</v>
      </c>
      <c r="H560" s="15">
        <v>45041</v>
      </c>
      <c r="I560" s="19" t="s">
        <v>2805</v>
      </c>
      <c r="J560" s="19"/>
      <c r="K560" s="15">
        <v>44993</v>
      </c>
      <c r="L560" s="16">
        <v>3797.32</v>
      </c>
      <c r="M560" s="17">
        <v>57</v>
      </c>
      <c r="N560" s="17">
        <v>-48</v>
      </c>
      <c r="O560" s="16">
        <v>-182271.35999999999</v>
      </c>
    </row>
    <row r="561" spans="1:15" ht="18.95" customHeight="1">
      <c r="A561" s="13" t="s">
        <v>1271</v>
      </c>
      <c r="B561" s="13" t="s">
        <v>2804</v>
      </c>
      <c r="C561" s="14" t="s">
        <v>984</v>
      </c>
      <c r="D561" s="15">
        <v>44944</v>
      </c>
      <c r="E561" s="16">
        <v>160.32</v>
      </c>
      <c r="F561" s="15">
        <v>44945</v>
      </c>
      <c r="G561" s="15">
        <v>44945.33357638889</v>
      </c>
      <c r="H561" s="15">
        <v>45005</v>
      </c>
      <c r="I561" s="19" t="s">
        <v>2805</v>
      </c>
      <c r="J561" s="19"/>
      <c r="K561" s="15">
        <v>44993</v>
      </c>
      <c r="L561" s="16">
        <v>160.32</v>
      </c>
      <c r="M561" s="17">
        <v>60</v>
      </c>
      <c r="N561" s="17">
        <v>-12</v>
      </c>
      <c r="O561" s="16">
        <v>-1923.84</v>
      </c>
    </row>
    <row r="562" spans="1:15" ht="18.95" customHeight="1">
      <c r="A562" s="13" t="s">
        <v>1271</v>
      </c>
      <c r="B562" s="13" t="s">
        <v>2804</v>
      </c>
      <c r="C562" s="14" t="s">
        <v>1743</v>
      </c>
      <c r="D562" s="15">
        <v>44981</v>
      </c>
      <c r="E562" s="16">
        <v>15438.82</v>
      </c>
      <c r="F562" s="15">
        <v>44984</v>
      </c>
      <c r="G562" s="15">
        <v>44984.333275462966</v>
      </c>
      <c r="H562" s="15">
        <v>45041</v>
      </c>
      <c r="I562" s="19" t="s">
        <v>2805</v>
      </c>
      <c r="J562" s="19"/>
      <c r="K562" s="15">
        <v>44993</v>
      </c>
      <c r="L562" s="16">
        <v>15438.82</v>
      </c>
      <c r="M562" s="17">
        <v>57</v>
      </c>
      <c r="N562" s="17">
        <v>-48</v>
      </c>
      <c r="O562" s="16">
        <v>-741063.36</v>
      </c>
    </row>
    <row r="563" spans="1:15" ht="18.95" customHeight="1">
      <c r="A563" s="13" t="s">
        <v>1271</v>
      </c>
      <c r="B563" s="13" t="s">
        <v>2804</v>
      </c>
      <c r="C563" s="14" t="s">
        <v>1256</v>
      </c>
      <c r="D563" s="15">
        <v>44944</v>
      </c>
      <c r="E563" s="16">
        <v>3328.24</v>
      </c>
      <c r="F563" s="15">
        <v>44949</v>
      </c>
      <c r="G563" s="15">
        <v>44946.313807870371</v>
      </c>
      <c r="H563" s="15">
        <v>45005</v>
      </c>
      <c r="I563" s="19" t="s">
        <v>2805</v>
      </c>
      <c r="J563" s="19"/>
      <c r="K563" s="15">
        <v>44993</v>
      </c>
      <c r="L563" s="16">
        <v>3328.24</v>
      </c>
      <c r="M563" s="17">
        <v>59</v>
      </c>
      <c r="N563" s="17">
        <v>-12</v>
      </c>
      <c r="O563" s="16">
        <v>-39938.879999999997</v>
      </c>
    </row>
    <row r="564" spans="1:15" ht="18.95" customHeight="1">
      <c r="A564" s="13" t="s">
        <v>1271</v>
      </c>
      <c r="B564" s="13" t="s">
        <v>2804</v>
      </c>
      <c r="C564" s="14" t="s">
        <v>1748</v>
      </c>
      <c r="D564" s="15">
        <v>44984</v>
      </c>
      <c r="E564" s="16">
        <v>690.1</v>
      </c>
      <c r="F564" s="15">
        <v>44985</v>
      </c>
      <c r="G564" s="15">
        <v>44985.339814814812</v>
      </c>
      <c r="H564" s="15">
        <v>45044</v>
      </c>
      <c r="I564" s="19" t="s">
        <v>2805</v>
      </c>
      <c r="J564" s="19"/>
      <c r="K564" s="15">
        <v>44993</v>
      </c>
      <c r="L564" s="16">
        <v>690.1</v>
      </c>
      <c r="M564" s="17">
        <v>59</v>
      </c>
      <c r="N564" s="17">
        <v>-51</v>
      </c>
      <c r="O564" s="16">
        <v>-35195.1</v>
      </c>
    </row>
    <row r="565" spans="1:15" ht="18.95" customHeight="1">
      <c r="A565" s="13" t="s">
        <v>1271</v>
      </c>
      <c r="B565" s="13" t="s">
        <v>2804</v>
      </c>
      <c r="C565" s="14" t="s">
        <v>1275</v>
      </c>
      <c r="D565" s="15">
        <v>44944</v>
      </c>
      <c r="E565" s="16">
        <v>6474.4</v>
      </c>
      <c r="F565" s="15">
        <v>44945</v>
      </c>
      <c r="G565" s="15">
        <v>44945.333587962959</v>
      </c>
      <c r="H565" s="15">
        <v>45004</v>
      </c>
      <c r="I565" s="19" t="s">
        <v>2805</v>
      </c>
      <c r="J565" s="19"/>
      <c r="K565" s="15">
        <v>44993</v>
      </c>
      <c r="L565" s="16">
        <v>6474.4</v>
      </c>
      <c r="M565" s="17">
        <v>59</v>
      </c>
      <c r="N565" s="17">
        <v>-11</v>
      </c>
      <c r="O565" s="16">
        <v>-71218.399999999994</v>
      </c>
    </row>
    <row r="566" spans="1:15" ht="18.95" customHeight="1">
      <c r="A566" s="13" t="s">
        <v>1271</v>
      </c>
      <c r="B566" s="13" t="s">
        <v>2804</v>
      </c>
      <c r="C566" s="14" t="s">
        <v>1272</v>
      </c>
      <c r="D566" s="15">
        <v>44944</v>
      </c>
      <c r="E566" s="16">
        <v>21643.200000000001</v>
      </c>
      <c r="F566" s="15">
        <v>44949</v>
      </c>
      <c r="G566" s="15">
        <v>44946.313784722224</v>
      </c>
      <c r="H566" s="15">
        <v>45005</v>
      </c>
      <c r="I566" s="19" t="s">
        <v>2805</v>
      </c>
      <c r="J566" s="19"/>
      <c r="K566" s="15">
        <v>44993</v>
      </c>
      <c r="L566" s="16">
        <v>21643.200000000001</v>
      </c>
      <c r="M566" s="17">
        <v>59</v>
      </c>
      <c r="N566" s="17">
        <v>-12</v>
      </c>
      <c r="O566" s="16">
        <v>-259718.39999999999</v>
      </c>
    </row>
    <row r="567" spans="1:15" ht="18.95" customHeight="1">
      <c r="A567" s="13" t="s">
        <v>1271</v>
      </c>
      <c r="B567" s="13" t="s">
        <v>2804</v>
      </c>
      <c r="C567" s="14" t="s">
        <v>1748</v>
      </c>
      <c r="D567" s="15">
        <v>44984</v>
      </c>
      <c r="E567" s="16">
        <v>6123.6</v>
      </c>
      <c r="F567" s="15">
        <v>44985</v>
      </c>
      <c r="G567" s="15">
        <v>44985.339814814812</v>
      </c>
      <c r="H567" s="15">
        <v>45044</v>
      </c>
      <c r="I567" s="19" t="s">
        <v>2805</v>
      </c>
      <c r="J567" s="19"/>
      <c r="K567" s="15">
        <v>44993</v>
      </c>
      <c r="L567" s="16">
        <v>6123.6</v>
      </c>
      <c r="M567" s="17">
        <v>59</v>
      </c>
      <c r="N567" s="17">
        <v>-51</v>
      </c>
      <c r="O567" s="16">
        <v>-312303.59999999998</v>
      </c>
    </row>
    <row r="568" spans="1:15" ht="18.95" customHeight="1">
      <c r="A568" s="13" t="s">
        <v>2806</v>
      </c>
      <c r="B568" s="13" t="s">
        <v>1797</v>
      </c>
      <c r="C568" s="14" t="s">
        <v>1798</v>
      </c>
      <c r="D568" s="15">
        <v>44879</v>
      </c>
      <c r="E568" s="16">
        <v>915</v>
      </c>
      <c r="F568" s="15">
        <v>44988</v>
      </c>
      <c r="G568" s="15">
        <v>44988.338807870372</v>
      </c>
      <c r="H568" s="15">
        <v>45047</v>
      </c>
      <c r="I568" s="19" t="s">
        <v>2807</v>
      </c>
      <c r="J568" s="19"/>
      <c r="K568" s="15">
        <v>44994</v>
      </c>
      <c r="L568" s="16">
        <v>750</v>
      </c>
      <c r="M568" s="17">
        <v>59</v>
      </c>
      <c r="N568" s="17">
        <v>-53</v>
      </c>
      <c r="O568" s="16">
        <v>-39750</v>
      </c>
    </row>
    <row r="569" spans="1:15" ht="15" customHeight="1">
      <c r="A569" s="13" t="s">
        <v>2808</v>
      </c>
      <c r="B569" s="13" t="s">
        <v>2809</v>
      </c>
      <c r="C569" s="14" t="s">
        <v>1472</v>
      </c>
      <c r="D569" s="15">
        <v>44956</v>
      </c>
      <c r="E569" s="16">
        <v>11412.86</v>
      </c>
      <c r="F569" s="15">
        <v>44958</v>
      </c>
      <c r="G569" s="15">
        <v>44958.316747685189</v>
      </c>
      <c r="H569" s="15">
        <v>45017</v>
      </c>
      <c r="I569" s="19" t="s">
        <v>2810</v>
      </c>
      <c r="J569" s="19"/>
      <c r="K569" s="15">
        <v>44999</v>
      </c>
      <c r="L569" s="16">
        <v>9354.7999999999993</v>
      </c>
      <c r="M569" s="17">
        <v>59</v>
      </c>
      <c r="N569" s="17">
        <v>-18</v>
      </c>
      <c r="O569" s="16">
        <v>-168386.4</v>
      </c>
    </row>
    <row r="570" spans="1:15" ht="18.95" customHeight="1">
      <c r="A570" s="13" t="s">
        <v>2291</v>
      </c>
      <c r="B570" s="13" t="s">
        <v>2292</v>
      </c>
      <c r="C570" s="14" t="s">
        <v>1745</v>
      </c>
      <c r="D570" s="15">
        <v>44981</v>
      </c>
      <c r="E570" s="16">
        <v>271.24</v>
      </c>
      <c r="F570" s="15">
        <v>44985</v>
      </c>
      <c r="G570" s="15">
        <v>44984.333437499998</v>
      </c>
      <c r="H570" s="15">
        <v>45041</v>
      </c>
      <c r="I570" s="19" t="s">
        <v>2811</v>
      </c>
      <c r="J570" s="19"/>
      <c r="K570" s="15">
        <v>45008</v>
      </c>
      <c r="L570" s="16">
        <v>222.33</v>
      </c>
      <c r="M570" s="17">
        <v>57</v>
      </c>
      <c r="N570" s="17">
        <v>-33</v>
      </c>
      <c r="O570" s="16">
        <v>-7336.89</v>
      </c>
    </row>
    <row r="571" spans="1:15" ht="15" customHeight="1">
      <c r="A571" s="13" t="s">
        <v>1978</v>
      </c>
      <c r="B571" s="13" t="s">
        <v>1979</v>
      </c>
      <c r="C571" s="14" t="s">
        <v>1299</v>
      </c>
      <c r="D571" s="15">
        <v>44939</v>
      </c>
      <c r="E571" s="16">
        <v>2820.25</v>
      </c>
      <c r="F571" s="15">
        <v>44949</v>
      </c>
      <c r="G571" s="15">
        <v>44949.317766203705</v>
      </c>
      <c r="H571" s="15">
        <v>45006</v>
      </c>
      <c r="I571" s="19" t="s">
        <v>2812</v>
      </c>
      <c r="J571" s="19"/>
      <c r="K571" s="15">
        <v>45008</v>
      </c>
      <c r="L571" s="16">
        <v>2563.86</v>
      </c>
      <c r="M571" s="17">
        <v>57</v>
      </c>
      <c r="N571" s="17">
        <v>2</v>
      </c>
      <c r="O571" s="16">
        <v>5127.72</v>
      </c>
    </row>
    <row r="572" spans="1:15" ht="15" customHeight="1">
      <c r="A572" s="13" t="s">
        <v>1978</v>
      </c>
      <c r="B572" s="13" t="s">
        <v>1979</v>
      </c>
      <c r="C572" s="14" t="s">
        <v>1608</v>
      </c>
      <c r="D572" s="15">
        <v>44960</v>
      </c>
      <c r="E572" s="16">
        <v>620.4</v>
      </c>
      <c r="F572" s="15">
        <v>44970</v>
      </c>
      <c r="G572" s="15">
        <v>44970.339687500003</v>
      </c>
      <c r="H572" s="15">
        <v>45028</v>
      </c>
      <c r="I572" s="19" t="s">
        <v>2812</v>
      </c>
      <c r="J572" s="19"/>
      <c r="K572" s="15">
        <v>45008</v>
      </c>
      <c r="L572" s="16">
        <v>564</v>
      </c>
      <c r="M572" s="17">
        <v>58</v>
      </c>
      <c r="N572" s="17">
        <v>-20</v>
      </c>
      <c r="O572" s="16">
        <v>-11280</v>
      </c>
    </row>
    <row r="573" spans="1:15" ht="15" customHeight="1">
      <c r="A573" s="13" t="s">
        <v>1978</v>
      </c>
      <c r="B573" s="13" t="s">
        <v>1979</v>
      </c>
      <c r="C573" s="14" t="s">
        <v>1403</v>
      </c>
      <c r="D573" s="15">
        <v>44946</v>
      </c>
      <c r="E573" s="16">
        <v>413.6</v>
      </c>
      <c r="F573" s="15">
        <v>44956</v>
      </c>
      <c r="G573" s="15">
        <v>44956.306932870371</v>
      </c>
      <c r="H573" s="15">
        <v>45013</v>
      </c>
      <c r="I573" s="19" t="s">
        <v>2812</v>
      </c>
      <c r="J573" s="19"/>
      <c r="K573" s="15">
        <v>45008</v>
      </c>
      <c r="L573" s="16">
        <v>376</v>
      </c>
      <c r="M573" s="17">
        <v>57</v>
      </c>
      <c r="N573" s="17">
        <v>-5</v>
      </c>
      <c r="O573" s="16">
        <v>-1880</v>
      </c>
    </row>
    <row r="574" spans="1:15" ht="15" customHeight="1">
      <c r="A574" s="13" t="s">
        <v>1978</v>
      </c>
      <c r="B574" s="13" t="s">
        <v>1979</v>
      </c>
      <c r="C574" s="14" t="s">
        <v>1239</v>
      </c>
      <c r="D574" s="15">
        <v>44932</v>
      </c>
      <c r="E574" s="16">
        <v>413.6</v>
      </c>
      <c r="F574" s="15">
        <v>44949</v>
      </c>
      <c r="G574" s="15">
        <v>44949.317777777775</v>
      </c>
      <c r="H574" s="15">
        <v>45007</v>
      </c>
      <c r="I574" s="19" t="s">
        <v>2812</v>
      </c>
      <c r="J574" s="19"/>
      <c r="K574" s="15">
        <v>45008</v>
      </c>
      <c r="L574" s="16">
        <v>376</v>
      </c>
      <c r="M574" s="17">
        <v>58</v>
      </c>
      <c r="N574" s="17">
        <v>1</v>
      </c>
      <c r="O574" s="16">
        <v>376</v>
      </c>
    </row>
    <row r="575" spans="1:15" ht="15" customHeight="1">
      <c r="A575" s="13" t="s">
        <v>1978</v>
      </c>
      <c r="B575" s="13" t="s">
        <v>1979</v>
      </c>
      <c r="C575" s="14" t="s">
        <v>1839</v>
      </c>
      <c r="D575" s="15">
        <v>44967</v>
      </c>
      <c r="E575" s="16">
        <v>65.33</v>
      </c>
      <c r="F575" s="15">
        <v>44994</v>
      </c>
      <c r="G575" s="15">
        <v>44994.313020833331</v>
      </c>
      <c r="H575" s="15">
        <v>45053</v>
      </c>
      <c r="I575" s="19" t="s">
        <v>2812</v>
      </c>
      <c r="J575" s="19"/>
      <c r="K575" s="15">
        <v>45008</v>
      </c>
      <c r="L575" s="16">
        <v>59.39</v>
      </c>
      <c r="M575" s="17">
        <v>59</v>
      </c>
      <c r="N575" s="17">
        <v>-45</v>
      </c>
      <c r="O575" s="16">
        <v>-2672.55</v>
      </c>
    </row>
    <row r="576" spans="1:15" ht="15" customHeight="1">
      <c r="A576" s="13" t="s">
        <v>1978</v>
      </c>
      <c r="B576" s="13" t="s">
        <v>1979</v>
      </c>
      <c r="C576" s="14" t="s">
        <v>82</v>
      </c>
      <c r="D576" s="15">
        <v>44750</v>
      </c>
      <c r="E576" s="16">
        <v>191.25</v>
      </c>
      <c r="F576" s="15">
        <v>44760</v>
      </c>
      <c r="G576" s="15">
        <v>44760.395972222221</v>
      </c>
      <c r="H576" s="15">
        <v>44817</v>
      </c>
      <c r="I576" s="19" t="s">
        <v>2812</v>
      </c>
      <c r="J576" s="19"/>
      <c r="K576" s="15">
        <v>45008</v>
      </c>
      <c r="L576" s="16">
        <v>173.86</v>
      </c>
      <c r="M576" s="17">
        <v>57</v>
      </c>
      <c r="N576" s="17">
        <v>191</v>
      </c>
      <c r="O576" s="16">
        <v>33207.26</v>
      </c>
    </row>
    <row r="577" spans="1:15" ht="15" customHeight="1">
      <c r="A577" s="13" t="s">
        <v>1978</v>
      </c>
      <c r="B577" s="13" t="s">
        <v>1979</v>
      </c>
      <c r="C577" s="14" t="s">
        <v>1300</v>
      </c>
      <c r="D577" s="15">
        <v>44939</v>
      </c>
      <c r="E577" s="16">
        <v>413.6</v>
      </c>
      <c r="F577" s="15">
        <v>44949</v>
      </c>
      <c r="G577" s="15">
        <v>44949.317777777775</v>
      </c>
      <c r="H577" s="15">
        <v>45006</v>
      </c>
      <c r="I577" s="19" t="s">
        <v>2812</v>
      </c>
      <c r="J577" s="19"/>
      <c r="K577" s="15">
        <v>45008</v>
      </c>
      <c r="L577" s="16">
        <v>376</v>
      </c>
      <c r="M577" s="17">
        <v>57</v>
      </c>
      <c r="N577" s="17">
        <v>2</v>
      </c>
      <c r="O577" s="16">
        <v>752</v>
      </c>
    </row>
    <row r="578" spans="1:15" ht="15" customHeight="1">
      <c r="A578" s="13" t="s">
        <v>1978</v>
      </c>
      <c r="B578" s="13" t="s">
        <v>1979</v>
      </c>
      <c r="C578" s="14" t="s">
        <v>814</v>
      </c>
      <c r="D578" s="15">
        <v>44911</v>
      </c>
      <c r="E578" s="16">
        <v>130.65</v>
      </c>
      <c r="F578" s="15">
        <v>44922</v>
      </c>
      <c r="G578" s="15">
        <v>44922.329085648147</v>
      </c>
      <c r="H578" s="15">
        <v>44981</v>
      </c>
      <c r="I578" s="19" t="s">
        <v>2812</v>
      </c>
      <c r="J578" s="19"/>
      <c r="K578" s="15">
        <v>45008</v>
      </c>
      <c r="L578" s="16">
        <v>118.77</v>
      </c>
      <c r="M578" s="17">
        <v>59</v>
      </c>
      <c r="N578" s="17">
        <v>27</v>
      </c>
      <c r="O578" s="16">
        <v>3206.79</v>
      </c>
    </row>
    <row r="579" spans="1:15" ht="15" customHeight="1">
      <c r="A579" s="13" t="s">
        <v>1978</v>
      </c>
      <c r="B579" s="13" t="s">
        <v>1979</v>
      </c>
      <c r="C579" s="14" t="s">
        <v>1301</v>
      </c>
      <c r="D579" s="15">
        <v>44939</v>
      </c>
      <c r="E579" s="16">
        <v>4913.01</v>
      </c>
      <c r="F579" s="15">
        <v>44949</v>
      </c>
      <c r="G579" s="15">
        <v>44949.317789351851</v>
      </c>
      <c r="H579" s="15">
        <v>45006</v>
      </c>
      <c r="I579" s="19" t="s">
        <v>2812</v>
      </c>
      <c r="J579" s="19"/>
      <c r="K579" s="15">
        <v>45008</v>
      </c>
      <c r="L579" s="16">
        <v>4466.37</v>
      </c>
      <c r="M579" s="17">
        <v>57</v>
      </c>
      <c r="N579" s="17">
        <v>2</v>
      </c>
      <c r="O579" s="16">
        <v>8932.74</v>
      </c>
    </row>
    <row r="580" spans="1:15" ht="18.95" customHeight="1">
      <c r="A580" s="13" t="s">
        <v>2359</v>
      </c>
      <c r="B580" s="13" t="s">
        <v>2360</v>
      </c>
      <c r="C580" s="14" t="s">
        <v>1768</v>
      </c>
      <c r="D580" s="15">
        <v>44985</v>
      </c>
      <c r="E580" s="16">
        <v>9528.93</v>
      </c>
      <c r="F580" s="15">
        <v>44987</v>
      </c>
      <c r="G580" s="15">
        <v>44987.317407407405</v>
      </c>
      <c r="H580" s="15">
        <v>45046</v>
      </c>
      <c r="I580" s="19" t="s">
        <v>2813</v>
      </c>
      <c r="J580" s="19"/>
      <c r="K580" s="15">
        <v>45014</v>
      </c>
      <c r="L580" s="16">
        <v>7810.6</v>
      </c>
      <c r="M580" s="17">
        <v>59</v>
      </c>
      <c r="N580" s="17">
        <v>-32</v>
      </c>
      <c r="O580" s="16">
        <v>-249939.20000000001</v>
      </c>
    </row>
    <row r="581" spans="1:15" ht="15" customHeight="1">
      <c r="A581" s="13" t="s">
        <v>2814</v>
      </c>
      <c r="B581" s="13" t="s">
        <v>278</v>
      </c>
      <c r="C581" s="14" t="s">
        <v>2815</v>
      </c>
      <c r="D581" s="15">
        <v>44915</v>
      </c>
      <c r="E581" s="16">
        <v>2000</v>
      </c>
      <c r="F581" s="15">
        <v>44922</v>
      </c>
      <c r="G581" s="15">
        <v>44917.510370370372</v>
      </c>
      <c r="H581" s="15">
        <v>44977</v>
      </c>
      <c r="I581" s="19" t="s">
        <v>2816</v>
      </c>
      <c r="J581" s="19"/>
      <c r="K581" s="15">
        <v>44937</v>
      </c>
      <c r="L581" s="16">
        <v>2000</v>
      </c>
      <c r="M581" s="17">
        <v>60</v>
      </c>
      <c r="N581" s="17">
        <v>-40</v>
      </c>
      <c r="O581" s="16">
        <v>-80000</v>
      </c>
    </row>
    <row r="582" spans="1:15" ht="15" customHeight="1">
      <c r="A582" s="13" t="s">
        <v>2814</v>
      </c>
      <c r="B582" s="13" t="s">
        <v>278</v>
      </c>
      <c r="C582" s="14" t="s">
        <v>1886</v>
      </c>
      <c r="D582" s="15">
        <v>44893</v>
      </c>
      <c r="E582" s="16">
        <v>2000</v>
      </c>
      <c r="F582" s="15">
        <v>44894</v>
      </c>
      <c r="G582" s="15">
        <v>44894.310925925929</v>
      </c>
      <c r="H582" s="15">
        <v>44954</v>
      </c>
      <c r="I582" s="19" t="s">
        <v>2816</v>
      </c>
      <c r="J582" s="19"/>
      <c r="K582" s="15">
        <v>44937</v>
      </c>
      <c r="L582" s="16">
        <v>2000</v>
      </c>
      <c r="M582" s="17">
        <v>60</v>
      </c>
      <c r="N582" s="17">
        <v>-17</v>
      </c>
      <c r="O582" s="16">
        <v>-34000</v>
      </c>
    </row>
    <row r="583" spans="1:15" ht="15" customHeight="1">
      <c r="A583" s="13" t="s">
        <v>586</v>
      </c>
      <c r="B583" s="13" t="s">
        <v>1930</v>
      </c>
      <c r="C583" s="14" t="s">
        <v>2817</v>
      </c>
      <c r="D583" s="15">
        <v>44909</v>
      </c>
      <c r="E583" s="16">
        <v>3000</v>
      </c>
      <c r="F583" s="15">
        <v>44914</v>
      </c>
      <c r="G583" s="15">
        <v>44914.344189814816</v>
      </c>
      <c r="H583" s="15">
        <v>44972</v>
      </c>
      <c r="I583" s="19" t="s">
        <v>2818</v>
      </c>
      <c r="J583" s="19"/>
      <c r="K583" s="15">
        <v>44937</v>
      </c>
      <c r="L583" s="16">
        <v>3000</v>
      </c>
      <c r="M583" s="17">
        <v>58</v>
      </c>
      <c r="N583" s="17">
        <v>-35</v>
      </c>
      <c r="O583" s="16">
        <v>-105000</v>
      </c>
    </row>
    <row r="584" spans="1:15" ht="18.95" customHeight="1">
      <c r="A584" s="13" t="s">
        <v>1075</v>
      </c>
      <c r="B584" s="13" t="s">
        <v>2299</v>
      </c>
      <c r="C584" s="14" t="s">
        <v>984</v>
      </c>
      <c r="D584" s="15">
        <v>44930</v>
      </c>
      <c r="E584" s="16">
        <v>3000</v>
      </c>
      <c r="F584" s="15">
        <v>44935</v>
      </c>
      <c r="G584" s="15">
        <v>44935.304814814815</v>
      </c>
      <c r="H584" s="15">
        <v>44990</v>
      </c>
      <c r="I584" s="19" t="s">
        <v>2819</v>
      </c>
      <c r="J584" s="19"/>
      <c r="K584" s="15">
        <v>44937</v>
      </c>
      <c r="L584" s="16">
        <v>3000</v>
      </c>
      <c r="M584" s="17">
        <v>55</v>
      </c>
      <c r="N584" s="17">
        <v>-53</v>
      </c>
      <c r="O584" s="16">
        <v>-159000</v>
      </c>
    </row>
    <row r="585" spans="1:15" ht="15" customHeight="1">
      <c r="A585" s="13" t="s">
        <v>2018</v>
      </c>
      <c r="B585" s="13" t="s">
        <v>2019</v>
      </c>
      <c r="C585" s="14" t="s">
        <v>736</v>
      </c>
      <c r="D585" s="15">
        <v>44916</v>
      </c>
      <c r="E585" s="16">
        <v>48800</v>
      </c>
      <c r="F585" s="15">
        <v>44922</v>
      </c>
      <c r="G585" s="15">
        <v>44922.325011574074</v>
      </c>
      <c r="H585" s="15">
        <v>44979</v>
      </c>
      <c r="I585" s="19" t="s">
        <v>2820</v>
      </c>
      <c r="J585" s="19"/>
      <c r="K585" s="15">
        <v>44949</v>
      </c>
      <c r="L585" s="16">
        <v>40000</v>
      </c>
      <c r="M585" s="17">
        <v>57</v>
      </c>
      <c r="N585" s="17">
        <v>-30</v>
      </c>
      <c r="O585" s="16">
        <v>-1200000</v>
      </c>
    </row>
    <row r="586" spans="1:15" ht="15" customHeight="1">
      <c r="A586" s="13" t="s">
        <v>2477</v>
      </c>
      <c r="B586" s="13" t="s">
        <v>396</v>
      </c>
      <c r="C586" s="14" t="s">
        <v>397</v>
      </c>
      <c r="D586" s="15">
        <v>44895</v>
      </c>
      <c r="E586" s="16">
        <v>1911.39</v>
      </c>
      <c r="F586" s="15">
        <v>44901</v>
      </c>
      <c r="G586" s="15">
        <v>44900.365648148145</v>
      </c>
      <c r="H586" s="15">
        <v>44959</v>
      </c>
      <c r="I586" s="19" t="s">
        <v>2821</v>
      </c>
      <c r="J586" s="19"/>
      <c r="K586" s="15">
        <v>44953</v>
      </c>
      <c r="L586" s="16">
        <v>1566.71</v>
      </c>
      <c r="M586" s="17">
        <v>59</v>
      </c>
      <c r="N586" s="17">
        <v>-6</v>
      </c>
      <c r="O586" s="16">
        <v>-9400.26</v>
      </c>
    </row>
    <row r="587" spans="1:15" ht="15" customHeight="1">
      <c r="A587" s="13" t="s">
        <v>2477</v>
      </c>
      <c r="B587" s="13" t="s">
        <v>396</v>
      </c>
      <c r="C587" s="14" t="s">
        <v>1011</v>
      </c>
      <c r="D587" s="15">
        <v>44926</v>
      </c>
      <c r="E587" s="16">
        <v>1911.39</v>
      </c>
      <c r="F587" s="15">
        <v>44936</v>
      </c>
      <c r="G587" s="15">
        <v>44935.303599537037</v>
      </c>
      <c r="H587" s="15">
        <v>44989</v>
      </c>
      <c r="I587" s="19" t="s">
        <v>2821</v>
      </c>
      <c r="J587" s="19"/>
      <c r="K587" s="15">
        <v>44953</v>
      </c>
      <c r="L587" s="16">
        <v>1566.71</v>
      </c>
      <c r="M587" s="17">
        <v>54</v>
      </c>
      <c r="N587" s="17">
        <v>-36</v>
      </c>
      <c r="O587" s="16">
        <v>-56401.56</v>
      </c>
    </row>
    <row r="588" spans="1:15" ht="18.95" customHeight="1">
      <c r="A588" s="13" t="s">
        <v>1042</v>
      </c>
      <c r="B588" s="13" t="s">
        <v>1933</v>
      </c>
      <c r="C588" s="14" t="s">
        <v>1272</v>
      </c>
      <c r="D588" s="15">
        <v>44959</v>
      </c>
      <c r="E588" s="16">
        <v>2933.33</v>
      </c>
      <c r="F588" s="15">
        <v>44960</v>
      </c>
      <c r="G588" s="15">
        <v>44960.323761574073</v>
      </c>
      <c r="H588" s="15">
        <v>45020</v>
      </c>
      <c r="I588" s="19" t="s">
        <v>2822</v>
      </c>
      <c r="J588" s="19"/>
      <c r="K588" s="15">
        <v>44966</v>
      </c>
      <c r="L588" s="16">
        <v>2933.33</v>
      </c>
      <c r="M588" s="17">
        <v>60</v>
      </c>
      <c r="N588" s="17">
        <v>-54</v>
      </c>
      <c r="O588" s="16">
        <v>-158399.82</v>
      </c>
    </row>
    <row r="589" spans="1:15" ht="18.95" customHeight="1">
      <c r="A589" s="13" t="s">
        <v>2823</v>
      </c>
      <c r="B589" s="13" t="s">
        <v>2824</v>
      </c>
      <c r="C589" s="14" t="s">
        <v>2825</v>
      </c>
      <c r="D589" s="15">
        <v>44944</v>
      </c>
      <c r="E589" s="16">
        <v>1473.76</v>
      </c>
      <c r="F589" s="15">
        <v>44945</v>
      </c>
      <c r="G589" s="15">
        <v>44945.333611111113</v>
      </c>
      <c r="H589" s="15">
        <v>45005</v>
      </c>
      <c r="I589" s="19" t="s">
        <v>2826</v>
      </c>
      <c r="J589" s="19"/>
      <c r="K589" s="15">
        <v>44977</v>
      </c>
      <c r="L589" s="16">
        <v>1208</v>
      </c>
      <c r="M589" s="17">
        <v>60</v>
      </c>
      <c r="N589" s="17">
        <v>-28</v>
      </c>
      <c r="O589" s="16">
        <v>-33824</v>
      </c>
    </row>
    <row r="590" spans="1:15" ht="18.95" customHeight="1">
      <c r="A590" s="13" t="s">
        <v>159</v>
      </c>
      <c r="B590" s="13" t="s">
        <v>1958</v>
      </c>
      <c r="C590" s="14" t="s">
        <v>1900</v>
      </c>
      <c r="D590" s="15">
        <v>44957</v>
      </c>
      <c r="E590" s="16">
        <v>651.48</v>
      </c>
      <c r="F590" s="15">
        <v>44957</v>
      </c>
      <c r="G590" s="15">
        <v>44957.528009259258</v>
      </c>
      <c r="H590" s="15">
        <v>45017</v>
      </c>
      <c r="I590" s="19" t="s">
        <v>2827</v>
      </c>
      <c r="J590" s="19"/>
      <c r="K590" s="15">
        <v>44988</v>
      </c>
      <c r="L590" s="16">
        <v>534</v>
      </c>
      <c r="M590" s="17">
        <v>60</v>
      </c>
      <c r="N590" s="17">
        <v>-29</v>
      </c>
      <c r="O590" s="16">
        <v>-15486</v>
      </c>
    </row>
    <row r="591" spans="1:15" ht="18.95" customHeight="1">
      <c r="A591" s="13" t="s">
        <v>159</v>
      </c>
      <c r="B591" s="13" t="s">
        <v>1958</v>
      </c>
      <c r="C591" s="14" t="s">
        <v>2706</v>
      </c>
      <c r="D591" s="15">
        <v>44958</v>
      </c>
      <c r="E591" s="16">
        <v>117.12</v>
      </c>
      <c r="F591" s="15">
        <v>44960</v>
      </c>
      <c r="G591" s="15">
        <v>44960.323298611111</v>
      </c>
      <c r="H591" s="15">
        <v>45019</v>
      </c>
      <c r="I591" s="19" t="s">
        <v>2827</v>
      </c>
      <c r="J591" s="19"/>
      <c r="K591" s="15">
        <v>44988</v>
      </c>
      <c r="L591" s="16">
        <v>96</v>
      </c>
      <c r="M591" s="17">
        <v>59</v>
      </c>
      <c r="N591" s="17">
        <v>-31</v>
      </c>
      <c r="O591" s="16">
        <v>-2976</v>
      </c>
    </row>
    <row r="592" spans="1:15" ht="18.95" customHeight="1">
      <c r="A592" s="13" t="s">
        <v>159</v>
      </c>
      <c r="B592" s="13" t="s">
        <v>1958</v>
      </c>
      <c r="C592" s="14" t="s">
        <v>2199</v>
      </c>
      <c r="D592" s="15">
        <v>44957</v>
      </c>
      <c r="E592" s="16">
        <v>75.08</v>
      </c>
      <c r="F592" s="15">
        <v>44957</v>
      </c>
      <c r="G592" s="15">
        <v>44957.528032407405</v>
      </c>
      <c r="H592" s="15">
        <v>45017</v>
      </c>
      <c r="I592" s="19" t="s">
        <v>2827</v>
      </c>
      <c r="J592" s="19"/>
      <c r="K592" s="15">
        <v>44988</v>
      </c>
      <c r="L592" s="16">
        <v>61.54</v>
      </c>
      <c r="M592" s="17">
        <v>60</v>
      </c>
      <c r="N592" s="17">
        <v>-29</v>
      </c>
      <c r="O592" s="16">
        <v>-1784.66</v>
      </c>
    </row>
    <row r="593" spans="1:15" ht="18.95" customHeight="1">
      <c r="A593" s="13" t="s">
        <v>2823</v>
      </c>
      <c r="B593" s="13" t="s">
        <v>2824</v>
      </c>
      <c r="C593" s="14" t="s">
        <v>2828</v>
      </c>
      <c r="D593" s="15">
        <v>44377</v>
      </c>
      <c r="E593" s="16">
        <v>3684.4</v>
      </c>
      <c r="F593" s="15">
        <v>44386</v>
      </c>
      <c r="G593" s="15">
        <v>44379.307685185187</v>
      </c>
      <c r="H593" s="15">
        <v>44438</v>
      </c>
      <c r="I593" s="19" t="s">
        <v>2829</v>
      </c>
      <c r="J593" s="19"/>
      <c r="K593" s="15">
        <v>44986</v>
      </c>
      <c r="L593" s="16">
        <v>3020</v>
      </c>
      <c r="M593" s="17">
        <v>59</v>
      </c>
      <c r="N593" s="17">
        <v>548</v>
      </c>
      <c r="O593" s="16">
        <v>1654960</v>
      </c>
    </row>
    <row r="594" spans="1:15" ht="18.95" customHeight="1">
      <c r="A594" s="13" t="s">
        <v>2211</v>
      </c>
      <c r="B594" s="13" t="s">
        <v>31</v>
      </c>
      <c r="C594" s="14" t="s">
        <v>2830</v>
      </c>
      <c r="D594" s="15">
        <v>44907</v>
      </c>
      <c r="E594" s="16">
        <v>10620.44</v>
      </c>
      <c r="F594" s="15">
        <v>44909</v>
      </c>
      <c r="G594" s="15">
        <v>44908.300740740742</v>
      </c>
      <c r="H594" s="15">
        <v>44967</v>
      </c>
      <c r="I594" s="19" t="s">
        <v>2831</v>
      </c>
      <c r="J594" s="19"/>
      <c r="K594" s="15">
        <v>44995</v>
      </c>
      <c r="L594" s="16">
        <v>8705.2800000000007</v>
      </c>
      <c r="M594" s="17">
        <v>59</v>
      </c>
      <c r="N594" s="17">
        <v>28</v>
      </c>
      <c r="O594" s="16">
        <v>243747.84</v>
      </c>
    </row>
    <row r="595" spans="1:15" ht="15" customHeight="1">
      <c r="A595" s="13" t="s">
        <v>2247</v>
      </c>
      <c r="B595" s="13" t="s">
        <v>2248</v>
      </c>
      <c r="C595" s="14" t="s">
        <v>2832</v>
      </c>
      <c r="D595" s="15">
        <v>44979</v>
      </c>
      <c r="E595" s="16">
        <v>2740.8</v>
      </c>
      <c r="F595" s="15">
        <v>44985</v>
      </c>
      <c r="G595" s="15">
        <v>44985.339756944442</v>
      </c>
      <c r="H595" s="15">
        <v>45044</v>
      </c>
      <c r="I595" s="19" t="s">
        <v>2833</v>
      </c>
      <c r="J595" s="19"/>
      <c r="K595" s="15">
        <v>45016</v>
      </c>
      <c r="L595" s="16">
        <v>2740.8</v>
      </c>
      <c r="M595" s="17">
        <v>59</v>
      </c>
      <c r="N595" s="17">
        <v>-28</v>
      </c>
      <c r="O595" s="16">
        <v>-76742.399999999994</v>
      </c>
    </row>
    <row r="596" spans="1:15" ht="15" customHeight="1">
      <c r="A596" s="13" t="s">
        <v>2247</v>
      </c>
      <c r="B596" s="13" t="s">
        <v>2248</v>
      </c>
      <c r="C596" s="14" t="s">
        <v>2832</v>
      </c>
      <c r="D596" s="15">
        <v>44979</v>
      </c>
      <c r="E596" s="16">
        <v>4509.12</v>
      </c>
      <c r="F596" s="15">
        <v>44985</v>
      </c>
      <c r="G596" s="15">
        <v>44985.339756944442</v>
      </c>
      <c r="H596" s="15">
        <v>45044</v>
      </c>
      <c r="I596" s="19" t="s">
        <v>2833</v>
      </c>
      <c r="J596" s="19"/>
      <c r="K596" s="15">
        <v>45016</v>
      </c>
      <c r="L596" s="16">
        <v>3696</v>
      </c>
      <c r="M596" s="17">
        <v>59</v>
      </c>
      <c r="N596" s="17">
        <v>-28</v>
      </c>
      <c r="O596" s="16">
        <v>-103488</v>
      </c>
    </row>
    <row r="597" spans="1:15" ht="15" customHeight="1">
      <c r="A597" s="13" t="s">
        <v>2247</v>
      </c>
      <c r="B597" s="13" t="s">
        <v>2248</v>
      </c>
      <c r="C597" s="14" t="s">
        <v>2834</v>
      </c>
      <c r="D597" s="15">
        <v>44964</v>
      </c>
      <c r="E597" s="16">
        <v>663.68</v>
      </c>
      <c r="F597" s="15">
        <v>44967</v>
      </c>
      <c r="G597" s="15">
        <v>44967.303738425922</v>
      </c>
      <c r="H597" s="15">
        <v>45026</v>
      </c>
      <c r="I597" s="19" t="s">
        <v>2833</v>
      </c>
      <c r="J597" s="19"/>
      <c r="K597" s="15">
        <v>45016</v>
      </c>
      <c r="L597" s="16">
        <v>544</v>
      </c>
      <c r="M597" s="17">
        <v>59</v>
      </c>
      <c r="N597" s="17">
        <v>-10</v>
      </c>
      <c r="O597" s="16">
        <v>-5440</v>
      </c>
    </row>
    <row r="598" spans="1:15" ht="15" customHeight="1">
      <c r="A598" s="13" t="s">
        <v>2247</v>
      </c>
      <c r="B598" s="13" t="s">
        <v>2248</v>
      </c>
      <c r="C598" s="14" t="s">
        <v>2835</v>
      </c>
      <c r="D598" s="15">
        <v>44993</v>
      </c>
      <c r="E598" s="16">
        <v>380.64</v>
      </c>
      <c r="F598" s="15">
        <v>44995</v>
      </c>
      <c r="G598" s="15">
        <v>44995.315358796295</v>
      </c>
      <c r="H598" s="15">
        <v>45054</v>
      </c>
      <c r="I598" s="19" t="s">
        <v>2833</v>
      </c>
      <c r="J598" s="19"/>
      <c r="K598" s="15">
        <v>45016</v>
      </c>
      <c r="L598" s="16">
        <v>312</v>
      </c>
      <c r="M598" s="17">
        <v>59</v>
      </c>
      <c r="N598" s="17">
        <v>-38</v>
      </c>
      <c r="O598" s="16">
        <v>-11856</v>
      </c>
    </row>
    <row r="599" spans="1:15" ht="18.95" customHeight="1">
      <c r="A599" s="13" t="s">
        <v>2836</v>
      </c>
      <c r="B599" s="13" t="s">
        <v>2837</v>
      </c>
      <c r="C599" s="14" t="s">
        <v>519</v>
      </c>
      <c r="D599" s="15">
        <v>44904</v>
      </c>
      <c r="E599" s="16">
        <v>24335.34</v>
      </c>
      <c r="F599" s="15">
        <v>44907</v>
      </c>
      <c r="G599" s="15">
        <v>44907.305196759262</v>
      </c>
      <c r="H599" s="15">
        <v>44964</v>
      </c>
      <c r="I599" s="19" t="s">
        <v>2838</v>
      </c>
      <c r="J599" s="19"/>
      <c r="K599" s="15">
        <v>44936</v>
      </c>
      <c r="L599" s="16">
        <v>19947</v>
      </c>
      <c r="M599" s="17">
        <v>57</v>
      </c>
      <c r="N599" s="17">
        <v>-28</v>
      </c>
      <c r="O599" s="16">
        <v>-558516</v>
      </c>
    </row>
    <row r="600" spans="1:15" ht="18.95" customHeight="1">
      <c r="A600" s="13" t="s">
        <v>1358</v>
      </c>
      <c r="B600" s="13" t="s">
        <v>2351</v>
      </c>
      <c r="C600" s="14" t="s">
        <v>1359</v>
      </c>
      <c r="D600" s="15">
        <v>44949</v>
      </c>
      <c r="E600" s="16">
        <v>2702.7</v>
      </c>
      <c r="F600" s="15">
        <v>44950</v>
      </c>
      <c r="G600" s="15">
        <v>44950.414050925923</v>
      </c>
      <c r="H600" s="15">
        <v>45010</v>
      </c>
      <c r="I600" s="19" t="s">
        <v>2839</v>
      </c>
      <c r="J600" s="19"/>
      <c r="K600" s="15">
        <v>44952</v>
      </c>
      <c r="L600" s="16">
        <v>2702.7</v>
      </c>
      <c r="M600" s="17">
        <v>60</v>
      </c>
      <c r="N600" s="17">
        <v>-58</v>
      </c>
      <c r="O600" s="16">
        <v>-156756.6</v>
      </c>
    </row>
    <row r="601" spans="1:15" ht="15" customHeight="1">
      <c r="A601" s="13" t="s">
        <v>2840</v>
      </c>
      <c r="B601" s="13" t="s">
        <v>2841</v>
      </c>
      <c r="C601" s="14" t="s">
        <v>127</v>
      </c>
      <c r="D601" s="15">
        <v>44833</v>
      </c>
      <c r="E601" s="16">
        <v>495.32</v>
      </c>
      <c r="F601" s="15">
        <v>44844</v>
      </c>
      <c r="G601" s="15">
        <v>44841.328726851854</v>
      </c>
      <c r="H601" s="15">
        <v>44900</v>
      </c>
      <c r="I601" s="19" t="s">
        <v>2842</v>
      </c>
      <c r="J601" s="19"/>
      <c r="K601" s="15">
        <v>44957</v>
      </c>
      <c r="L601" s="16">
        <v>406</v>
      </c>
      <c r="M601" s="17">
        <v>59</v>
      </c>
      <c r="N601" s="17">
        <v>57</v>
      </c>
      <c r="O601" s="16">
        <v>23142</v>
      </c>
    </row>
    <row r="602" spans="1:15" ht="15" customHeight="1">
      <c r="A602" s="13" t="s">
        <v>2843</v>
      </c>
      <c r="B602" s="13" t="s">
        <v>2844</v>
      </c>
      <c r="C602" s="14" t="s">
        <v>418</v>
      </c>
      <c r="D602" s="15">
        <v>44900</v>
      </c>
      <c r="E602" s="16">
        <v>902.24</v>
      </c>
      <c r="F602" s="15">
        <v>44909</v>
      </c>
      <c r="G602" s="15">
        <v>44900.462037037039</v>
      </c>
      <c r="H602" s="15">
        <v>44960</v>
      </c>
      <c r="I602" s="19" t="s">
        <v>2845</v>
      </c>
      <c r="J602" s="19"/>
      <c r="K602" s="15">
        <v>44957</v>
      </c>
      <c r="L602" s="16">
        <v>902.24</v>
      </c>
      <c r="M602" s="17">
        <v>60</v>
      </c>
      <c r="N602" s="17">
        <v>-3</v>
      </c>
      <c r="O602" s="16">
        <v>-2706.72</v>
      </c>
    </row>
    <row r="603" spans="1:15" ht="15" customHeight="1">
      <c r="A603" s="13" t="s">
        <v>2843</v>
      </c>
      <c r="B603" s="13" t="s">
        <v>2844</v>
      </c>
      <c r="C603" s="14" t="s">
        <v>417</v>
      </c>
      <c r="D603" s="15">
        <v>44900</v>
      </c>
      <c r="E603" s="16">
        <v>14061.87</v>
      </c>
      <c r="F603" s="15">
        <v>44902</v>
      </c>
      <c r="G603" s="15">
        <v>44900.462013888886</v>
      </c>
      <c r="H603" s="15">
        <v>44960</v>
      </c>
      <c r="I603" s="19" t="s">
        <v>2845</v>
      </c>
      <c r="J603" s="19"/>
      <c r="K603" s="15">
        <v>44957</v>
      </c>
      <c r="L603" s="16">
        <v>11526.12</v>
      </c>
      <c r="M603" s="17">
        <v>60</v>
      </c>
      <c r="N603" s="17">
        <v>-3</v>
      </c>
      <c r="O603" s="16">
        <v>-34578.36</v>
      </c>
    </row>
    <row r="604" spans="1:15" ht="18.95" customHeight="1">
      <c r="A604" s="13" t="s">
        <v>1552</v>
      </c>
      <c r="B604" s="13" t="s">
        <v>2846</v>
      </c>
      <c r="C604" s="14" t="s">
        <v>1272</v>
      </c>
      <c r="D604" s="15">
        <v>44991</v>
      </c>
      <c r="E604" s="16">
        <v>1855.03</v>
      </c>
      <c r="F604" s="15">
        <v>44992</v>
      </c>
      <c r="G604" s="15">
        <v>44992.392083333332</v>
      </c>
      <c r="H604" s="15">
        <v>45051</v>
      </c>
      <c r="I604" s="19" t="s">
        <v>2847</v>
      </c>
      <c r="J604" s="19"/>
      <c r="K604" s="15">
        <v>44993</v>
      </c>
      <c r="L604" s="16">
        <v>1855.03</v>
      </c>
      <c r="M604" s="17">
        <v>59</v>
      </c>
      <c r="N604" s="17">
        <v>-58</v>
      </c>
      <c r="O604" s="16">
        <v>-107591.74</v>
      </c>
    </row>
    <row r="605" spans="1:15" ht="15" customHeight="1">
      <c r="A605" s="13" t="s">
        <v>2027</v>
      </c>
      <c r="B605" s="13" t="s">
        <v>2028</v>
      </c>
      <c r="C605" s="14" t="s">
        <v>1008</v>
      </c>
      <c r="D605" s="15">
        <v>44925</v>
      </c>
      <c r="E605" s="16">
        <v>645.99</v>
      </c>
      <c r="F605" s="15">
        <v>44935</v>
      </c>
      <c r="G605" s="15">
        <v>44929.391296296293</v>
      </c>
      <c r="H605" s="15">
        <v>44988</v>
      </c>
      <c r="I605" s="19" t="s">
        <v>2848</v>
      </c>
      <c r="J605" s="19"/>
      <c r="K605" s="15">
        <v>44938</v>
      </c>
      <c r="L605" s="16">
        <v>529.5</v>
      </c>
      <c r="M605" s="17">
        <v>59</v>
      </c>
      <c r="N605" s="17">
        <v>-50</v>
      </c>
      <c r="O605" s="16">
        <v>-26475</v>
      </c>
    </row>
    <row r="606" spans="1:15" ht="15" customHeight="1">
      <c r="A606" s="13" t="s">
        <v>2027</v>
      </c>
      <c r="B606" s="13" t="s">
        <v>2028</v>
      </c>
      <c r="C606" s="14" t="s">
        <v>647</v>
      </c>
      <c r="D606" s="15">
        <v>44911</v>
      </c>
      <c r="E606" s="16">
        <v>1221.71</v>
      </c>
      <c r="F606" s="15">
        <v>44915</v>
      </c>
      <c r="G606" s="15">
        <v>44914.345497685186</v>
      </c>
      <c r="H606" s="15">
        <v>44971</v>
      </c>
      <c r="I606" s="19" t="s">
        <v>2848</v>
      </c>
      <c r="J606" s="19"/>
      <c r="K606" s="15">
        <v>44938</v>
      </c>
      <c r="L606" s="16">
        <v>1001.4</v>
      </c>
      <c r="M606" s="17">
        <v>57</v>
      </c>
      <c r="N606" s="17">
        <v>-33</v>
      </c>
      <c r="O606" s="16">
        <v>-33046.199999999997</v>
      </c>
    </row>
    <row r="607" spans="1:15" ht="15" customHeight="1">
      <c r="A607" s="13" t="s">
        <v>2155</v>
      </c>
      <c r="B607" s="13" t="s">
        <v>2156</v>
      </c>
      <c r="C607" s="14" t="s">
        <v>2849</v>
      </c>
      <c r="D607" s="15">
        <v>44914</v>
      </c>
      <c r="E607" s="16">
        <v>1500</v>
      </c>
      <c r="F607" s="15">
        <v>44922</v>
      </c>
      <c r="G607" s="15">
        <v>44917.377638888887</v>
      </c>
      <c r="H607" s="15">
        <v>44977</v>
      </c>
      <c r="I607" s="19" t="s">
        <v>2850</v>
      </c>
      <c r="J607" s="19"/>
      <c r="K607" s="15">
        <v>44943</v>
      </c>
      <c r="L607" s="16">
        <v>1500</v>
      </c>
      <c r="M607" s="17">
        <v>60</v>
      </c>
      <c r="N607" s="17">
        <v>-34</v>
      </c>
      <c r="O607" s="16">
        <v>-51000</v>
      </c>
    </row>
    <row r="608" spans="1:15" ht="15" customHeight="1">
      <c r="A608" s="13" t="s">
        <v>2155</v>
      </c>
      <c r="B608" s="13" t="s">
        <v>2156</v>
      </c>
      <c r="C608" s="14" t="s">
        <v>2851</v>
      </c>
      <c r="D608" s="15">
        <v>44911</v>
      </c>
      <c r="E608" s="16">
        <v>1500</v>
      </c>
      <c r="F608" s="15">
        <v>44916</v>
      </c>
      <c r="G608" s="15">
        <v>44916.35193287037</v>
      </c>
      <c r="H608" s="15">
        <v>44976</v>
      </c>
      <c r="I608" s="19" t="s">
        <v>2850</v>
      </c>
      <c r="J608" s="19"/>
      <c r="K608" s="15">
        <v>44943</v>
      </c>
      <c r="L608" s="16">
        <v>1500</v>
      </c>
      <c r="M608" s="17">
        <v>60</v>
      </c>
      <c r="N608" s="17">
        <v>-33</v>
      </c>
      <c r="O608" s="16">
        <v>-49500</v>
      </c>
    </row>
    <row r="609" spans="1:15" ht="15" customHeight="1">
      <c r="A609" s="13" t="s">
        <v>2155</v>
      </c>
      <c r="B609" s="13" t="s">
        <v>2156</v>
      </c>
      <c r="C609" s="14" t="s">
        <v>2852</v>
      </c>
      <c r="D609" s="15">
        <v>44911</v>
      </c>
      <c r="E609" s="16">
        <v>1500</v>
      </c>
      <c r="F609" s="15">
        <v>44915</v>
      </c>
      <c r="G609" s="15">
        <v>44915.408784722225</v>
      </c>
      <c r="H609" s="15">
        <v>44974</v>
      </c>
      <c r="I609" s="19" t="s">
        <v>2850</v>
      </c>
      <c r="J609" s="19"/>
      <c r="K609" s="15">
        <v>44943</v>
      </c>
      <c r="L609" s="16">
        <v>1500</v>
      </c>
      <c r="M609" s="17">
        <v>59</v>
      </c>
      <c r="N609" s="17">
        <v>-31</v>
      </c>
      <c r="O609" s="16">
        <v>-46500</v>
      </c>
    </row>
    <row r="610" spans="1:15" ht="15" customHeight="1">
      <c r="A610" s="13" t="s">
        <v>2155</v>
      </c>
      <c r="B610" s="13" t="s">
        <v>2156</v>
      </c>
      <c r="C610" s="14" t="s">
        <v>2853</v>
      </c>
      <c r="D610" s="15">
        <v>44911</v>
      </c>
      <c r="E610" s="16">
        <v>1500</v>
      </c>
      <c r="F610" s="15">
        <v>44916</v>
      </c>
      <c r="G610" s="15">
        <v>44916.351921296293</v>
      </c>
      <c r="H610" s="15">
        <v>44976</v>
      </c>
      <c r="I610" s="19" t="s">
        <v>2850</v>
      </c>
      <c r="J610" s="19"/>
      <c r="K610" s="15">
        <v>44943</v>
      </c>
      <c r="L610" s="16">
        <v>1500</v>
      </c>
      <c r="M610" s="17">
        <v>60</v>
      </c>
      <c r="N610" s="17">
        <v>-33</v>
      </c>
      <c r="O610" s="16">
        <v>-49500</v>
      </c>
    </row>
    <row r="611" spans="1:15" ht="15" customHeight="1">
      <c r="A611" s="13" t="s">
        <v>2155</v>
      </c>
      <c r="B611" s="13" t="s">
        <v>2156</v>
      </c>
      <c r="C611" s="14" t="s">
        <v>2854</v>
      </c>
      <c r="D611" s="15">
        <v>44911</v>
      </c>
      <c r="E611" s="16">
        <v>1500</v>
      </c>
      <c r="F611" s="15">
        <v>44916</v>
      </c>
      <c r="G611" s="15">
        <v>44916.351944444446</v>
      </c>
      <c r="H611" s="15">
        <v>44976</v>
      </c>
      <c r="I611" s="19" t="s">
        <v>2850</v>
      </c>
      <c r="J611" s="19"/>
      <c r="K611" s="15">
        <v>44943</v>
      </c>
      <c r="L611" s="16">
        <v>1500</v>
      </c>
      <c r="M611" s="17">
        <v>60</v>
      </c>
      <c r="N611" s="17">
        <v>-33</v>
      </c>
      <c r="O611" s="16">
        <v>-49500</v>
      </c>
    </row>
    <row r="612" spans="1:15" ht="15" customHeight="1">
      <c r="A612" s="13" t="s">
        <v>2155</v>
      </c>
      <c r="B612" s="13" t="s">
        <v>2156</v>
      </c>
      <c r="C612" s="14" t="s">
        <v>2855</v>
      </c>
      <c r="D612" s="15">
        <v>44911</v>
      </c>
      <c r="E612" s="16">
        <v>1500</v>
      </c>
      <c r="F612" s="15">
        <v>44916</v>
      </c>
      <c r="G612" s="15">
        <v>44916.351956018516</v>
      </c>
      <c r="H612" s="15">
        <v>44976</v>
      </c>
      <c r="I612" s="19" t="s">
        <v>2850</v>
      </c>
      <c r="J612" s="19"/>
      <c r="K612" s="15">
        <v>44943</v>
      </c>
      <c r="L612" s="16">
        <v>1500</v>
      </c>
      <c r="M612" s="17">
        <v>60</v>
      </c>
      <c r="N612" s="17">
        <v>-33</v>
      </c>
      <c r="O612" s="16">
        <v>-49500</v>
      </c>
    </row>
    <row r="613" spans="1:15" ht="15" customHeight="1">
      <c r="A613" s="13" t="s">
        <v>1991</v>
      </c>
      <c r="B613" s="13" t="s">
        <v>1992</v>
      </c>
      <c r="C613" s="14" t="s">
        <v>2856</v>
      </c>
      <c r="D613" s="15">
        <v>44926</v>
      </c>
      <c r="E613" s="16">
        <v>525.1</v>
      </c>
      <c r="F613" s="15">
        <v>44943</v>
      </c>
      <c r="G613" s="15">
        <v>44942.337141203701</v>
      </c>
      <c r="H613" s="15">
        <v>44999</v>
      </c>
      <c r="I613" s="19" t="s">
        <v>2857</v>
      </c>
      <c r="J613" s="19"/>
      <c r="K613" s="15">
        <v>44949</v>
      </c>
      <c r="L613" s="16">
        <v>504.9</v>
      </c>
      <c r="M613" s="17">
        <v>57</v>
      </c>
      <c r="N613" s="17">
        <v>-50</v>
      </c>
      <c r="O613" s="16">
        <v>-25245</v>
      </c>
    </row>
    <row r="614" spans="1:15" ht="15" customHeight="1">
      <c r="A614" s="13" t="s">
        <v>1991</v>
      </c>
      <c r="B614" s="13" t="s">
        <v>1992</v>
      </c>
      <c r="C614" s="14" t="s">
        <v>2858</v>
      </c>
      <c r="D614" s="15">
        <v>44926</v>
      </c>
      <c r="E614" s="16">
        <v>282.57</v>
      </c>
      <c r="F614" s="15">
        <v>44943</v>
      </c>
      <c r="G614" s="15">
        <v>44942.337222222224</v>
      </c>
      <c r="H614" s="15">
        <v>45000</v>
      </c>
      <c r="I614" s="19" t="s">
        <v>2857</v>
      </c>
      <c r="J614" s="19"/>
      <c r="K614" s="15">
        <v>44949</v>
      </c>
      <c r="L614" s="16">
        <v>271.7</v>
      </c>
      <c r="M614" s="17">
        <v>58</v>
      </c>
      <c r="N614" s="17">
        <v>-51</v>
      </c>
      <c r="O614" s="16">
        <v>-13856.7</v>
      </c>
    </row>
    <row r="615" spans="1:15" ht="15" customHeight="1">
      <c r="A615" s="13" t="s">
        <v>1991</v>
      </c>
      <c r="B615" s="13" t="s">
        <v>1992</v>
      </c>
      <c r="C615" s="14" t="s">
        <v>2859</v>
      </c>
      <c r="D615" s="15">
        <v>44926</v>
      </c>
      <c r="E615" s="16">
        <v>366</v>
      </c>
      <c r="F615" s="15">
        <v>44942</v>
      </c>
      <c r="G615" s="15">
        <v>44942.336967592593</v>
      </c>
      <c r="H615" s="15">
        <v>45000</v>
      </c>
      <c r="I615" s="19" t="s">
        <v>2857</v>
      </c>
      <c r="J615" s="19"/>
      <c r="K615" s="15">
        <v>44949</v>
      </c>
      <c r="L615" s="16">
        <v>300</v>
      </c>
      <c r="M615" s="17">
        <v>58</v>
      </c>
      <c r="N615" s="17">
        <v>-51</v>
      </c>
      <c r="O615" s="16">
        <v>-15300</v>
      </c>
    </row>
    <row r="616" spans="1:15" ht="15" customHeight="1">
      <c r="A616" s="13" t="s">
        <v>1991</v>
      </c>
      <c r="B616" s="13" t="s">
        <v>1992</v>
      </c>
      <c r="C616" s="14" t="s">
        <v>2860</v>
      </c>
      <c r="D616" s="15">
        <v>44926</v>
      </c>
      <c r="E616" s="16">
        <v>563.99</v>
      </c>
      <c r="F616" s="15">
        <v>44943</v>
      </c>
      <c r="G616" s="15">
        <v>44942.337164351855</v>
      </c>
      <c r="H616" s="15">
        <v>45000</v>
      </c>
      <c r="I616" s="19" t="s">
        <v>2857</v>
      </c>
      <c r="J616" s="19"/>
      <c r="K616" s="15">
        <v>44949</v>
      </c>
      <c r="L616" s="16">
        <v>542.29999999999995</v>
      </c>
      <c r="M616" s="17">
        <v>58</v>
      </c>
      <c r="N616" s="17">
        <v>-51</v>
      </c>
      <c r="O616" s="16">
        <v>-27657.3</v>
      </c>
    </row>
    <row r="617" spans="1:15" ht="15" customHeight="1">
      <c r="A617" s="13" t="s">
        <v>1991</v>
      </c>
      <c r="B617" s="13" t="s">
        <v>1992</v>
      </c>
      <c r="C617" s="14" t="s">
        <v>2861</v>
      </c>
      <c r="D617" s="15">
        <v>44926</v>
      </c>
      <c r="E617" s="16">
        <v>803.09</v>
      </c>
      <c r="F617" s="15">
        <v>44943</v>
      </c>
      <c r="G617" s="15">
        <v>44942.337210648147</v>
      </c>
      <c r="H617" s="15">
        <v>45000</v>
      </c>
      <c r="I617" s="19" t="s">
        <v>2857</v>
      </c>
      <c r="J617" s="19"/>
      <c r="K617" s="15">
        <v>44949</v>
      </c>
      <c r="L617" s="16">
        <v>772.2</v>
      </c>
      <c r="M617" s="17">
        <v>58</v>
      </c>
      <c r="N617" s="17">
        <v>-51</v>
      </c>
      <c r="O617" s="16">
        <v>-39382.199999999997</v>
      </c>
    </row>
    <row r="618" spans="1:15" ht="15" customHeight="1">
      <c r="A618" s="13" t="s">
        <v>1991</v>
      </c>
      <c r="B618" s="13" t="s">
        <v>1992</v>
      </c>
      <c r="C618" s="14" t="s">
        <v>2862</v>
      </c>
      <c r="D618" s="15">
        <v>44926</v>
      </c>
      <c r="E618" s="16">
        <v>366</v>
      </c>
      <c r="F618" s="15">
        <v>44942</v>
      </c>
      <c r="G618" s="15">
        <v>44942.33697916667</v>
      </c>
      <c r="H618" s="15">
        <v>45000</v>
      </c>
      <c r="I618" s="19" t="s">
        <v>2857</v>
      </c>
      <c r="J618" s="19"/>
      <c r="K618" s="15">
        <v>44949</v>
      </c>
      <c r="L618" s="16">
        <v>300</v>
      </c>
      <c r="M618" s="17">
        <v>58</v>
      </c>
      <c r="N618" s="17">
        <v>-51</v>
      </c>
      <c r="O618" s="16">
        <v>-15300</v>
      </c>
    </row>
    <row r="619" spans="1:15" ht="15" customHeight="1">
      <c r="A619" s="13" t="s">
        <v>1991</v>
      </c>
      <c r="B619" s="13" t="s">
        <v>1992</v>
      </c>
      <c r="C619" s="14" t="s">
        <v>2863</v>
      </c>
      <c r="D619" s="15">
        <v>44926</v>
      </c>
      <c r="E619" s="16">
        <v>2287.5</v>
      </c>
      <c r="F619" s="15">
        <v>44942</v>
      </c>
      <c r="G619" s="15">
        <v>44942.33699074074</v>
      </c>
      <c r="H619" s="15">
        <v>44999</v>
      </c>
      <c r="I619" s="19" t="s">
        <v>2857</v>
      </c>
      <c r="J619" s="19"/>
      <c r="K619" s="15">
        <v>44949</v>
      </c>
      <c r="L619" s="16">
        <v>1875</v>
      </c>
      <c r="M619" s="17">
        <v>57</v>
      </c>
      <c r="N619" s="17">
        <v>-50</v>
      </c>
      <c r="O619" s="16">
        <v>-93750</v>
      </c>
    </row>
    <row r="620" spans="1:15" ht="15" customHeight="1">
      <c r="A620" s="13" t="s">
        <v>1991</v>
      </c>
      <c r="B620" s="13" t="s">
        <v>1992</v>
      </c>
      <c r="C620" s="14" t="s">
        <v>2864</v>
      </c>
      <c r="D620" s="15">
        <v>44926</v>
      </c>
      <c r="E620" s="16">
        <v>480.48</v>
      </c>
      <c r="F620" s="15">
        <v>44943</v>
      </c>
      <c r="G620" s="15">
        <v>44942.337037037039</v>
      </c>
      <c r="H620" s="15">
        <v>45000</v>
      </c>
      <c r="I620" s="19" t="s">
        <v>2857</v>
      </c>
      <c r="J620" s="19"/>
      <c r="K620" s="15">
        <v>44949</v>
      </c>
      <c r="L620" s="16">
        <v>462</v>
      </c>
      <c r="M620" s="17">
        <v>58</v>
      </c>
      <c r="N620" s="17">
        <v>-51</v>
      </c>
      <c r="O620" s="16">
        <v>-23562</v>
      </c>
    </row>
    <row r="621" spans="1:15" ht="15" customHeight="1">
      <c r="A621" s="13" t="s">
        <v>1991</v>
      </c>
      <c r="B621" s="13" t="s">
        <v>1992</v>
      </c>
      <c r="C621" s="14" t="s">
        <v>2865</v>
      </c>
      <c r="D621" s="15">
        <v>44926</v>
      </c>
      <c r="E621" s="16">
        <v>338.62</v>
      </c>
      <c r="F621" s="15">
        <v>44943</v>
      </c>
      <c r="G621" s="15">
        <v>44942.337094907409</v>
      </c>
      <c r="H621" s="15">
        <v>44999</v>
      </c>
      <c r="I621" s="19" t="s">
        <v>2857</v>
      </c>
      <c r="J621" s="19"/>
      <c r="K621" s="15">
        <v>44949</v>
      </c>
      <c r="L621" s="16">
        <v>325.60000000000002</v>
      </c>
      <c r="M621" s="17">
        <v>57</v>
      </c>
      <c r="N621" s="17">
        <v>-50</v>
      </c>
      <c r="O621" s="16">
        <v>-16280</v>
      </c>
    </row>
    <row r="622" spans="1:15" ht="15" customHeight="1">
      <c r="A622" s="13" t="s">
        <v>1991</v>
      </c>
      <c r="B622" s="13" t="s">
        <v>1992</v>
      </c>
      <c r="C622" s="14" t="s">
        <v>2866</v>
      </c>
      <c r="D622" s="15">
        <v>44926</v>
      </c>
      <c r="E622" s="16">
        <v>240.24</v>
      </c>
      <c r="F622" s="15">
        <v>44943</v>
      </c>
      <c r="G622" s="15">
        <v>44942.337013888886</v>
      </c>
      <c r="H622" s="15">
        <v>45000</v>
      </c>
      <c r="I622" s="19" t="s">
        <v>2857</v>
      </c>
      <c r="J622" s="19"/>
      <c r="K622" s="15">
        <v>44949</v>
      </c>
      <c r="L622" s="16">
        <v>231</v>
      </c>
      <c r="M622" s="17">
        <v>58</v>
      </c>
      <c r="N622" s="17">
        <v>-51</v>
      </c>
      <c r="O622" s="16">
        <v>-11781</v>
      </c>
    </row>
    <row r="623" spans="1:15" ht="15" customHeight="1">
      <c r="A623" s="13" t="s">
        <v>1991</v>
      </c>
      <c r="B623" s="13" t="s">
        <v>1992</v>
      </c>
      <c r="C623" s="14" t="s">
        <v>2867</v>
      </c>
      <c r="D623" s="15">
        <v>44926</v>
      </c>
      <c r="E623" s="16">
        <v>781.35</v>
      </c>
      <c r="F623" s="15">
        <v>44943</v>
      </c>
      <c r="G623" s="15">
        <v>44942.337106481478</v>
      </c>
      <c r="H623" s="15">
        <v>45000</v>
      </c>
      <c r="I623" s="19" t="s">
        <v>2857</v>
      </c>
      <c r="J623" s="19"/>
      <c r="K623" s="15">
        <v>44949</v>
      </c>
      <c r="L623" s="16">
        <v>751.3</v>
      </c>
      <c r="M623" s="17">
        <v>58</v>
      </c>
      <c r="N623" s="17">
        <v>-51</v>
      </c>
      <c r="O623" s="16">
        <v>-38316.300000000003</v>
      </c>
    </row>
    <row r="624" spans="1:15" ht="15" customHeight="1">
      <c r="A624" s="13" t="s">
        <v>1991</v>
      </c>
      <c r="B624" s="13" t="s">
        <v>1992</v>
      </c>
      <c r="C624" s="14" t="s">
        <v>2868</v>
      </c>
      <c r="D624" s="15">
        <v>44926</v>
      </c>
      <c r="E624" s="16">
        <v>250.54</v>
      </c>
      <c r="F624" s="15">
        <v>44943</v>
      </c>
      <c r="G624" s="15">
        <v>44942.337118055555</v>
      </c>
      <c r="H624" s="15">
        <v>45000</v>
      </c>
      <c r="I624" s="19" t="s">
        <v>2857</v>
      </c>
      <c r="J624" s="19"/>
      <c r="K624" s="15">
        <v>44949</v>
      </c>
      <c r="L624" s="16">
        <v>240.9</v>
      </c>
      <c r="M624" s="17">
        <v>58</v>
      </c>
      <c r="N624" s="17">
        <v>-51</v>
      </c>
      <c r="O624" s="16">
        <v>-12285.9</v>
      </c>
    </row>
    <row r="625" spans="1:15" ht="15" customHeight="1">
      <c r="A625" s="13" t="s">
        <v>1991</v>
      </c>
      <c r="B625" s="13" t="s">
        <v>1992</v>
      </c>
      <c r="C625" s="14" t="s">
        <v>2869</v>
      </c>
      <c r="D625" s="15">
        <v>44926</v>
      </c>
      <c r="E625" s="16">
        <v>2287.5</v>
      </c>
      <c r="F625" s="15">
        <v>44942</v>
      </c>
      <c r="G625" s="15">
        <v>44942.337094907409</v>
      </c>
      <c r="H625" s="15">
        <v>44999</v>
      </c>
      <c r="I625" s="19" t="s">
        <v>2857</v>
      </c>
      <c r="J625" s="19"/>
      <c r="K625" s="15">
        <v>44949</v>
      </c>
      <c r="L625" s="16">
        <v>1875</v>
      </c>
      <c r="M625" s="17">
        <v>57</v>
      </c>
      <c r="N625" s="17">
        <v>-50</v>
      </c>
      <c r="O625" s="16">
        <v>-93750</v>
      </c>
    </row>
    <row r="626" spans="1:15" ht="15" customHeight="1">
      <c r="A626" s="13" t="s">
        <v>1991</v>
      </c>
      <c r="B626" s="13" t="s">
        <v>1992</v>
      </c>
      <c r="C626" s="14" t="s">
        <v>2870</v>
      </c>
      <c r="D626" s="15">
        <v>44926</v>
      </c>
      <c r="E626" s="16">
        <v>412.98</v>
      </c>
      <c r="F626" s="15">
        <v>44943</v>
      </c>
      <c r="G626" s="15">
        <v>44942.337060185186</v>
      </c>
      <c r="H626" s="15">
        <v>44999</v>
      </c>
      <c r="I626" s="19" t="s">
        <v>2857</v>
      </c>
      <c r="J626" s="19"/>
      <c r="K626" s="15">
        <v>44949</v>
      </c>
      <c r="L626" s="16">
        <v>397.1</v>
      </c>
      <c r="M626" s="17">
        <v>57</v>
      </c>
      <c r="N626" s="17">
        <v>-50</v>
      </c>
      <c r="O626" s="16">
        <v>-19855</v>
      </c>
    </row>
    <row r="627" spans="1:15" ht="15" customHeight="1">
      <c r="A627" s="13" t="s">
        <v>2871</v>
      </c>
      <c r="B627" s="13" t="s">
        <v>2872</v>
      </c>
      <c r="C627" s="14" t="s">
        <v>537</v>
      </c>
      <c r="D627" s="15">
        <v>44906</v>
      </c>
      <c r="E627" s="16">
        <v>4575</v>
      </c>
      <c r="F627" s="15">
        <v>44908</v>
      </c>
      <c r="G627" s="15">
        <v>44908.300798611112</v>
      </c>
      <c r="H627" s="15">
        <v>44967</v>
      </c>
      <c r="I627" s="19" t="s">
        <v>2873</v>
      </c>
      <c r="J627" s="19"/>
      <c r="K627" s="15">
        <v>44958</v>
      </c>
      <c r="L627" s="16">
        <v>3750</v>
      </c>
      <c r="M627" s="17">
        <v>59</v>
      </c>
      <c r="N627" s="17">
        <v>-9</v>
      </c>
      <c r="O627" s="16">
        <v>-33750</v>
      </c>
    </row>
    <row r="628" spans="1:15" ht="15" customHeight="1">
      <c r="A628" s="13" t="s">
        <v>1423</v>
      </c>
      <c r="B628" s="13" t="s">
        <v>1967</v>
      </c>
      <c r="C628" s="14" t="s">
        <v>984</v>
      </c>
      <c r="D628" s="15">
        <v>44955</v>
      </c>
      <c r="E628" s="16">
        <v>1166.67</v>
      </c>
      <c r="F628" s="15">
        <v>44956</v>
      </c>
      <c r="G628" s="15">
        <v>44956.307534722226</v>
      </c>
      <c r="H628" s="15">
        <v>45015</v>
      </c>
      <c r="I628" s="19" t="s">
        <v>2874</v>
      </c>
      <c r="J628" s="19"/>
      <c r="K628" s="15">
        <v>44963</v>
      </c>
      <c r="L628" s="16">
        <v>1166.67</v>
      </c>
      <c r="M628" s="17">
        <v>59</v>
      </c>
      <c r="N628" s="17">
        <v>-52</v>
      </c>
      <c r="O628" s="16">
        <v>-60666.84</v>
      </c>
    </row>
    <row r="629" spans="1:15" ht="15" customHeight="1">
      <c r="A629" s="13" t="s">
        <v>2875</v>
      </c>
      <c r="B629" s="13" t="s">
        <v>1219</v>
      </c>
      <c r="C629" s="14" t="s">
        <v>1220</v>
      </c>
      <c r="D629" s="15">
        <v>44938</v>
      </c>
      <c r="E629" s="16">
        <v>309.88</v>
      </c>
      <c r="F629" s="15">
        <v>44943</v>
      </c>
      <c r="G629" s="15">
        <v>44942.33693287037</v>
      </c>
      <c r="H629" s="15">
        <v>45000</v>
      </c>
      <c r="I629" s="19" t="s">
        <v>2876</v>
      </c>
      <c r="J629" s="19"/>
      <c r="K629" s="15">
        <v>44972</v>
      </c>
      <c r="L629" s="16">
        <v>254</v>
      </c>
      <c r="M629" s="17">
        <v>58</v>
      </c>
      <c r="N629" s="17">
        <v>-28</v>
      </c>
      <c r="O629" s="16">
        <v>-7112</v>
      </c>
    </row>
    <row r="630" spans="1:15" ht="18.95" customHeight="1">
      <c r="A630" s="13" t="s">
        <v>2275</v>
      </c>
      <c r="B630" s="13" t="s">
        <v>2276</v>
      </c>
      <c r="C630" s="14" t="s">
        <v>2877</v>
      </c>
      <c r="D630" s="15">
        <v>44922</v>
      </c>
      <c r="E630" s="16">
        <v>10625.97</v>
      </c>
      <c r="F630" s="15">
        <v>44924</v>
      </c>
      <c r="G630" s="15">
        <v>44924.307337962964</v>
      </c>
      <c r="H630" s="15">
        <v>44983</v>
      </c>
      <c r="I630" s="19" t="s">
        <v>2878</v>
      </c>
      <c r="J630" s="19"/>
      <c r="K630" s="15">
        <v>44981</v>
      </c>
      <c r="L630" s="16">
        <v>9659.9699999999993</v>
      </c>
      <c r="M630" s="17">
        <v>59</v>
      </c>
      <c r="N630" s="17">
        <v>-2</v>
      </c>
      <c r="O630" s="16">
        <v>-19319.939999999999</v>
      </c>
    </row>
    <row r="631" spans="1:15" ht="18.95" customHeight="1">
      <c r="A631" s="13" t="s">
        <v>2275</v>
      </c>
      <c r="B631" s="13" t="s">
        <v>2276</v>
      </c>
      <c r="C631" s="14" t="s">
        <v>2879</v>
      </c>
      <c r="D631" s="15">
        <v>44922</v>
      </c>
      <c r="E631" s="16">
        <v>3541.99</v>
      </c>
      <c r="F631" s="15">
        <v>44924</v>
      </c>
      <c r="G631" s="15">
        <v>44924.307280092595</v>
      </c>
      <c r="H631" s="15">
        <v>44983</v>
      </c>
      <c r="I631" s="19" t="s">
        <v>2878</v>
      </c>
      <c r="J631" s="19"/>
      <c r="K631" s="15">
        <v>44981</v>
      </c>
      <c r="L631" s="16">
        <v>3219.99</v>
      </c>
      <c r="M631" s="17">
        <v>59</v>
      </c>
      <c r="N631" s="17">
        <v>-2</v>
      </c>
      <c r="O631" s="16">
        <v>-6439.98</v>
      </c>
    </row>
    <row r="632" spans="1:15" ht="15" customHeight="1">
      <c r="A632" s="13" t="s">
        <v>2880</v>
      </c>
      <c r="B632" s="13" t="s">
        <v>2881</v>
      </c>
      <c r="C632" s="14" t="s">
        <v>1514</v>
      </c>
      <c r="D632" s="15">
        <v>44957</v>
      </c>
      <c r="E632" s="16">
        <v>11891.1</v>
      </c>
      <c r="F632" s="15">
        <v>44963</v>
      </c>
      <c r="G632" s="15">
        <v>44963.330405092594</v>
      </c>
      <c r="H632" s="15">
        <v>45021</v>
      </c>
      <c r="I632" s="19" t="s">
        <v>2882</v>
      </c>
      <c r="J632" s="19"/>
      <c r="K632" s="15">
        <v>45000</v>
      </c>
      <c r="L632" s="16">
        <v>9746.7999999999993</v>
      </c>
      <c r="M632" s="17">
        <v>58</v>
      </c>
      <c r="N632" s="17">
        <v>-21</v>
      </c>
      <c r="O632" s="16">
        <v>-204682.8</v>
      </c>
    </row>
    <row r="633" spans="1:15" ht="18.95" customHeight="1">
      <c r="A633" s="13" t="s">
        <v>2685</v>
      </c>
      <c r="B633" s="13" t="s">
        <v>2686</v>
      </c>
      <c r="C633" s="14" t="s">
        <v>2883</v>
      </c>
      <c r="D633" s="15">
        <v>44945</v>
      </c>
      <c r="E633" s="16">
        <v>7920</v>
      </c>
      <c r="F633" s="15">
        <v>44951</v>
      </c>
      <c r="G633" s="15">
        <v>44951.345486111109</v>
      </c>
      <c r="H633" s="15">
        <v>45010</v>
      </c>
      <c r="I633" s="19" t="s">
        <v>2884</v>
      </c>
      <c r="J633" s="19"/>
      <c r="K633" s="15">
        <v>45002</v>
      </c>
      <c r="L633" s="16">
        <v>7920</v>
      </c>
      <c r="M633" s="17">
        <v>59</v>
      </c>
      <c r="N633" s="17">
        <v>-8</v>
      </c>
      <c r="O633" s="16">
        <v>-63360</v>
      </c>
    </row>
    <row r="634" spans="1:15" ht="15" customHeight="1">
      <c r="A634" s="13" t="s">
        <v>1914</v>
      </c>
      <c r="B634" s="13" t="s">
        <v>1915</v>
      </c>
      <c r="C634" s="14" t="s">
        <v>2885</v>
      </c>
      <c r="D634" s="15">
        <v>44979</v>
      </c>
      <c r="E634" s="16">
        <v>559.98</v>
      </c>
      <c r="F634" s="15">
        <v>44981</v>
      </c>
      <c r="G634" s="15">
        <v>44980.346261574072</v>
      </c>
      <c r="H634" s="15">
        <v>45040</v>
      </c>
      <c r="I634" s="19" t="s">
        <v>2886</v>
      </c>
      <c r="J634" s="19"/>
      <c r="K634" s="15">
        <v>45007</v>
      </c>
      <c r="L634" s="16">
        <v>459</v>
      </c>
      <c r="M634" s="17">
        <v>60</v>
      </c>
      <c r="N634" s="17">
        <v>-33</v>
      </c>
      <c r="O634" s="16">
        <v>-15147</v>
      </c>
    </row>
    <row r="635" spans="1:15" ht="15" customHeight="1">
      <c r="A635" s="13" t="s">
        <v>2374</v>
      </c>
      <c r="B635" s="13" t="s">
        <v>2375</v>
      </c>
      <c r="C635" s="14" t="s">
        <v>1824</v>
      </c>
      <c r="D635" s="15">
        <v>44985</v>
      </c>
      <c r="E635" s="16">
        <v>594.14</v>
      </c>
      <c r="F635" s="15">
        <v>44992</v>
      </c>
      <c r="G635" s="15">
        <v>44992.391886574071</v>
      </c>
      <c r="H635" s="15">
        <v>45051</v>
      </c>
      <c r="I635" s="19" t="s">
        <v>2887</v>
      </c>
      <c r="J635" s="19"/>
      <c r="K635" s="15">
        <v>45014</v>
      </c>
      <c r="L635" s="16">
        <v>487</v>
      </c>
      <c r="M635" s="17">
        <v>59</v>
      </c>
      <c r="N635" s="17">
        <v>-37</v>
      </c>
      <c r="O635" s="16">
        <v>-18019</v>
      </c>
    </row>
    <row r="636" spans="1:15" ht="15" customHeight="1">
      <c r="A636" s="13" t="s">
        <v>2374</v>
      </c>
      <c r="B636" s="13" t="s">
        <v>2375</v>
      </c>
      <c r="C636" s="14" t="s">
        <v>1823</v>
      </c>
      <c r="D636" s="15">
        <v>44985</v>
      </c>
      <c r="E636" s="16">
        <v>4700.66</v>
      </c>
      <c r="F636" s="15">
        <v>44992</v>
      </c>
      <c r="G636" s="15">
        <v>44992.391875000001</v>
      </c>
      <c r="H636" s="15">
        <v>45051</v>
      </c>
      <c r="I636" s="19" t="s">
        <v>2887</v>
      </c>
      <c r="J636" s="19"/>
      <c r="K636" s="15">
        <v>45014</v>
      </c>
      <c r="L636" s="16">
        <v>3853</v>
      </c>
      <c r="M636" s="17">
        <v>59</v>
      </c>
      <c r="N636" s="17">
        <v>-37</v>
      </c>
      <c r="O636" s="16">
        <v>-142561</v>
      </c>
    </row>
    <row r="637" spans="1:15" ht="15" customHeight="1">
      <c r="A637" s="13" t="s">
        <v>1914</v>
      </c>
      <c r="B637" s="13" t="s">
        <v>1915</v>
      </c>
      <c r="C637" s="14" t="s">
        <v>2888</v>
      </c>
      <c r="D637" s="15">
        <v>44874</v>
      </c>
      <c r="E637" s="16">
        <v>722.48</v>
      </c>
      <c r="F637" s="15">
        <v>44876</v>
      </c>
      <c r="G637" s="15">
        <v>44876.299293981479</v>
      </c>
      <c r="H637" s="15">
        <v>44935</v>
      </c>
      <c r="I637" s="19" t="s">
        <v>2889</v>
      </c>
      <c r="J637" s="19"/>
      <c r="K637" s="15">
        <v>44956</v>
      </c>
      <c r="L637" s="16">
        <v>592.20000000000005</v>
      </c>
      <c r="M637" s="17">
        <v>59</v>
      </c>
      <c r="N637" s="17">
        <v>21</v>
      </c>
      <c r="O637" s="16">
        <v>12436.2</v>
      </c>
    </row>
    <row r="638" spans="1:15" ht="15" customHeight="1">
      <c r="A638" s="13" t="s">
        <v>2798</v>
      </c>
      <c r="B638" s="13" t="s">
        <v>286</v>
      </c>
      <c r="C638" s="14" t="s">
        <v>2890</v>
      </c>
      <c r="D638" s="15">
        <v>44894</v>
      </c>
      <c r="E638" s="16">
        <v>104676</v>
      </c>
      <c r="F638" s="15">
        <v>44895</v>
      </c>
      <c r="G638" s="15">
        <v>44895.301736111112</v>
      </c>
      <c r="H638" s="15">
        <v>44954</v>
      </c>
      <c r="I638" s="19" t="s">
        <v>2891</v>
      </c>
      <c r="J638" s="19"/>
      <c r="K638" s="15">
        <v>44957</v>
      </c>
      <c r="L638" s="16">
        <v>85800</v>
      </c>
      <c r="M638" s="17">
        <v>59</v>
      </c>
      <c r="N638" s="17">
        <v>3</v>
      </c>
      <c r="O638" s="16">
        <v>257400</v>
      </c>
    </row>
    <row r="639" spans="1:15" ht="15" customHeight="1">
      <c r="A639" s="13" t="s">
        <v>2074</v>
      </c>
      <c r="B639" s="13" t="s">
        <v>2075</v>
      </c>
      <c r="C639" s="14" t="s">
        <v>2892</v>
      </c>
      <c r="D639" s="15">
        <v>44952</v>
      </c>
      <c r="E639" s="16">
        <v>2458.3000000000002</v>
      </c>
      <c r="F639" s="15">
        <v>44953</v>
      </c>
      <c r="G639" s="15">
        <v>44953.444965277777</v>
      </c>
      <c r="H639" s="15">
        <v>45013</v>
      </c>
      <c r="I639" s="19" t="s">
        <v>2893</v>
      </c>
      <c r="J639" s="19"/>
      <c r="K639" s="15">
        <v>44984</v>
      </c>
      <c r="L639" s="16">
        <v>2015</v>
      </c>
      <c r="M639" s="17">
        <v>60</v>
      </c>
      <c r="N639" s="17">
        <v>-29</v>
      </c>
      <c r="O639" s="16">
        <v>-58435</v>
      </c>
    </row>
    <row r="640" spans="1:15" ht="15" customHeight="1">
      <c r="A640" s="13" t="s">
        <v>2759</v>
      </c>
      <c r="B640" s="13" t="s">
        <v>2760</v>
      </c>
      <c r="C640" s="14" t="s">
        <v>179</v>
      </c>
      <c r="D640" s="15">
        <v>44874</v>
      </c>
      <c r="E640" s="16">
        <v>620.98</v>
      </c>
      <c r="F640" s="15">
        <v>44875</v>
      </c>
      <c r="G640" s="15">
        <v>44875.339282407411</v>
      </c>
      <c r="H640" s="15">
        <v>44934</v>
      </c>
      <c r="I640" s="19" t="s">
        <v>2894</v>
      </c>
      <c r="J640" s="19"/>
      <c r="K640" s="15">
        <v>44930</v>
      </c>
      <c r="L640" s="16">
        <v>509</v>
      </c>
      <c r="M640" s="17">
        <v>59</v>
      </c>
      <c r="N640" s="17">
        <v>-4</v>
      </c>
      <c r="O640" s="16">
        <v>-2036</v>
      </c>
    </row>
    <row r="641" spans="1:15" ht="18.95" customHeight="1">
      <c r="A641" s="13" t="s">
        <v>25</v>
      </c>
      <c r="B641" s="13" t="s">
        <v>2895</v>
      </c>
      <c r="C641" s="14" t="s">
        <v>26</v>
      </c>
      <c r="D641" s="15">
        <v>44913</v>
      </c>
      <c r="E641" s="16">
        <v>3796.1</v>
      </c>
      <c r="F641" s="15">
        <v>44916</v>
      </c>
      <c r="G641" s="15">
        <v>44914.345717592594</v>
      </c>
      <c r="H641" s="15">
        <v>44973</v>
      </c>
      <c r="I641" s="19" t="s">
        <v>2896</v>
      </c>
      <c r="J641" s="19"/>
      <c r="K641" s="15">
        <v>44936</v>
      </c>
      <c r="L641" s="16">
        <v>3111.56</v>
      </c>
      <c r="M641" s="17">
        <v>59</v>
      </c>
      <c r="N641" s="17">
        <v>-37</v>
      </c>
      <c r="O641" s="16">
        <v>-115127.72</v>
      </c>
    </row>
    <row r="642" spans="1:15" ht="18.95" customHeight="1">
      <c r="A642" s="13" t="s">
        <v>999</v>
      </c>
      <c r="B642" s="13" t="s">
        <v>2150</v>
      </c>
      <c r="C642" s="14" t="s">
        <v>984</v>
      </c>
      <c r="D642" s="15">
        <v>44928</v>
      </c>
      <c r="E642" s="16">
        <v>3000</v>
      </c>
      <c r="F642" s="15">
        <v>44935</v>
      </c>
      <c r="G642" s="15">
        <v>44929.391157407408</v>
      </c>
      <c r="H642" s="15">
        <v>44988</v>
      </c>
      <c r="I642" s="19" t="s">
        <v>2897</v>
      </c>
      <c r="J642" s="19"/>
      <c r="K642" s="15">
        <v>44937</v>
      </c>
      <c r="L642" s="16">
        <v>3000</v>
      </c>
      <c r="M642" s="17">
        <v>59</v>
      </c>
      <c r="N642" s="17">
        <v>-51</v>
      </c>
      <c r="O642" s="16">
        <v>-153000</v>
      </c>
    </row>
    <row r="643" spans="1:15" ht="18.95" customHeight="1">
      <c r="A643" s="13" t="s">
        <v>504</v>
      </c>
      <c r="B643" s="13" t="s">
        <v>1928</v>
      </c>
      <c r="C643" s="14" t="s">
        <v>984</v>
      </c>
      <c r="D643" s="15">
        <v>44935</v>
      </c>
      <c r="E643" s="16">
        <v>2032.68</v>
      </c>
      <c r="F643" s="15">
        <v>44938</v>
      </c>
      <c r="G643" s="15">
        <v>44936.300011574072</v>
      </c>
      <c r="H643" s="15">
        <v>44995</v>
      </c>
      <c r="I643" s="19" t="s">
        <v>2898</v>
      </c>
      <c r="J643" s="19"/>
      <c r="K643" s="15">
        <v>44942</v>
      </c>
      <c r="L643" s="16">
        <v>2032.68</v>
      </c>
      <c r="M643" s="17">
        <v>59</v>
      </c>
      <c r="N643" s="17">
        <v>-53</v>
      </c>
      <c r="O643" s="16">
        <v>-107732.04</v>
      </c>
    </row>
    <row r="644" spans="1:15" ht="15" customHeight="1">
      <c r="A644" s="13" t="s">
        <v>2899</v>
      </c>
      <c r="B644" s="13" t="s">
        <v>2900</v>
      </c>
      <c r="C644" s="14" t="s">
        <v>693</v>
      </c>
      <c r="D644" s="15">
        <v>44915</v>
      </c>
      <c r="E644" s="16">
        <v>7850.7</v>
      </c>
      <c r="F644" s="15">
        <v>44918</v>
      </c>
      <c r="G644" s="15">
        <v>44917.510381944441</v>
      </c>
      <c r="H644" s="15">
        <v>44977</v>
      </c>
      <c r="I644" s="19" t="s">
        <v>2901</v>
      </c>
      <c r="J644" s="19"/>
      <c r="K644" s="15">
        <v>44943</v>
      </c>
      <c r="L644" s="16">
        <v>6435</v>
      </c>
      <c r="M644" s="17">
        <v>60</v>
      </c>
      <c r="N644" s="17">
        <v>-34</v>
      </c>
      <c r="O644" s="16">
        <v>-218790</v>
      </c>
    </row>
    <row r="645" spans="1:15" ht="15" customHeight="1">
      <c r="A645" s="13" t="s">
        <v>2074</v>
      </c>
      <c r="B645" s="13" t="s">
        <v>2075</v>
      </c>
      <c r="C645" s="14" t="s">
        <v>2902</v>
      </c>
      <c r="D645" s="15">
        <v>44984</v>
      </c>
      <c r="E645" s="16">
        <v>137.25</v>
      </c>
      <c r="F645" s="15">
        <v>44985</v>
      </c>
      <c r="G645" s="15">
        <v>44985.34002314815</v>
      </c>
      <c r="H645" s="15">
        <v>45044</v>
      </c>
      <c r="I645" s="19" t="s">
        <v>2903</v>
      </c>
      <c r="J645" s="19"/>
      <c r="K645" s="15">
        <v>45014</v>
      </c>
      <c r="L645" s="16">
        <v>112.5</v>
      </c>
      <c r="M645" s="17">
        <v>59</v>
      </c>
      <c r="N645" s="17">
        <v>-30</v>
      </c>
      <c r="O645" s="16">
        <v>-3375</v>
      </c>
    </row>
    <row r="646" spans="1:15" ht="15" customHeight="1">
      <c r="A646" s="13" t="s">
        <v>1991</v>
      </c>
      <c r="B646" s="13" t="s">
        <v>1992</v>
      </c>
      <c r="C646" s="14" t="s">
        <v>2904</v>
      </c>
      <c r="D646" s="15">
        <v>44895</v>
      </c>
      <c r="E646" s="16">
        <v>185.33</v>
      </c>
      <c r="F646" s="15">
        <v>44911</v>
      </c>
      <c r="G646" s="15">
        <v>44911.331354166665</v>
      </c>
      <c r="H646" s="15">
        <v>44970</v>
      </c>
      <c r="I646" s="19" t="s">
        <v>2905</v>
      </c>
      <c r="J646" s="19"/>
      <c r="K646" s="15">
        <v>44930</v>
      </c>
      <c r="L646" s="16">
        <v>178.2</v>
      </c>
      <c r="M646" s="17">
        <v>59</v>
      </c>
      <c r="N646" s="17">
        <v>-40</v>
      </c>
      <c r="O646" s="16">
        <v>-7128</v>
      </c>
    </row>
    <row r="647" spans="1:15" ht="15" customHeight="1">
      <c r="A647" s="13" t="s">
        <v>1991</v>
      </c>
      <c r="B647" s="13" t="s">
        <v>1992</v>
      </c>
      <c r="C647" s="14" t="s">
        <v>2906</v>
      </c>
      <c r="D647" s="15">
        <v>44895</v>
      </c>
      <c r="E647" s="16">
        <v>685.26</v>
      </c>
      <c r="F647" s="15">
        <v>44911</v>
      </c>
      <c r="G647" s="15">
        <v>44911.331307870372</v>
      </c>
      <c r="H647" s="15">
        <v>44970</v>
      </c>
      <c r="I647" s="19" t="s">
        <v>2905</v>
      </c>
      <c r="J647" s="19"/>
      <c r="K647" s="15">
        <v>44930</v>
      </c>
      <c r="L647" s="16">
        <v>658.9</v>
      </c>
      <c r="M647" s="17">
        <v>59</v>
      </c>
      <c r="N647" s="17">
        <v>-40</v>
      </c>
      <c r="O647" s="16">
        <v>-26356</v>
      </c>
    </row>
    <row r="648" spans="1:15" ht="15" customHeight="1">
      <c r="A648" s="13" t="s">
        <v>1991</v>
      </c>
      <c r="B648" s="13" t="s">
        <v>1992</v>
      </c>
      <c r="C648" s="14" t="s">
        <v>2907</v>
      </c>
      <c r="D648" s="15">
        <v>44895</v>
      </c>
      <c r="E648" s="16">
        <v>862.58</v>
      </c>
      <c r="F648" s="15">
        <v>44911</v>
      </c>
      <c r="G648" s="15">
        <v>44911.331319444442</v>
      </c>
      <c r="H648" s="15">
        <v>44970</v>
      </c>
      <c r="I648" s="19" t="s">
        <v>2905</v>
      </c>
      <c r="J648" s="19"/>
      <c r="K648" s="15">
        <v>44930</v>
      </c>
      <c r="L648" s="16">
        <v>829.4</v>
      </c>
      <c r="M648" s="17">
        <v>59</v>
      </c>
      <c r="N648" s="17">
        <v>-40</v>
      </c>
      <c r="O648" s="16">
        <v>-33176</v>
      </c>
    </row>
    <row r="649" spans="1:15" ht="15" customHeight="1">
      <c r="A649" s="13" t="s">
        <v>1991</v>
      </c>
      <c r="B649" s="13" t="s">
        <v>1992</v>
      </c>
      <c r="C649" s="14" t="s">
        <v>2908</v>
      </c>
      <c r="D649" s="15">
        <v>44895</v>
      </c>
      <c r="E649" s="16">
        <v>122</v>
      </c>
      <c r="F649" s="15">
        <v>44911</v>
      </c>
      <c r="G649" s="15">
        <v>44911.331284722219</v>
      </c>
      <c r="H649" s="15">
        <v>44970</v>
      </c>
      <c r="I649" s="19" t="s">
        <v>2905</v>
      </c>
      <c r="J649" s="19"/>
      <c r="K649" s="15">
        <v>44930</v>
      </c>
      <c r="L649" s="16">
        <v>100</v>
      </c>
      <c r="M649" s="17">
        <v>59</v>
      </c>
      <c r="N649" s="17">
        <v>-40</v>
      </c>
      <c r="O649" s="16">
        <v>-4000</v>
      </c>
    </row>
    <row r="650" spans="1:15" ht="15" customHeight="1">
      <c r="A650" s="13" t="s">
        <v>2080</v>
      </c>
      <c r="B650" s="13" t="s">
        <v>2081</v>
      </c>
      <c r="C650" s="14" t="s">
        <v>1085</v>
      </c>
      <c r="D650" s="15">
        <v>44926</v>
      </c>
      <c r="E650" s="16">
        <v>83.81</v>
      </c>
      <c r="F650" s="15">
        <v>44936</v>
      </c>
      <c r="G650" s="15">
        <v>44935.305081018516</v>
      </c>
      <c r="H650" s="15">
        <v>44991</v>
      </c>
      <c r="I650" s="19" t="s">
        <v>2909</v>
      </c>
      <c r="J650" s="19"/>
      <c r="K650" s="15">
        <v>44956</v>
      </c>
      <c r="L650" s="16">
        <v>68.7</v>
      </c>
      <c r="M650" s="17">
        <v>56</v>
      </c>
      <c r="N650" s="17">
        <v>-35</v>
      </c>
      <c r="O650" s="16">
        <v>-2404.5</v>
      </c>
    </row>
    <row r="651" spans="1:15" ht="18.95" customHeight="1">
      <c r="A651" s="13" t="s">
        <v>251</v>
      </c>
      <c r="B651" s="13" t="s">
        <v>2910</v>
      </c>
      <c r="C651" s="14" t="s">
        <v>252</v>
      </c>
      <c r="D651" s="15">
        <v>44889</v>
      </c>
      <c r="E651" s="16">
        <v>1677.57</v>
      </c>
      <c r="F651" s="15">
        <v>44893</v>
      </c>
      <c r="G651" s="15">
        <v>44890.404652777775</v>
      </c>
      <c r="H651" s="15">
        <v>44949</v>
      </c>
      <c r="I651" s="19" t="s">
        <v>2911</v>
      </c>
      <c r="J651" s="19"/>
      <c r="K651" s="15">
        <v>44957</v>
      </c>
      <c r="L651" s="16">
        <v>1677.57</v>
      </c>
      <c r="M651" s="17">
        <v>59</v>
      </c>
      <c r="N651" s="17">
        <v>8</v>
      </c>
      <c r="O651" s="16">
        <v>13420.56</v>
      </c>
    </row>
    <row r="652" spans="1:15" ht="15" customHeight="1">
      <c r="A652" s="13" t="s">
        <v>2912</v>
      </c>
      <c r="B652" s="13" t="s">
        <v>457</v>
      </c>
      <c r="C652" s="14" t="s">
        <v>458</v>
      </c>
      <c r="D652" s="15">
        <v>44901</v>
      </c>
      <c r="E652" s="16">
        <v>767.61</v>
      </c>
      <c r="F652" s="15">
        <v>44902</v>
      </c>
      <c r="G652" s="15">
        <v>44902.34134259259</v>
      </c>
      <c r="H652" s="15">
        <v>44961</v>
      </c>
      <c r="I652" s="19" t="s">
        <v>2913</v>
      </c>
      <c r="J652" s="19"/>
      <c r="K652" s="15">
        <v>44957</v>
      </c>
      <c r="L652" s="16">
        <v>767.61</v>
      </c>
      <c r="M652" s="17">
        <v>59</v>
      </c>
      <c r="N652" s="17">
        <v>-4</v>
      </c>
      <c r="O652" s="16">
        <v>-3070.44</v>
      </c>
    </row>
    <row r="653" spans="1:15" ht="15" customHeight="1">
      <c r="A653" s="13" t="s">
        <v>2912</v>
      </c>
      <c r="B653" s="13" t="s">
        <v>457</v>
      </c>
      <c r="C653" s="14" t="s">
        <v>458</v>
      </c>
      <c r="D653" s="15">
        <v>44901</v>
      </c>
      <c r="E653" s="16">
        <v>197.09</v>
      </c>
      <c r="F653" s="15">
        <v>44902</v>
      </c>
      <c r="G653" s="15">
        <v>44902.34134259259</v>
      </c>
      <c r="H653" s="15">
        <v>44961</v>
      </c>
      <c r="I653" s="19" t="s">
        <v>2913</v>
      </c>
      <c r="J653" s="19"/>
      <c r="K653" s="15">
        <v>44957</v>
      </c>
      <c r="L653" s="16">
        <v>197.09</v>
      </c>
      <c r="M653" s="17">
        <v>59</v>
      </c>
      <c r="N653" s="17">
        <v>-4</v>
      </c>
      <c r="O653" s="16">
        <v>-788.36</v>
      </c>
    </row>
    <row r="654" spans="1:15" ht="15" customHeight="1">
      <c r="A654" s="13" t="s">
        <v>2914</v>
      </c>
      <c r="B654" s="13" t="s">
        <v>2915</v>
      </c>
      <c r="C654" s="14" t="s">
        <v>1160</v>
      </c>
      <c r="D654" s="15">
        <v>44925</v>
      </c>
      <c r="E654" s="16">
        <v>732</v>
      </c>
      <c r="F654" s="15">
        <v>44952</v>
      </c>
      <c r="G654" s="15">
        <v>44937.299143518518</v>
      </c>
      <c r="H654" s="15">
        <v>44996</v>
      </c>
      <c r="I654" s="19" t="s">
        <v>2916</v>
      </c>
      <c r="J654" s="19"/>
      <c r="K654" s="15">
        <v>44960</v>
      </c>
      <c r="L654" s="16">
        <v>600</v>
      </c>
      <c r="M654" s="17">
        <v>59</v>
      </c>
      <c r="N654" s="17">
        <v>-36</v>
      </c>
      <c r="O654" s="16">
        <v>-21600</v>
      </c>
    </row>
    <row r="655" spans="1:15" ht="15" customHeight="1">
      <c r="A655" s="13" t="s">
        <v>1165</v>
      </c>
      <c r="B655" s="13" t="s">
        <v>1164</v>
      </c>
      <c r="C655" s="14" t="s">
        <v>1166</v>
      </c>
      <c r="D655" s="15">
        <v>44936</v>
      </c>
      <c r="E655" s="16">
        <v>5130.24</v>
      </c>
      <c r="F655" s="15">
        <v>44938</v>
      </c>
      <c r="G655" s="15">
        <v>44937.299212962964</v>
      </c>
      <c r="H655" s="15">
        <v>44997</v>
      </c>
      <c r="I655" s="19" t="s">
        <v>2917</v>
      </c>
      <c r="J655" s="19"/>
      <c r="K655" s="15">
        <v>44963</v>
      </c>
      <c r="L655" s="16">
        <v>5130.24</v>
      </c>
      <c r="M655" s="17">
        <v>60</v>
      </c>
      <c r="N655" s="17">
        <v>-34</v>
      </c>
      <c r="O655" s="16">
        <v>-174428.16</v>
      </c>
    </row>
    <row r="656" spans="1:15" ht="18.95" customHeight="1">
      <c r="A656" s="13" t="s">
        <v>1001</v>
      </c>
      <c r="B656" s="13" t="s">
        <v>1974</v>
      </c>
      <c r="C656" s="14" t="s">
        <v>1368</v>
      </c>
      <c r="D656" s="15">
        <v>44958</v>
      </c>
      <c r="E656" s="16">
        <v>3450</v>
      </c>
      <c r="F656" s="15">
        <v>44959</v>
      </c>
      <c r="G656" s="15">
        <v>44959.305219907408</v>
      </c>
      <c r="H656" s="15">
        <v>45018</v>
      </c>
      <c r="I656" s="19" t="s">
        <v>2918</v>
      </c>
      <c r="J656" s="19"/>
      <c r="K656" s="15">
        <v>44963</v>
      </c>
      <c r="L656" s="16">
        <v>3450</v>
      </c>
      <c r="M656" s="17">
        <v>59</v>
      </c>
      <c r="N656" s="17">
        <v>-55</v>
      </c>
      <c r="O656" s="16">
        <v>-189750</v>
      </c>
    </row>
    <row r="657" spans="1:15" ht="18.95" customHeight="1">
      <c r="A657" s="13" t="s">
        <v>986</v>
      </c>
      <c r="B657" s="13" t="s">
        <v>2067</v>
      </c>
      <c r="C657" s="14" t="s">
        <v>1272</v>
      </c>
      <c r="D657" s="15">
        <v>44958</v>
      </c>
      <c r="E657" s="16">
        <v>1500</v>
      </c>
      <c r="F657" s="15">
        <v>44959</v>
      </c>
      <c r="G657" s="15">
        <v>44959.305243055554</v>
      </c>
      <c r="H657" s="15">
        <v>45019</v>
      </c>
      <c r="I657" s="19" t="s">
        <v>2919</v>
      </c>
      <c r="J657" s="19"/>
      <c r="K657" s="15">
        <v>44963</v>
      </c>
      <c r="L657" s="16">
        <v>1500</v>
      </c>
      <c r="M657" s="17">
        <v>60</v>
      </c>
      <c r="N657" s="17">
        <v>-56</v>
      </c>
      <c r="O657" s="16">
        <v>-84000</v>
      </c>
    </row>
    <row r="658" spans="1:15" ht="15" customHeight="1">
      <c r="A658" s="13" t="s">
        <v>2920</v>
      </c>
      <c r="B658" s="13" t="s">
        <v>2921</v>
      </c>
      <c r="C658" s="14" t="s">
        <v>2922</v>
      </c>
      <c r="D658" s="15">
        <v>44911</v>
      </c>
      <c r="E658" s="16">
        <v>700</v>
      </c>
      <c r="F658" s="15">
        <v>44915</v>
      </c>
      <c r="G658" s="15">
        <v>44914.345416666663</v>
      </c>
      <c r="H658" s="15">
        <v>44971</v>
      </c>
      <c r="I658" s="19" t="s">
        <v>2923</v>
      </c>
      <c r="J658" s="19"/>
      <c r="K658" s="15">
        <v>44965</v>
      </c>
      <c r="L658" s="16">
        <v>700</v>
      </c>
      <c r="M658" s="17">
        <v>57</v>
      </c>
      <c r="N658" s="17">
        <v>-6</v>
      </c>
      <c r="O658" s="16">
        <v>-4200</v>
      </c>
    </row>
    <row r="659" spans="1:15" ht="18.95" customHeight="1">
      <c r="A659" s="13" t="s">
        <v>1880</v>
      </c>
      <c r="B659" s="13" t="s">
        <v>1881</v>
      </c>
      <c r="C659" s="14" t="s">
        <v>2924</v>
      </c>
      <c r="D659" s="15">
        <v>44935</v>
      </c>
      <c r="E659" s="16">
        <v>1392.02</v>
      </c>
      <c r="F659" s="15">
        <v>44936</v>
      </c>
      <c r="G659" s="15">
        <v>44936.299988425926</v>
      </c>
      <c r="H659" s="15">
        <v>44995</v>
      </c>
      <c r="I659" s="19" t="s">
        <v>2925</v>
      </c>
      <c r="J659" s="19"/>
      <c r="K659" s="15">
        <v>44965</v>
      </c>
      <c r="L659" s="16">
        <v>1141</v>
      </c>
      <c r="M659" s="17">
        <v>59</v>
      </c>
      <c r="N659" s="17">
        <v>-30</v>
      </c>
      <c r="O659" s="16">
        <v>-34230</v>
      </c>
    </row>
    <row r="660" spans="1:15" ht="18.95" customHeight="1">
      <c r="A660" s="13" t="s">
        <v>1174</v>
      </c>
      <c r="B660" s="13" t="s">
        <v>2926</v>
      </c>
      <c r="C660" s="14" t="s">
        <v>1175</v>
      </c>
      <c r="D660" s="15">
        <v>44936</v>
      </c>
      <c r="E660" s="16">
        <v>463.8</v>
      </c>
      <c r="F660" s="15">
        <v>44938</v>
      </c>
      <c r="G660" s="15">
        <v>44938.321296296293</v>
      </c>
      <c r="H660" s="15">
        <v>44997</v>
      </c>
      <c r="I660" s="19" t="s">
        <v>2262</v>
      </c>
      <c r="J660" s="19"/>
      <c r="K660" s="15">
        <v>44967</v>
      </c>
      <c r="L660" s="16">
        <v>380.16</v>
      </c>
      <c r="M660" s="17">
        <v>59</v>
      </c>
      <c r="N660" s="17">
        <v>-30</v>
      </c>
      <c r="O660" s="16">
        <v>-11404.8</v>
      </c>
    </row>
    <row r="661" spans="1:15" ht="18.95" customHeight="1">
      <c r="A661" s="13" t="s">
        <v>1035</v>
      </c>
      <c r="B661" s="13" t="s">
        <v>2492</v>
      </c>
      <c r="C661" s="14" t="s">
        <v>1272</v>
      </c>
      <c r="D661" s="15">
        <v>44958</v>
      </c>
      <c r="E661" s="16">
        <v>2333.33</v>
      </c>
      <c r="F661" s="15">
        <v>44960</v>
      </c>
      <c r="G661" s="15">
        <v>44960.323368055557</v>
      </c>
      <c r="H661" s="15">
        <v>45020</v>
      </c>
      <c r="I661" s="19" t="s">
        <v>2927</v>
      </c>
      <c r="J661" s="19"/>
      <c r="K661" s="15">
        <v>44970</v>
      </c>
      <c r="L661" s="16">
        <v>2333.33</v>
      </c>
      <c r="M661" s="17">
        <v>60</v>
      </c>
      <c r="N661" s="17">
        <v>-50</v>
      </c>
      <c r="O661" s="16">
        <v>-116666.5</v>
      </c>
    </row>
    <row r="662" spans="1:15" ht="15" customHeight="1">
      <c r="A662" s="13" t="s">
        <v>2928</v>
      </c>
      <c r="B662" s="13" t="s">
        <v>1264</v>
      </c>
      <c r="C662" s="14" t="s">
        <v>2929</v>
      </c>
      <c r="D662" s="15">
        <v>44939</v>
      </c>
      <c r="E662" s="16">
        <v>520.76</v>
      </c>
      <c r="F662" s="15">
        <v>44945</v>
      </c>
      <c r="G662" s="15">
        <v>44944.311377314814</v>
      </c>
      <c r="H662" s="15">
        <v>45003</v>
      </c>
      <c r="I662" s="19" t="s">
        <v>2930</v>
      </c>
      <c r="J662" s="19"/>
      <c r="K662" s="15">
        <v>44974</v>
      </c>
      <c r="L662" s="16">
        <v>426.85</v>
      </c>
      <c r="M662" s="17">
        <v>59</v>
      </c>
      <c r="N662" s="17">
        <v>-29</v>
      </c>
      <c r="O662" s="16">
        <v>-12378.65</v>
      </c>
    </row>
    <row r="663" spans="1:15" ht="18.95" customHeight="1">
      <c r="A663" s="13" t="s">
        <v>2931</v>
      </c>
      <c r="B663" s="13" t="s">
        <v>2932</v>
      </c>
      <c r="C663" s="14" t="s">
        <v>509</v>
      </c>
      <c r="D663" s="15">
        <v>44858</v>
      </c>
      <c r="E663" s="16">
        <v>1600.88</v>
      </c>
      <c r="F663" s="15">
        <v>44907</v>
      </c>
      <c r="G663" s="15">
        <v>44907.304976851854</v>
      </c>
      <c r="H663" s="15">
        <v>44963</v>
      </c>
      <c r="I663" s="19" t="s">
        <v>2933</v>
      </c>
      <c r="J663" s="19"/>
      <c r="K663" s="15">
        <v>44977</v>
      </c>
      <c r="L663" s="16">
        <v>1312.2</v>
      </c>
      <c r="M663" s="17">
        <v>56</v>
      </c>
      <c r="N663" s="17">
        <v>14</v>
      </c>
      <c r="O663" s="16">
        <v>18370.8</v>
      </c>
    </row>
    <row r="664" spans="1:15" ht="15" customHeight="1">
      <c r="A664" s="13" t="s">
        <v>2027</v>
      </c>
      <c r="B664" s="13" t="s">
        <v>2028</v>
      </c>
      <c r="C664" s="14" t="s">
        <v>1336</v>
      </c>
      <c r="D664" s="15">
        <v>44945</v>
      </c>
      <c r="E664" s="16">
        <v>2110.8200000000002</v>
      </c>
      <c r="F664" s="15">
        <v>44950</v>
      </c>
      <c r="G664" s="15">
        <v>44949.31832175926</v>
      </c>
      <c r="H664" s="15">
        <v>45007</v>
      </c>
      <c r="I664" s="19" t="s">
        <v>2934</v>
      </c>
      <c r="J664" s="19"/>
      <c r="K664" s="15">
        <v>44978</v>
      </c>
      <c r="L664" s="16">
        <v>1730.18</v>
      </c>
      <c r="M664" s="17">
        <v>58</v>
      </c>
      <c r="N664" s="17">
        <v>-29</v>
      </c>
      <c r="O664" s="16">
        <v>-50175.22</v>
      </c>
    </row>
    <row r="665" spans="1:15" ht="15" customHeight="1">
      <c r="A665" s="13" t="s">
        <v>2027</v>
      </c>
      <c r="B665" s="13" t="s">
        <v>2028</v>
      </c>
      <c r="C665" s="14" t="s">
        <v>1337</v>
      </c>
      <c r="D665" s="15">
        <v>44945</v>
      </c>
      <c r="E665" s="16">
        <v>20592.38</v>
      </c>
      <c r="F665" s="15">
        <v>44950</v>
      </c>
      <c r="G665" s="15">
        <v>44949.318333333336</v>
      </c>
      <c r="H665" s="15">
        <v>45007</v>
      </c>
      <c r="I665" s="19" t="s">
        <v>2934</v>
      </c>
      <c r="J665" s="19"/>
      <c r="K665" s="15">
        <v>44978</v>
      </c>
      <c r="L665" s="16">
        <v>16879</v>
      </c>
      <c r="M665" s="17">
        <v>58</v>
      </c>
      <c r="N665" s="17">
        <v>-29</v>
      </c>
      <c r="O665" s="16">
        <v>-489491</v>
      </c>
    </row>
    <row r="666" spans="1:15" ht="15" customHeight="1">
      <c r="A666" s="13" t="s">
        <v>2027</v>
      </c>
      <c r="B666" s="13" t="s">
        <v>2028</v>
      </c>
      <c r="C666" s="14" t="s">
        <v>1338</v>
      </c>
      <c r="D666" s="15">
        <v>44945</v>
      </c>
      <c r="E666" s="16">
        <v>1726.61</v>
      </c>
      <c r="F666" s="15">
        <v>44950</v>
      </c>
      <c r="G666" s="15">
        <v>44949.318344907406</v>
      </c>
      <c r="H666" s="15">
        <v>45007</v>
      </c>
      <c r="I666" s="19" t="s">
        <v>2934</v>
      </c>
      <c r="J666" s="19"/>
      <c r="K666" s="15">
        <v>44978</v>
      </c>
      <c r="L666" s="16">
        <v>1415.25</v>
      </c>
      <c r="M666" s="17">
        <v>58</v>
      </c>
      <c r="N666" s="17">
        <v>-29</v>
      </c>
      <c r="O666" s="16">
        <v>-41042.25</v>
      </c>
    </row>
    <row r="667" spans="1:15" ht="15" customHeight="1">
      <c r="A667" s="13" t="s">
        <v>2027</v>
      </c>
      <c r="B667" s="13" t="s">
        <v>2028</v>
      </c>
      <c r="C667" s="14" t="s">
        <v>259</v>
      </c>
      <c r="D667" s="15">
        <v>44888</v>
      </c>
      <c r="E667" s="16">
        <v>2207.71</v>
      </c>
      <c r="F667" s="15">
        <v>44893</v>
      </c>
      <c r="G667" s="15">
        <v>44893.364259259259</v>
      </c>
      <c r="H667" s="15">
        <v>44950</v>
      </c>
      <c r="I667" s="19" t="s">
        <v>2934</v>
      </c>
      <c r="J667" s="19"/>
      <c r="K667" s="15">
        <v>44978</v>
      </c>
      <c r="L667" s="16">
        <v>1809.6</v>
      </c>
      <c r="M667" s="17">
        <v>57</v>
      </c>
      <c r="N667" s="17">
        <v>28</v>
      </c>
      <c r="O667" s="16">
        <v>50668.800000000003</v>
      </c>
    </row>
    <row r="668" spans="1:15" ht="15" customHeight="1">
      <c r="A668" s="13" t="s">
        <v>2027</v>
      </c>
      <c r="B668" s="13" t="s">
        <v>2028</v>
      </c>
      <c r="C668" s="14" t="s">
        <v>1335</v>
      </c>
      <c r="D668" s="15">
        <v>44945</v>
      </c>
      <c r="E668" s="16">
        <v>1883.29</v>
      </c>
      <c r="F668" s="15">
        <v>44950</v>
      </c>
      <c r="G668" s="15">
        <v>44949.318310185183</v>
      </c>
      <c r="H668" s="15">
        <v>45007</v>
      </c>
      <c r="I668" s="19" t="s">
        <v>2934</v>
      </c>
      <c r="J668" s="19"/>
      <c r="K668" s="15">
        <v>44978</v>
      </c>
      <c r="L668" s="16">
        <v>1543.68</v>
      </c>
      <c r="M668" s="17">
        <v>58</v>
      </c>
      <c r="N668" s="17">
        <v>-29</v>
      </c>
      <c r="O668" s="16">
        <v>-44766.720000000001</v>
      </c>
    </row>
    <row r="669" spans="1:15" ht="15" customHeight="1">
      <c r="A669" s="13" t="s">
        <v>2133</v>
      </c>
      <c r="B669" s="13" t="s">
        <v>2134</v>
      </c>
      <c r="C669" s="14" t="s">
        <v>2935</v>
      </c>
      <c r="D669" s="15">
        <v>44950</v>
      </c>
      <c r="E669" s="16">
        <v>23215.93</v>
      </c>
      <c r="F669" s="15">
        <v>44953</v>
      </c>
      <c r="G669" s="15">
        <v>44953.444780092592</v>
      </c>
      <c r="H669" s="15">
        <v>45013</v>
      </c>
      <c r="I669" s="19" t="s">
        <v>2936</v>
      </c>
      <c r="J669" s="19"/>
      <c r="K669" s="15">
        <v>44981</v>
      </c>
      <c r="L669" s="16">
        <v>19029.45</v>
      </c>
      <c r="M669" s="17">
        <v>60</v>
      </c>
      <c r="N669" s="17">
        <v>-32</v>
      </c>
      <c r="O669" s="16">
        <v>-608942.4</v>
      </c>
    </row>
    <row r="670" spans="1:15" ht="18.95" customHeight="1">
      <c r="A670" s="13" t="s">
        <v>2699</v>
      </c>
      <c r="B670" s="13" t="s">
        <v>873</v>
      </c>
      <c r="C670" s="14" t="s">
        <v>2339</v>
      </c>
      <c r="D670" s="15">
        <v>44930</v>
      </c>
      <c r="E670" s="16">
        <v>1423.34</v>
      </c>
      <c r="F670" s="15">
        <v>44937</v>
      </c>
      <c r="G670" s="15">
        <v>44937.298541666663</v>
      </c>
      <c r="H670" s="15">
        <v>44997</v>
      </c>
      <c r="I670" s="19" t="s">
        <v>2937</v>
      </c>
      <c r="J670" s="19"/>
      <c r="K670" s="15">
        <v>44986</v>
      </c>
      <c r="L670" s="16">
        <v>1166.67</v>
      </c>
      <c r="M670" s="17">
        <v>60</v>
      </c>
      <c r="N670" s="17">
        <v>-11</v>
      </c>
      <c r="O670" s="16">
        <v>-12833.37</v>
      </c>
    </row>
    <row r="671" spans="1:15" ht="15" customHeight="1">
      <c r="A671" s="13" t="s">
        <v>2912</v>
      </c>
      <c r="B671" s="13" t="s">
        <v>457</v>
      </c>
      <c r="C671" s="14" t="s">
        <v>1334</v>
      </c>
      <c r="D671" s="15">
        <v>44946</v>
      </c>
      <c r="E671" s="16">
        <v>1351.15</v>
      </c>
      <c r="F671" s="15">
        <v>44949</v>
      </c>
      <c r="G671" s="15">
        <v>44949.318148148152</v>
      </c>
      <c r="H671" s="15">
        <v>45006</v>
      </c>
      <c r="I671" s="19" t="s">
        <v>2938</v>
      </c>
      <c r="J671" s="19"/>
      <c r="K671" s="15">
        <v>44992</v>
      </c>
      <c r="L671" s="16">
        <v>1351.15</v>
      </c>
      <c r="M671" s="17">
        <v>57</v>
      </c>
      <c r="N671" s="17">
        <v>-14</v>
      </c>
      <c r="O671" s="16">
        <v>-18916.099999999999</v>
      </c>
    </row>
    <row r="672" spans="1:15" ht="15" customHeight="1">
      <c r="A672" s="13" t="s">
        <v>2912</v>
      </c>
      <c r="B672" s="13" t="s">
        <v>457</v>
      </c>
      <c r="C672" s="14" t="s">
        <v>995</v>
      </c>
      <c r="D672" s="15">
        <v>44928</v>
      </c>
      <c r="E672" s="16">
        <v>643.20000000000005</v>
      </c>
      <c r="F672" s="15">
        <v>44942</v>
      </c>
      <c r="G672" s="15">
        <v>44929.391134259262</v>
      </c>
      <c r="H672" s="15">
        <v>44988</v>
      </c>
      <c r="I672" s="19" t="s">
        <v>2938</v>
      </c>
      <c r="J672" s="19"/>
      <c r="K672" s="15">
        <v>44992</v>
      </c>
      <c r="L672" s="16">
        <v>643.20000000000005</v>
      </c>
      <c r="M672" s="17">
        <v>59</v>
      </c>
      <c r="N672" s="17">
        <v>4</v>
      </c>
      <c r="O672" s="16">
        <v>2572.8000000000002</v>
      </c>
    </row>
    <row r="673" spans="1:15" ht="18.95" customHeight="1">
      <c r="A673" s="13" t="s">
        <v>1699</v>
      </c>
      <c r="B673" s="13" t="s">
        <v>2939</v>
      </c>
      <c r="C673" s="14" t="s">
        <v>1903</v>
      </c>
      <c r="D673" s="15">
        <v>44977</v>
      </c>
      <c r="E673" s="16">
        <v>5700.98</v>
      </c>
      <c r="F673" s="15">
        <v>44979</v>
      </c>
      <c r="G673" s="15">
        <v>44979.394363425927</v>
      </c>
      <c r="H673" s="15">
        <v>45038</v>
      </c>
      <c r="I673" s="19" t="s">
        <v>2940</v>
      </c>
      <c r="J673" s="19"/>
      <c r="K673" s="15">
        <v>44992</v>
      </c>
      <c r="L673" s="16">
        <v>5700.98</v>
      </c>
      <c r="M673" s="17">
        <v>59</v>
      </c>
      <c r="N673" s="17">
        <v>-46</v>
      </c>
      <c r="O673" s="16">
        <v>-262245.08</v>
      </c>
    </row>
    <row r="674" spans="1:15" ht="15" customHeight="1">
      <c r="A674" s="13" t="s">
        <v>2115</v>
      </c>
      <c r="B674" s="13" t="s">
        <v>2116</v>
      </c>
      <c r="C674" s="14" t="s">
        <v>1595</v>
      </c>
      <c r="D674" s="15">
        <v>44953</v>
      </c>
      <c r="E674" s="16">
        <v>10772.6</v>
      </c>
      <c r="F674" s="15">
        <v>44984</v>
      </c>
      <c r="G674" s="15">
        <v>44967.303761574076</v>
      </c>
      <c r="H674" s="15">
        <v>45026</v>
      </c>
      <c r="I674" s="19" t="s">
        <v>2941</v>
      </c>
      <c r="J674" s="19"/>
      <c r="K674" s="15">
        <v>45002</v>
      </c>
      <c r="L674" s="16">
        <v>8830</v>
      </c>
      <c r="M674" s="17">
        <v>59</v>
      </c>
      <c r="N674" s="17">
        <v>-24</v>
      </c>
      <c r="O674" s="16">
        <v>-211920</v>
      </c>
    </row>
    <row r="675" spans="1:15" ht="15" customHeight="1">
      <c r="A675" s="13" t="s">
        <v>2942</v>
      </c>
      <c r="B675" s="13" t="s">
        <v>2943</v>
      </c>
      <c r="C675" s="14" t="s">
        <v>2944</v>
      </c>
      <c r="D675" s="15">
        <v>44974</v>
      </c>
      <c r="E675" s="16">
        <v>1166.49</v>
      </c>
      <c r="F675" s="15">
        <v>44984</v>
      </c>
      <c r="G675" s="15">
        <v>44977.419479166667</v>
      </c>
      <c r="H675" s="15">
        <v>45034</v>
      </c>
      <c r="I675" s="19" t="s">
        <v>2945</v>
      </c>
      <c r="J675" s="19"/>
      <c r="K675" s="15">
        <v>45002</v>
      </c>
      <c r="L675" s="16">
        <v>956.14</v>
      </c>
      <c r="M675" s="17">
        <v>57</v>
      </c>
      <c r="N675" s="17">
        <v>-32</v>
      </c>
      <c r="O675" s="16">
        <v>-30596.48</v>
      </c>
    </row>
    <row r="676" spans="1:15" ht="15" customHeight="1">
      <c r="A676" s="13" t="s">
        <v>2942</v>
      </c>
      <c r="B676" s="13" t="s">
        <v>2943</v>
      </c>
      <c r="C676" s="14" t="s">
        <v>2946</v>
      </c>
      <c r="D676" s="15">
        <v>44973</v>
      </c>
      <c r="E676" s="16">
        <v>356.85</v>
      </c>
      <c r="F676" s="15">
        <v>44978</v>
      </c>
      <c r="G676" s="15">
        <v>44977.418912037036</v>
      </c>
      <c r="H676" s="15">
        <v>45034</v>
      </c>
      <c r="I676" s="19" t="s">
        <v>2945</v>
      </c>
      <c r="J676" s="19"/>
      <c r="K676" s="15">
        <v>45002</v>
      </c>
      <c r="L676" s="16">
        <v>292.5</v>
      </c>
      <c r="M676" s="17">
        <v>57</v>
      </c>
      <c r="N676" s="17">
        <v>-32</v>
      </c>
      <c r="O676" s="16">
        <v>-9360</v>
      </c>
    </row>
    <row r="677" spans="1:15" ht="15" customHeight="1">
      <c r="A677" s="13" t="s">
        <v>2668</v>
      </c>
      <c r="B677" s="13" t="s">
        <v>2669</v>
      </c>
      <c r="C677" s="14" t="s">
        <v>2947</v>
      </c>
      <c r="D677" s="15">
        <v>44960</v>
      </c>
      <c r="E677" s="16">
        <v>175.43</v>
      </c>
      <c r="F677" s="15">
        <v>44971</v>
      </c>
      <c r="G677" s="15">
        <v>44970.340115740742</v>
      </c>
      <c r="H677" s="15">
        <v>45029</v>
      </c>
      <c r="I677" s="19" t="s">
        <v>2948</v>
      </c>
      <c r="J677" s="19"/>
      <c r="K677" s="15">
        <v>45007</v>
      </c>
      <c r="L677" s="16">
        <v>159.47999999999999</v>
      </c>
      <c r="M677" s="17">
        <v>59</v>
      </c>
      <c r="N677" s="17">
        <v>-22</v>
      </c>
      <c r="O677" s="16">
        <v>-3508.56</v>
      </c>
    </row>
    <row r="678" spans="1:15" ht="15" customHeight="1">
      <c r="A678" s="13" t="s">
        <v>2668</v>
      </c>
      <c r="B678" s="13" t="s">
        <v>2669</v>
      </c>
      <c r="C678" s="14" t="s">
        <v>2949</v>
      </c>
      <c r="D678" s="15">
        <v>44953</v>
      </c>
      <c r="E678" s="16">
        <v>32.340000000000003</v>
      </c>
      <c r="F678" s="15">
        <v>44959</v>
      </c>
      <c r="G678" s="15">
        <v>44959.305358796293</v>
      </c>
      <c r="H678" s="15">
        <v>45018</v>
      </c>
      <c r="I678" s="19" t="s">
        <v>2948</v>
      </c>
      <c r="J678" s="19"/>
      <c r="K678" s="15">
        <v>45007</v>
      </c>
      <c r="L678" s="16">
        <v>29.4</v>
      </c>
      <c r="M678" s="17">
        <v>59</v>
      </c>
      <c r="N678" s="17">
        <v>-11</v>
      </c>
      <c r="O678" s="16">
        <v>-323.39999999999998</v>
      </c>
    </row>
    <row r="679" spans="1:15" ht="15" customHeight="1">
      <c r="A679" s="13" t="s">
        <v>2460</v>
      </c>
      <c r="B679" s="13" t="s">
        <v>512</v>
      </c>
      <c r="C679" s="14" t="s">
        <v>2950</v>
      </c>
      <c r="D679" s="15">
        <v>44911</v>
      </c>
      <c r="E679" s="16">
        <v>618.95000000000005</v>
      </c>
      <c r="F679" s="15">
        <v>44915</v>
      </c>
      <c r="G679" s="15">
        <v>44915.537800925929</v>
      </c>
      <c r="H679" s="15">
        <v>44975</v>
      </c>
      <c r="I679" s="19" t="s">
        <v>2951</v>
      </c>
      <c r="J679" s="19"/>
      <c r="K679" s="15">
        <v>44938</v>
      </c>
      <c r="L679" s="16">
        <v>507.34</v>
      </c>
      <c r="M679" s="17">
        <v>60</v>
      </c>
      <c r="N679" s="17">
        <v>-37</v>
      </c>
      <c r="O679" s="16">
        <v>-18771.580000000002</v>
      </c>
    </row>
    <row r="680" spans="1:15" ht="18.95" customHeight="1">
      <c r="A680" s="13" t="s">
        <v>1092</v>
      </c>
      <c r="B680" s="13" t="s">
        <v>2952</v>
      </c>
      <c r="C680" s="14" t="s">
        <v>1903</v>
      </c>
      <c r="D680" s="15">
        <v>44931</v>
      </c>
      <c r="E680" s="16">
        <v>1312.5</v>
      </c>
      <c r="F680" s="15">
        <v>44937</v>
      </c>
      <c r="G680" s="15">
        <v>44935.305162037039</v>
      </c>
      <c r="H680" s="15">
        <v>44991</v>
      </c>
      <c r="I680" s="19" t="s">
        <v>2953</v>
      </c>
      <c r="J680" s="19"/>
      <c r="K680" s="15">
        <v>44942</v>
      </c>
      <c r="L680" s="16">
        <v>1312.5</v>
      </c>
      <c r="M680" s="17">
        <v>56</v>
      </c>
      <c r="N680" s="17">
        <v>-49</v>
      </c>
      <c r="O680" s="16">
        <v>-64312.5</v>
      </c>
    </row>
    <row r="681" spans="1:15" ht="18.95" customHeight="1">
      <c r="A681" s="13" t="s">
        <v>2725</v>
      </c>
      <c r="B681" s="13" t="s">
        <v>139</v>
      </c>
      <c r="C681" s="14" t="s">
        <v>704</v>
      </c>
      <c r="D681" s="15">
        <v>44915</v>
      </c>
      <c r="E681" s="16">
        <v>16</v>
      </c>
      <c r="F681" s="15">
        <v>44922</v>
      </c>
      <c r="G681" s="15">
        <v>44918.389317129629</v>
      </c>
      <c r="H681" s="15">
        <v>44977</v>
      </c>
      <c r="I681" s="19" t="s">
        <v>2954</v>
      </c>
      <c r="J681" s="19"/>
      <c r="K681" s="15">
        <v>44943</v>
      </c>
      <c r="L681" s="16">
        <v>16</v>
      </c>
      <c r="M681" s="17">
        <v>59</v>
      </c>
      <c r="N681" s="17">
        <v>-34</v>
      </c>
      <c r="O681" s="16">
        <v>-544</v>
      </c>
    </row>
    <row r="682" spans="1:15" ht="18.95" customHeight="1">
      <c r="A682" s="13" t="s">
        <v>2725</v>
      </c>
      <c r="B682" s="13" t="s">
        <v>139</v>
      </c>
      <c r="C682" s="14" t="s">
        <v>704</v>
      </c>
      <c r="D682" s="15">
        <v>44915</v>
      </c>
      <c r="E682" s="16">
        <v>1012.54</v>
      </c>
      <c r="F682" s="15">
        <v>44922</v>
      </c>
      <c r="G682" s="15">
        <v>44918.389317129629</v>
      </c>
      <c r="H682" s="15">
        <v>44977</v>
      </c>
      <c r="I682" s="19" t="s">
        <v>2954</v>
      </c>
      <c r="J682" s="19"/>
      <c r="K682" s="15">
        <v>44943</v>
      </c>
      <c r="L682" s="16">
        <v>829.95</v>
      </c>
      <c r="M682" s="17">
        <v>59</v>
      </c>
      <c r="N682" s="17">
        <v>-34</v>
      </c>
      <c r="O682" s="16">
        <v>-28218.3</v>
      </c>
    </row>
    <row r="683" spans="1:15" ht="18.95" customHeight="1">
      <c r="A683" s="13" t="s">
        <v>2725</v>
      </c>
      <c r="B683" s="13" t="s">
        <v>139</v>
      </c>
      <c r="C683" s="14" t="s">
        <v>140</v>
      </c>
      <c r="D683" s="15">
        <v>44858</v>
      </c>
      <c r="E683" s="16">
        <v>16</v>
      </c>
      <c r="F683" s="15">
        <v>44861</v>
      </c>
      <c r="G683" s="15">
        <v>44859.298645833333</v>
      </c>
      <c r="H683" s="15">
        <v>44918</v>
      </c>
      <c r="I683" s="19" t="s">
        <v>2954</v>
      </c>
      <c r="J683" s="19"/>
      <c r="K683" s="15">
        <v>44943</v>
      </c>
      <c r="L683" s="16">
        <v>16</v>
      </c>
      <c r="M683" s="17">
        <v>59</v>
      </c>
      <c r="N683" s="17">
        <v>25</v>
      </c>
      <c r="O683" s="16">
        <v>400</v>
      </c>
    </row>
    <row r="684" spans="1:15" ht="18.95" customHeight="1">
      <c r="A684" s="13" t="s">
        <v>2725</v>
      </c>
      <c r="B684" s="13" t="s">
        <v>139</v>
      </c>
      <c r="C684" s="14" t="s">
        <v>140</v>
      </c>
      <c r="D684" s="15">
        <v>44858</v>
      </c>
      <c r="E684" s="16">
        <v>991.4</v>
      </c>
      <c r="F684" s="15">
        <v>44861</v>
      </c>
      <c r="G684" s="15">
        <v>44859.298645833333</v>
      </c>
      <c r="H684" s="15">
        <v>44918</v>
      </c>
      <c r="I684" s="19" t="s">
        <v>2954</v>
      </c>
      <c r="J684" s="19"/>
      <c r="K684" s="15">
        <v>44943</v>
      </c>
      <c r="L684" s="16">
        <v>812.62</v>
      </c>
      <c r="M684" s="17">
        <v>59</v>
      </c>
      <c r="N684" s="17">
        <v>25</v>
      </c>
      <c r="O684" s="16">
        <v>20315.5</v>
      </c>
    </row>
    <row r="685" spans="1:15" ht="15" customHeight="1">
      <c r="A685" s="13" t="s">
        <v>2955</v>
      </c>
      <c r="B685" s="13" t="s">
        <v>2956</v>
      </c>
      <c r="C685" s="14" t="s">
        <v>799</v>
      </c>
      <c r="D685" s="15">
        <v>44917</v>
      </c>
      <c r="E685" s="16">
        <v>168586.48</v>
      </c>
      <c r="F685" s="15">
        <v>44935</v>
      </c>
      <c r="G685" s="15">
        <v>44922.328657407408</v>
      </c>
      <c r="H685" s="15">
        <v>44981</v>
      </c>
      <c r="I685" s="19" t="s">
        <v>2957</v>
      </c>
      <c r="J685" s="19"/>
      <c r="K685" s="15">
        <v>44971</v>
      </c>
      <c r="L685" s="16">
        <v>153260.44</v>
      </c>
      <c r="M685" s="17">
        <v>59</v>
      </c>
      <c r="N685" s="17">
        <v>-10</v>
      </c>
      <c r="O685" s="16">
        <v>-1532604.4</v>
      </c>
    </row>
    <row r="686" spans="1:15" ht="15" customHeight="1">
      <c r="A686" s="13" t="s">
        <v>2958</v>
      </c>
      <c r="B686" s="13" t="s">
        <v>2959</v>
      </c>
      <c r="C686" s="14" t="s">
        <v>2715</v>
      </c>
      <c r="D686" s="15">
        <v>44945</v>
      </c>
      <c r="E686" s="16">
        <v>1675</v>
      </c>
      <c r="F686" s="15">
        <v>44949</v>
      </c>
      <c r="G686" s="15">
        <v>44949.317453703705</v>
      </c>
      <c r="H686" s="15">
        <v>45006</v>
      </c>
      <c r="I686" s="19" t="s">
        <v>2960</v>
      </c>
      <c r="J686" s="19"/>
      <c r="K686" s="15">
        <v>44979</v>
      </c>
      <c r="L686" s="16">
        <v>1372.95</v>
      </c>
      <c r="M686" s="17">
        <v>57</v>
      </c>
      <c r="N686" s="17">
        <v>-27</v>
      </c>
      <c r="O686" s="16">
        <v>-37069.65</v>
      </c>
    </row>
    <row r="687" spans="1:15" ht="15" customHeight="1">
      <c r="A687" s="13" t="s">
        <v>2961</v>
      </c>
      <c r="B687" s="13" t="s">
        <v>2962</v>
      </c>
      <c r="C687" s="14" t="s">
        <v>1457</v>
      </c>
      <c r="D687" s="15">
        <v>44956</v>
      </c>
      <c r="E687" s="16">
        <v>2044.72</v>
      </c>
      <c r="F687" s="15">
        <v>44958</v>
      </c>
      <c r="G687" s="15">
        <v>44958.316620370373</v>
      </c>
      <c r="H687" s="15">
        <v>45017</v>
      </c>
      <c r="I687" s="19" t="s">
        <v>2963</v>
      </c>
      <c r="J687" s="19"/>
      <c r="K687" s="15">
        <v>44992</v>
      </c>
      <c r="L687" s="16">
        <v>1676</v>
      </c>
      <c r="M687" s="17">
        <v>59</v>
      </c>
      <c r="N687" s="17">
        <v>-25</v>
      </c>
      <c r="O687" s="16">
        <v>-41900</v>
      </c>
    </row>
    <row r="688" spans="1:15" ht="18.95" customHeight="1">
      <c r="A688" s="13" t="s">
        <v>1223</v>
      </c>
      <c r="B688" s="13" t="s">
        <v>2964</v>
      </c>
      <c r="C688" s="14" t="s">
        <v>1256</v>
      </c>
      <c r="D688" s="15">
        <v>44986</v>
      </c>
      <c r="E688" s="16">
        <v>3182.4</v>
      </c>
      <c r="F688" s="15">
        <v>44987</v>
      </c>
      <c r="G688" s="15">
        <v>44987.443981481483</v>
      </c>
      <c r="H688" s="15">
        <v>45047</v>
      </c>
      <c r="I688" s="19" t="s">
        <v>2965</v>
      </c>
      <c r="J688" s="19"/>
      <c r="K688" s="15">
        <v>44992</v>
      </c>
      <c r="L688" s="16">
        <v>3182.4</v>
      </c>
      <c r="M688" s="17">
        <v>60</v>
      </c>
      <c r="N688" s="17">
        <v>-55</v>
      </c>
      <c r="O688" s="16">
        <v>-175032</v>
      </c>
    </row>
    <row r="689" spans="1:15" ht="18.95" customHeight="1">
      <c r="A689" s="13" t="s">
        <v>293</v>
      </c>
      <c r="B689" s="13" t="s">
        <v>292</v>
      </c>
      <c r="C689" s="14" t="s">
        <v>2181</v>
      </c>
      <c r="D689" s="15">
        <v>44986</v>
      </c>
      <c r="E689" s="16">
        <v>2708.33</v>
      </c>
      <c r="F689" s="15">
        <v>44988</v>
      </c>
      <c r="G689" s="15">
        <v>44988.338553240741</v>
      </c>
      <c r="H689" s="15">
        <v>45047</v>
      </c>
      <c r="I689" s="19" t="s">
        <v>2966</v>
      </c>
      <c r="J689" s="19"/>
      <c r="K689" s="15">
        <v>44992</v>
      </c>
      <c r="L689" s="16">
        <v>2708.33</v>
      </c>
      <c r="M689" s="17">
        <v>59</v>
      </c>
      <c r="N689" s="17">
        <v>-55</v>
      </c>
      <c r="O689" s="16">
        <v>-148958.15</v>
      </c>
    </row>
    <row r="690" spans="1:15" ht="15" customHeight="1">
      <c r="A690" s="13" t="s">
        <v>1204</v>
      </c>
      <c r="B690" s="13" t="s">
        <v>2341</v>
      </c>
      <c r="C690" s="14" t="s">
        <v>1256</v>
      </c>
      <c r="D690" s="15">
        <v>44986</v>
      </c>
      <c r="E690" s="16">
        <v>3000</v>
      </c>
      <c r="F690" s="15">
        <v>44987</v>
      </c>
      <c r="G690" s="15">
        <v>44987.443923611114</v>
      </c>
      <c r="H690" s="15">
        <v>45047</v>
      </c>
      <c r="I690" s="19" t="s">
        <v>2967</v>
      </c>
      <c r="J690" s="19"/>
      <c r="K690" s="15">
        <v>44992</v>
      </c>
      <c r="L690" s="16">
        <v>3000</v>
      </c>
      <c r="M690" s="17">
        <v>60</v>
      </c>
      <c r="N690" s="17">
        <v>-55</v>
      </c>
      <c r="O690" s="16">
        <v>-165000</v>
      </c>
    </row>
    <row r="691" spans="1:15" ht="18.95" customHeight="1">
      <c r="A691" s="13" t="s">
        <v>970</v>
      </c>
      <c r="B691" s="13" t="s">
        <v>2320</v>
      </c>
      <c r="C691" s="14" t="s">
        <v>1272</v>
      </c>
      <c r="D691" s="15">
        <v>44987</v>
      </c>
      <c r="E691" s="16">
        <v>2812.5</v>
      </c>
      <c r="F691" s="15">
        <v>44987</v>
      </c>
      <c r="G691" s="15">
        <v>44987.606099537035</v>
      </c>
      <c r="H691" s="15">
        <v>45047</v>
      </c>
      <c r="I691" s="19" t="s">
        <v>2968</v>
      </c>
      <c r="J691" s="19"/>
      <c r="K691" s="15">
        <v>44992</v>
      </c>
      <c r="L691" s="16">
        <v>2812.5</v>
      </c>
      <c r="M691" s="17">
        <v>60</v>
      </c>
      <c r="N691" s="17">
        <v>-55</v>
      </c>
      <c r="O691" s="16">
        <v>-154687.5</v>
      </c>
    </row>
    <row r="692" spans="1:15" ht="18.95" customHeight="1">
      <c r="A692" s="13" t="s">
        <v>986</v>
      </c>
      <c r="B692" s="13" t="s">
        <v>2067</v>
      </c>
      <c r="C692" s="14" t="s">
        <v>1256</v>
      </c>
      <c r="D692" s="15">
        <v>44986</v>
      </c>
      <c r="E692" s="16">
        <v>3000</v>
      </c>
      <c r="F692" s="15">
        <v>44986</v>
      </c>
      <c r="G692" s="15">
        <v>44986.579710648148</v>
      </c>
      <c r="H692" s="15">
        <v>45046</v>
      </c>
      <c r="I692" s="19" t="s">
        <v>2969</v>
      </c>
      <c r="J692" s="19"/>
      <c r="K692" s="15">
        <v>44992</v>
      </c>
      <c r="L692" s="16">
        <v>3000</v>
      </c>
      <c r="M692" s="17">
        <v>60</v>
      </c>
      <c r="N692" s="17">
        <v>-54</v>
      </c>
      <c r="O692" s="16">
        <v>-162000</v>
      </c>
    </row>
    <row r="693" spans="1:15" ht="15" customHeight="1">
      <c r="A693" s="13" t="s">
        <v>1914</v>
      </c>
      <c r="B693" s="13" t="s">
        <v>1915</v>
      </c>
      <c r="C693" s="14" t="s">
        <v>2970</v>
      </c>
      <c r="D693" s="15">
        <v>44973</v>
      </c>
      <c r="E693" s="16">
        <v>1323.36</v>
      </c>
      <c r="F693" s="15">
        <v>44978</v>
      </c>
      <c r="G693" s="15">
        <v>44977.419131944444</v>
      </c>
      <c r="H693" s="15">
        <v>45034</v>
      </c>
      <c r="I693" s="19" t="s">
        <v>2971</v>
      </c>
      <c r="J693" s="19"/>
      <c r="K693" s="15">
        <v>45002</v>
      </c>
      <c r="L693" s="16">
        <v>1084.72</v>
      </c>
      <c r="M693" s="17">
        <v>57</v>
      </c>
      <c r="N693" s="17">
        <v>-32</v>
      </c>
      <c r="O693" s="16">
        <v>-34711.040000000001</v>
      </c>
    </row>
    <row r="694" spans="1:15" ht="18.95" customHeight="1">
      <c r="A694" s="13" t="s">
        <v>2972</v>
      </c>
      <c r="B694" s="13" t="s">
        <v>392</v>
      </c>
      <c r="C694" s="14" t="s">
        <v>393</v>
      </c>
      <c r="D694" s="15">
        <v>44897</v>
      </c>
      <c r="E694" s="16">
        <v>20000</v>
      </c>
      <c r="F694" s="15">
        <v>44901</v>
      </c>
      <c r="G694" s="15">
        <v>44900.365590277775</v>
      </c>
      <c r="H694" s="15">
        <v>44957</v>
      </c>
      <c r="I694" s="19" t="s">
        <v>2973</v>
      </c>
      <c r="J694" s="19"/>
      <c r="K694" s="15">
        <v>44931</v>
      </c>
      <c r="L694" s="16">
        <v>19047.62</v>
      </c>
      <c r="M694" s="17">
        <v>57</v>
      </c>
      <c r="N694" s="17">
        <v>-26</v>
      </c>
      <c r="O694" s="16">
        <v>-495238.12</v>
      </c>
    </row>
    <row r="695" spans="1:15" ht="18.95" customHeight="1">
      <c r="A695" s="13" t="s">
        <v>2972</v>
      </c>
      <c r="B695" s="13" t="s">
        <v>392</v>
      </c>
      <c r="C695" s="14" t="s">
        <v>487</v>
      </c>
      <c r="D695" s="15">
        <v>44902</v>
      </c>
      <c r="E695" s="16">
        <v>12000</v>
      </c>
      <c r="F695" s="15">
        <v>44907</v>
      </c>
      <c r="G695" s="15">
        <v>44907.304664351854</v>
      </c>
      <c r="H695" s="15">
        <v>44963</v>
      </c>
      <c r="I695" s="19" t="s">
        <v>2973</v>
      </c>
      <c r="J695" s="19"/>
      <c r="K695" s="15">
        <v>44931</v>
      </c>
      <c r="L695" s="16">
        <v>11428.57</v>
      </c>
      <c r="M695" s="17">
        <v>56</v>
      </c>
      <c r="N695" s="17">
        <v>-32</v>
      </c>
      <c r="O695" s="16">
        <v>-365714.24</v>
      </c>
    </row>
    <row r="696" spans="1:15" ht="15" customHeight="1">
      <c r="A696" s="13" t="s">
        <v>2974</v>
      </c>
      <c r="B696" s="13" t="s">
        <v>2975</v>
      </c>
      <c r="C696" s="14" t="s">
        <v>605</v>
      </c>
      <c r="D696" s="15">
        <v>44909</v>
      </c>
      <c r="E696" s="16">
        <v>3868.62</v>
      </c>
      <c r="F696" s="15">
        <v>44914</v>
      </c>
      <c r="G696" s="15">
        <v>44914.344687500001</v>
      </c>
      <c r="H696" s="15">
        <v>44973</v>
      </c>
      <c r="I696" s="19" t="s">
        <v>2976</v>
      </c>
      <c r="J696" s="19"/>
      <c r="K696" s="15">
        <v>44931</v>
      </c>
      <c r="L696" s="16">
        <v>3171</v>
      </c>
      <c r="M696" s="17">
        <v>59</v>
      </c>
      <c r="N696" s="17">
        <v>-42</v>
      </c>
      <c r="O696" s="16">
        <v>-133182</v>
      </c>
    </row>
    <row r="697" spans="1:15" ht="15" customHeight="1">
      <c r="A697" s="13" t="s">
        <v>2584</v>
      </c>
      <c r="B697" s="13" t="s">
        <v>2585</v>
      </c>
      <c r="C697" s="14" t="s">
        <v>559</v>
      </c>
      <c r="D697" s="15">
        <v>44902</v>
      </c>
      <c r="E697" s="16">
        <v>13917.76</v>
      </c>
      <c r="F697" s="15">
        <v>44910</v>
      </c>
      <c r="G697" s="15">
        <v>44910.358773148146</v>
      </c>
      <c r="H697" s="15">
        <v>44969</v>
      </c>
      <c r="I697" s="19" t="s">
        <v>2977</v>
      </c>
      <c r="J697" s="19"/>
      <c r="K697" s="15">
        <v>44937</v>
      </c>
      <c r="L697" s="16">
        <v>11408</v>
      </c>
      <c r="M697" s="17">
        <v>59</v>
      </c>
      <c r="N697" s="17">
        <v>-32</v>
      </c>
      <c r="O697" s="16">
        <v>-365056</v>
      </c>
    </row>
    <row r="698" spans="1:15" ht="15" customHeight="1">
      <c r="A698" s="13" t="s">
        <v>2584</v>
      </c>
      <c r="B698" s="13" t="s">
        <v>2585</v>
      </c>
      <c r="C698" s="14" t="s">
        <v>558</v>
      </c>
      <c r="D698" s="15">
        <v>44902</v>
      </c>
      <c r="E698" s="16">
        <v>4999.5600000000004</v>
      </c>
      <c r="F698" s="15">
        <v>44910</v>
      </c>
      <c r="G698" s="15">
        <v>44910.358749999999</v>
      </c>
      <c r="H698" s="15">
        <v>44970</v>
      </c>
      <c r="I698" s="19" t="s">
        <v>2977</v>
      </c>
      <c r="J698" s="19"/>
      <c r="K698" s="15">
        <v>44937</v>
      </c>
      <c r="L698" s="16">
        <v>4098</v>
      </c>
      <c r="M698" s="17">
        <v>60</v>
      </c>
      <c r="N698" s="17">
        <v>-33</v>
      </c>
      <c r="O698" s="16">
        <v>-135234</v>
      </c>
    </row>
    <row r="699" spans="1:15" ht="15" customHeight="1">
      <c r="A699" s="13" t="s">
        <v>2584</v>
      </c>
      <c r="B699" s="13" t="s">
        <v>2585</v>
      </c>
      <c r="C699" s="14" t="s">
        <v>557</v>
      </c>
      <c r="D699" s="15">
        <v>44902</v>
      </c>
      <c r="E699" s="16">
        <v>9851.5</v>
      </c>
      <c r="F699" s="15">
        <v>44908</v>
      </c>
      <c r="G699" s="15">
        <v>44908.532280092593</v>
      </c>
      <c r="H699" s="15">
        <v>44968</v>
      </c>
      <c r="I699" s="19" t="s">
        <v>2977</v>
      </c>
      <c r="J699" s="19"/>
      <c r="K699" s="15">
        <v>44937</v>
      </c>
      <c r="L699" s="16">
        <v>8075</v>
      </c>
      <c r="M699" s="17">
        <v>60</v>
      </c>
      <c r="N699" s="17">
        <v>-31</v>
      </c>
      <c r="O699" s="16">
        <v>-250325</v>
      </c>
    </row>
    <row r="700" spans="1:15" ht="15" customHeight="1">
      <c r="A700" s="13" t="s">
        <v>2584</v>
      </c>
      <c r="B700" s="13" t="s">
        <v>2585</v>
      </c>
      <c r="C700" s="14" t="s">
        <v>793</v>
      </c>
      <c r="D700" s="15">
        <v>44917</v>
      </c>
      <c r="E700" s="16">
        <v>4999.5600000000004</v>
      </c>
      <c r="F700" s="15">
        <v>44922</v>
      </c>
      <c r="G700" s="15">
        <v>44922.328229166669</v>
      </c>
      <c r="H700" s="15">
        <v>44980</v>
      </c>
      <c r="I700" s="19" t="s">
        <v>2977</v>
      </c>
      <c r="J700" s="19"/>
      <c r="K700" s="15">
        <v>44937</v>
      </c>
      <c r="L700" s="16">
        <v>4098</v>
      </c>
      <c r="M700" s="17">
        <v>58</v>
      </c>
      <c r="N700" s="17">
        <v>-43</v>
      </c>
      <c r="O700" s="16">
        <v>-176214</v>
      </c>
    </row>
    <row r="701" spans="1:15" ht="15" customHeight="1">
      <c r="A701" s="13" t="s">
        <v>2727</v>
      </c>
      <c r="B701" s="13" t="s">
        <v>152</v>
      </c>
      <c r="C701" s="14" t="s">
        <v>2978</v>
      </c>
      <c r="D701" s="15">
        <v>44861</v>
      </c>
      <c r="E701" s="16">
        <v>11230.88</v>
      </c>
      <c r="F701" s="15">
        <v>44872</v>
      </c>
      <c r="G701" s="15">
        <v>44867.307164351849</v>
      </c>
      <c r="H701" s="15">
        <v>44925</v>
      </c>
      <c r="I701" s="19" t="s">
        <v>2979</v>
      </c>
      <c r="J701" s="19"/>
      <c r="K701" s="15">
        <v>44938</v>
      </c>
      <c r="L701" s="16">
        <v>9205.64</v>
      </c>
      <c r="M701" s="17">
        <v>58</v>
      </c>
      <c r="N701" s="17">
        <v>13</v>
      </c>
      <c r="O701" s="16">
        <v>119673.32</v>
      </c>
    </row>
    <row r="702" spans="1:15" ht="15" customHeight="1">
      <c r="A702" s="13" t="s">
        <v>2707</v>
      </c>
      <c r="B702" s="13" t="s">
        <v>355</v>
      </c>
      <c r="C702" s="14" t="s">
        <v>2980</v>
      </c>
      <c r="D702" s="15">
        <v>44894</v>
      </c>
      <c r="E702" s="16">
        <v>741.41</v>
      </c>
      <c r="F702" s="15">
        <v>44897</v>
      </c>
      <c r="G702" s="15">
        <v>44897.344166666669</v>
      </c>
      <c r="H702" s="15">
        <v>44956</v>
      </c>
      <c r="I702" s="19" t="s">
        <v>2981</v>
      </c>
      <c r="J702" s="19"/>
      <c r="K702" s="15">
        <v>44942</v>
      </c>
      <c r="L702" s="16">
        <v>607.71</v>
      </c>
      <c r="M702" s="17">
        <v>59</v>
      </c>
      <c r="N702" s="17">
        <v>-14</v>
      </c>
      <c r="O702" s="16">
        <v>-8507.94</v>
      </c>
    </row>
    <row r="703" spans="1:15" ht="15" customHeight="1">
      <c r="A703" s="13" t="s">
        <v>2707</v>
      </c>
      <c r="B703" s="13" t="s">
        <v>355</v>
      </c>
      <c r="C703" s="14" t="s">
        <v>2982</v>
      </c>
      <c r="D703" s="15">
        <v>44895</v>
      </c>
      <c r="E703" s="16">
        <v>22.69</v>
      </c>
      <c r="F703" s="15">
        <v>44897</v>
      </c>
      <c r="G703" s="15">
        <v>44897.344155092593</v>
      </c>
      <c r="H703" s="15">
        <v>44956</v>
      </c>
      <c r="I703" s="19" t="s">
        <v>2981</v>
      </c>
      <c r="J703" s="19"/>
      <c r="K703" s="15">
        <v>44942</v>
      </c>
      <c r="L703" s="16">
        <v>18.600000000000001</v>
      </c>
      <c r="M703" s="17">
        <v>59</v>
      </c>
      <c r="N703" s="17">
        <v>-14</v>
      </c>
      <c r="O703" s="16">
        <v>-260.39999999999998</v>
      </c>
    </row>
    <row r="704" spans="1:15" ht="15" customHeight="1">
      <c r="A704" s="13" t="s">
        <v>2707</v>
      </c>
      <c r="B704" s="13" t="s">
        <v>355</v>
      </c>
      <c r="C704" s="14" t="s">
        <v>2983</v>
      </c>
      <c r="D704" s="15">
        <v>44923</v>
      </c>
      <c r="E704" s="16">
        <v>1411.05</v>
      </c>
      <c r="F704" s="15">
        <v>44924</v>
      </c>
      <c r="G704" s="15">
        <v>44924.30667824074</v>
      </c>
      <c r="H704" s="15">
        <v>44983</v>
      </c>
      <c r="I704" s="19" t="s">
        <v>2981</v>
      </c>
      <c r="J704" s="19"/>
      <c r="K704" s="15">
        <v>44942</v>
      </c>
      <c r="L704" s="16">
        <v>1156.5999999999999</v>
      </c>
      <c r="M704" s="17">
        <v>59</v>
      </c>
      <c r="N704" s="17">
        <v>-41</v>
      </c>
      <c r="O704" s="16">
        <v>-47420.6</v>
      </c>
    </row>
    <row r="705" spans="1:15" ht="15" customHeight="1">
      <c r="A705" s="13" t="s">
        <v>2707</v>
      </c>
      <c r="B705" s="13" t="s">
        <v>355</v>
      </c>
      <c r="C705" s="14" t="s">
        <v>2984</v>
      </c>
      <c r="D705" s="15">
        <v>44895</v>
      </c>
      <c r="E705" s="16">
        <v>65.88</v>
      </c>
      <c r="F705" s="15">
        <v>44901</v>
      </c>
      <c r="G705" s="15">
        <v>44900.364537037036</v>
      </c>
      <c r="H705" s="15">
        <v>44958</v>
      </c>
      <c r="I705" s="19" t="s">
        <v>2981</v>
      </c>
      <c r="J705" s="19"/>
      <c r="K705" s="15">
        <v>44942</v>
      </c>
      <c r="L705" s="16">
        <v>54</v>
      </c>
      <c r="M705" s="17">
        <v>58</v>
      </c>
      <c r="N705" s="17">
        <v>-16</v>
      </c>
      <c r="O705" s="16">
        <v>-864</v>
      </c>
    </row>
    <row r="706" spans="1:15" ht="15" customHeight="1">
      <c r="A706" s="13" t="s">
        <v>2707</v>
      </c>
      <c r="B706" s="13" t="s">
        <v>355</v>
      </c>
      <c r="C706" s="14" t="s">
        <v>2985</v>
      </c>
      <c r="D706" s="15">
        <v>44894</v>
      </c>
      <c r="E706" s="16">
        <v>42.14</v>
      </c>
      <c r="F706" s="15">
        <v>44901</v>
      </c>
      <c r="G706" s="15">
        <v>44900.364583333336</v>
      </c>
      <c r="H706" s="15">
        <v>44958</v>
      </c>
      <c r="I706" s="19" t="s">
        <v>2981</v>
      </c>
      <c r="J706" s="19"/>
      <c r="K706" s="15">
        <v>44942</v>
      </c>
      <c r="L706" s="16">
        <v>34.54</v>
      </c>
      <c r="M706" s="17">
        <v>58</v>
      </c>
      <c r="N706" s="17">
        <v>-16</v>
      </c>
      <c r="O706" s="16">
        <v>-552.64</v>
      </c>
    </row>
    <row r="707" spans="1:15" ht="15" customHeight="1">
      <c r="A707" s="13" t="s">
        <v>2707</v>
      </c>
      <c r="B707" s="13" t="s">
        <v>355</v>
      </c>
      <c r="C707" s="14" t="s">
        <v>2986</v>
      </c>
      <c r="D707" s="15">
        <v>44894</v>
      </c>
      <c r="E707" s="16">
        <v>231.8</v>
      </c>
      <c r="F707" s="15">
        <v>44901</v>
      </c>
      <c r="G707" s="15">
        <v>44900.364571759259</v>
      </c>
      <c r="H707" s="15">
        <v>44958</v>
      </c>
      <c r="I707" s="19" t="s">
        <v>2981</v>
      </c>
      <c r="J707" s="19"/>
      <c r="K707" s="15">
        <v>44942</v>
      </c>
      <c r="L707" s="16">
        <v>190</v>
      </c>
      <c r="M707" s="17">
        <v>58</v>
      </c>
      <c r="N707" s="17">
        <v>-16</v>
      </c>
      <c r="O707" s="16">
        <v>-3040</v>
      </c>
    </row>
    <row r="708" spans="1:15" ht="15" customHeight="1">
      <c r="A708" s="13" t="s">
        <v>2707</v>
      </c>
      <c r="B708" s="13" t="s">
        <v>355</v>
      </c>
      <c r="C708" s="14" t="s">
        <v>2987</v>
      </c>
      <c r="D708" s="15">
        <v>44895</v>
      </c>
      <c r="E708" s="16">
        <v>1417.64</v>
      </c>
      <c r="F708" s="15">
        <v>44901</v>
      </c>
      <c r="G708" s="15">
        <v>44900.364560185182</v>
      </c>
      <c r="H708" s="15">
        <v>44958</v>
      </c>
      <c r="I708" s="19" t="s">
        <v>2981</v>
      </c>
      <c r="J708" s="19"/>
      <c r="K708" s="15">
        <v>44942</v>
      </c>
      <c r="L708" s="16">
        <v>1162</v>
      </c>
      <c r="M708" s="17">
        <v>58</v>
      </c>
      <c r="N708" s="17">
        <v>-16</v>
      </c>
      <c r="O708" s="16">
        <v>-18592</v>
      </c>
    </row>
    <row r="709" spans="1:15" ht="15" customHeight="1">
      <c r="A709" s="13" t="s">
        <v>2707</v>
      </c>
      <c r="B709" s="13" t="s">
        <v>355</v>
      </c>
      <c r="C709" s="14" t="s">
        <v>2988</v>
      </c>
      <c r="D709" s="15">
        <v>44894</v>
      </c>
      <c r="E709" s="16">
        <v>8.02</v>
      </c>
      <c r="F709" s="15">
        <v>44897</v>
      </c>
      <c r="G709" s="15">
        <v>44897.344178240739</v>
      </c>
      <c r="H709" s="15">
        <v>44957</v>
      </c>
      <c r="I709" s="19" t="s">
        <v>2981</v>
      </c>
      <c r="J709" s="19"/>
      <c r="K709" s="15">
        <v>44942</v>
      </c>
      <c r="L709" s="16">
        <v>6.57</v>
      </c>
      <c r="M709" s="17">
        <v>60</v>
      </c>
      <c r="N709" s="17">
        <v>-15</v>
      </c>
      <c r="O709" s="16">
        <v>-98.55</v>
      </c>
    </row>
    <row r="710" spans="1:15" ht="15" customHeight="1">
      <c r="A710" s="13" t="s">
        <v>2707</v>
      </c>
      <c r="B710" s="13" t="s">
        <v>355</v>
      </c>
      <c r="C710" s="14" t="s">
        <v>2989</v>
      </c>
      <c r="D710" s="15">
        <v>44894</v>
      </c>
      <c r="E710" s="16">
        <v>370.6</v>
      </c>
      <c r="F710" s="15">
        <v>44901</v>
      </c>
      <c r="G710" s="15">
        <v>44900.364594907405</v>
      </c>
      <c r="H710" s="15">
        <v>44958</v>
      </c>
      <c r="I710" s="19" t="s">
        <v>2981</v>
      </c>
      <c r="J710" s="19"/>
      <c r="K710" s="15">
        <v>44942</v>
      </c>
      <c r="L710" s="16">
        <v>303.77</v>
      </c>
      <c r="M710" s="17">
        <v>58</v>
      </c>
      <c r="N710" s="17">
        <v>-16</v>
      </c>
      <c r="O710" s="16">
        <v>-4860.32</v>
      </c>
    </row>
    <row r="711" spans="1:15" ht="15" customHeight="1">
      <c r="A711" s="13" t="s">
        <v>2207</v>
      </c>
      <c r="B711" s="13" t="s">
        <v>2208</v>
      </c>
      <c r="C711" s="14" t="s">
        <v>946</v>
      </c>
      <c r="D711" s="15">
        <v>44924</v>
      </c>
      <c r="E711" s="16">
        <v>1299.9100000000001</v>
      </c>
      <c r="F711" s="15">
        <v>44935</v>
      </c>
      <c r="G711" s="15">
        <v>44928.354502314818</v>
      </c>
      <c r="H711" s="15">
        <v>44986</v>
      </c>
      <c r="I711" s="19" t="s">
        <v>2990</v>
      </c>
      <c r="J711" s="19"/>
      <c r="K711" s="15">
        <v>44943</v>
      </c>
      <c r="L711" s="16">
        <v>1065.5</v>
      </c>
      <c r="M711" s="17">
        <v>58</v>
      </c>
      <c r="N711" s="17">
        <v>-43</v>
      </c>
      <c r="O711" s="16">
        <v>-45816.5</v>
      </c>
    </row>
    <row r="712" spans="1:15" ht="15" customHeight="1">
      <c r="A712" s="13" t="s">
        <v>2207</v>
      </c>
      <c r="B712" s="13" t="s">
        <v>2208</v>
      </c>
      <c r="C712" s="14" t="s">
        <v>944</v>
      </c>
      <c r="D712" s="15">
        <v>44924</v>
      </c>
      <c r="E712" s="16">
        <v>800</v>
      </c>
      <c r="F712" s="15">
        <v>44935</v>
      </c>
      <c r="G712" s="15">
        <v>44928.354490740741</v>
      </c>
      <c r="H712" s="15">
        <v>44986</v>
      </c>
      <c r="I712" s="19" t="s">
        <v>2990</v>
      </c>
      <c r="J712" s="19"/>
      <c r="K712" s="15">
        <v>44943</v>
      </c>
      <c r="L712" s="16">
        <v>655.74</v>
      </c>
      <c r="M712" s="17">
        <v>58</v>
      </c>
      <c r="N712" s="17">
        <v>-43</v>
      </c>
      <c r="O712" s="16">
        <v>-28196.82</v>
      </c>
    </row>
    <row r="713" spans="1:15" ht="15" customHeight="1">
      <c r="A713" s="13" t="s">
        <v>2207</v>
      </c>
      <c r="B713" s="13" t="s">
        <v>2208</v>
      </c>
      <c r="C713" s="14" t="s">
        <v>945</v>
      </c>
      <c r="D713" s="15">
        <v>44924</v>
      </c>
      <c r="E713" s="16">
        <v>12200</v>
      </c>
      <c r="F713" s="15">
        <v>44935</v>
      </c>
      <c r="G713" s="15">
        <v>44928.354502314818</v>
      </c>
      <c r="H713" s="15">
        <v>44986</v>
      </c>
      <c r="I713" s="19" t="s">
        <v>2990</v>
      </c>
      <c r="J713" s="19"/>
      <c r="K713" s="15">
        <v>44943</v>
      </c>
      <c r="L713" s="16">
        <v>10000</v>
      </c>
      <c r="M713" s="17">
        <v>58</v>
      </c>
      <c r="N713" s="17">
        <v>-43</v>
      </c>
      <c r="O713" s="16">
        <v>-430000</v>
      </c>
    </row>
    <row r="714" spans="1:15" ht="18.95" customHeight="1">
      <c r="A714" s="13" t="s">
        <v>1223</v>
      </c>
      <c r="B714" s="13" t="s">
        <v>2964</v>
      </c>
      <c r="C714" s="14" t="s">
        <v>984</v>
      </c>
      <c r="D714" s="15">
        <v>44939</v>
      </c>
      <c r="E714" s="16">
        <v>1750.32</v>
      </c>
      <c r="F714" s="15">
        <v>44942</v>
      </c>
      <c r="G714" s="15">
        <v>44942.337256944447</v>
      </c>
      <c r="H714" s="15">
        <v>44999</v>
      </c>
      <c r="I714" s="19" t="s">
        <v>2991</v>
      </c>
      <c r="J714" s="19"/>
      <c r="K714" s="15">
        <v>44943</v>
      </c>
      <c r="L714" s="16">
        <v>1750.32</v>
      </c>
      <c r="M714" s="17">
        <v>57</v>
      </c>
      <c r="N714" s="17">
        <v>-56</v>
      </c>
      <c r="O714" s="16">
        <v>-98017.919999999998</v>
      </c>
    </row>
    <row r="715" spans="1:15" ht="18.95" customHeight="1">
      <c r="A715" s="13" t="s">
        <v>923</v>
      </c>
      <c r="B715" s="13" t="s">
        <v>922</v>
      </c>
      <c r="C715" s="14" t="s">
        <v>984</v>
      </c>
      <c r="D715" s="15">
        <v>44936</v>
      </c>
      <c r="E715" s="16">
        <v>1237.5</v>
      </c>
      <c r="F715" s="15">
        <v>44938</v>
      </c>
      <c r="G715" s="15">
        <v>44938.321157407408</v>
      </c>
      <c r="H715" s="15">
        <v>44997</v>
      </c>
      <c r="I715" s="19" t="s">
        <v>2992</v>
      </c>
      <c r="J715" s="19"/>
      <c r="K715" s="15">
        <v>44943</v>
      </c>
      <c r="L715" s="16">
        <v>1237.5</v>
      </c>
      <c r="M715" s="17">
        <v>59</v>
      </c>
      <c r="N715" s="17">
        <v>-54</v>
      </c>
      <c r="O715" s="16">
        <v>-66825</v>
      </c>
    </row>
    <row r="716" spans="1:15" ht="18.95" customHeight="1">
      <c r="A716" s="13" t="s">
        <v>1162</v>
      </c>
      <c r="B716" s="13" t="s">
        <v>2765</v>
      </c>
      <c r="C716" s="14" t="s">
        <v>984</v>
      </c>
      <c r="D716" s="15">
        <v>44929</v>
      </c>
      <c r="E716" s="16">
        <v>2500</v>
      </c>
      <c r="F716" s="15">
        <v>44938</v>
      </c>
      <c r="G716" s="15">
        <v>44937.299201388887</v>
      </c>
      <c r="H716" s="15">
        <v>44996</v>
      </c>
      <c r="I716" s="19" t="s">
        <v>2032</v>
      </c>
      <c r="J716" s="19"/>
      <c r="K716" s="15">
        <v>44943</v>
      </c>
      <c r="L716" s="16">
        <v>2500</v>
      </c>
      <c r="M716" s="17">
        <v>59</v>
      </c>
      <c r="N716" s="17">
        <v>-53</v>
      </c>
      <c r="O716" s="16">
        <v>-132500</v>
      </c>
    </row>
    <row r="717" spans="1:15" ht="18.95" customHeight="1">
      <c r="A717" s="13" t="s">
        <v>1409</v>
      </c>
      <c r="B717" s="13" t="s">
        <v>1902</v>
      </c>
      <c r="C717" s="14" t="s">
        <v>2169</v>
      </c>
      <c r="D717" s="15">
        <v>44952</v>
      </c>
      <c r="E717" s="16">
        <v>1366.67</v>
      </c>
      <c r="F717" s="15">
        <v>44956</v>
      </c>
      <c r="G717" s="15">
        <v>44956.30704861111</v>
      </c>
      <c r="H717" s="15">
        <v>45013</v>
      </c>
      <c r="I717" s="19" t="s">
        <v>2993</v>
      </c>
      <c r="J717" s="19"/>
      <c r="K717" s="15">
        <v>44957</v>
      </c>
      <c r="L717" s="16">
        <v>1366.67</v>
      </c>
      <c r="M717" s="17">
        <v>57</v>
      </c>
      <c r="N717" s="17">
        <v>-56</v>
      </c>
      <c r="O717" s="16">
        <v>-76533.52</v>
      </c>
    </row>
    <row r="718" spans="1:15" ht="15" customHeight="1">
      <c r="A718" s="13" t="s">
        <v>2027</v>
      </c>
      <c r="B718" s="13" t="s">
        <v>2028</v>
      </c>
      <c r="C718" s="14" t="s">
        <v>327</v>
      </c>
      <c r="D718" s="15">
        <v>44890</v>
      </c>
      <c r="E718" s="16">
        <v>1339.56</v>
      </c>
      <c r="F718" s="15">
        <v>44896</v>
      </c>
      <c r="G718" s="15">
        <v>44896.59952546296</v>
      </c>
      <c r="H718" s="15">
        <v>44956</v>
      </c>
      <c r="I718" s="19" t="s">
        <v>2994</v>
      </c>
      <c r="J718" s="19"/>
      <c r="K718" s="15">
        <v>44930</v>
      </c>
      <c r="L718" s="16">
        <v>1098</v>
      </c>
      <c r="M718" s="17">
        <v>60</v>
      </c>
      <c r="N718" s="17">
        <v>-26</v>
      </c>
      <c r="O718" s="16">
        <v>-28548</v>
      </c>
    </row>
    <row r="719" spans="1:15" ht="15" customHeight="1">
      <c r="A719" s="13" t="s">
        <v>2027</v>
      </c>
      <c r="B719" s="13" t="s">
        <v>2028</v>
      </c>
      <c r="C719" s="14" t="s">
        <v>543</v>
      </c>
      <c r="D719" s="15">
        <v>44907</v>
      </c>
      <c r="E719" s="16">
        <v>514.84</v>
      </c>
      <c r="F719" s="15">
        <v>44908</v>
      </c>
      <c r="G719" s="15">
        <v>44908.300856481481</v>
      </c>
      <c r="H719" s="15">
        <v>44967</v>
      </c>
      <c r="I719" s="19" t="s">
        <v>2994</v>
      </c>
      <c r="J719" s="19"/>
      <c r="K719" s="15">
        <v>44930</v>
      </c>
      <c r="L719" s="16">
        <v>422</v>
      </c>
      <c r="M719" s="17">
        <v>59</v>
      </c>
      <c r="N719" s="17">
        <v>-37</v>
      </c>
      <c r="O719" s="16">
        <v>-15614</v>
      </c>
    </row>
    <row r="720" spans="1:15" ht="15" customHeight="1">
      <c r="A720" s="13" t="s">
        <v>2141</v>
      </c>
      <c r="B720" s="13" t="s">
        <v>2142</v>
      </c>
      <c r="C720" s="14" t="s">
        <v>576</v>
      </c>
      <c r="D720" s="15">
        <v>44908</v>
      </c>
      <c r="E720" s="16">
        <v>12110.94</v>
      </c>
      <c r="F720" s="15">
        <v>44914</v>
      </c>
      <c r="G720" s="15">
        <v>44914.344143518516</v>
      </c>
      <c r="H720" s="15">
        <v>44971</v>
      </c>
      <c r="I720" s="19" t="s">
        <v>2995</v>
      </c>
      <c r="J720" s="19"/>
      <c r="K720" s="15">
        <v>44942</v>
      </c>
      <c r="L720" s="16">
        <v>9927</v>
      </c>
      <c r="M720" s="17">
        <v>57</v>
      </c>
      <c r="N720" s="17">
        <v>-29</v>
      </c>
      <c r="O720" s="16">
        <v>-287883</v>
      </c>
    </row>
    <row r="721" spans="1:15" ht="15" customHeight="1">
      <c r="A721" s="13" t="s">
        <v>2141</v>
      </c>
      <c r="B721" s="13" t="s">
        <v>2142</v>
      </c>
      <c r="C721" s="14" t="s">
        <v>577</v>
      </c>
      <c r="D721" s="15">
        <v>44908</v>
      </c>
      <c r="E721" s="16">
        <v>5668.12</v>
      </c>
      <c r="F721" s="15">
        <v>44914</v>
      </c>
      <c r="G721" s="15">
        <v>44914.344143518516</v>
      </c>
      <c r="H721" s="15">
        <v>44971</v>
      </c>
      <c r="I721" s="19" t="s">
        <v>2995</v>
      </c>
      <c r="J721" s="19"/>
      <c r="K721" s="15">
        <v>44942</v>
      </c>
      <c r="L721" s="16">
        <v>4646</v>
      </c>
      <c r="M721" s="17">
        <v>57</v>
      </c>
      <c r="N721" s="17">
        <v>-29</v>
      </c>
      <c r="O721" s="16">
        <v>-134734</v>
      </c>
    </row>
    <row r="722" spans="1:15" ht="15" customHeight="1">
      <c r="A722" s="13" t="s">
        <v>2141</v>
      </c>
      <c r="B722" s="13" t="s">
        <v>2142</v>
      </c>
      <c r="C722" s="14" t="s">
        <v>889</v>
      </c>
      <c r="D722" s="15">
        <v>44922</v>
      </c>
      <c r="E722" s="16">
        <v>2773.06</v>
      </c>
      <c r="F722" s="15">
        <v>44924</v>
      </c>
      <c r="G722" s="15">
        <v>44924.307673611111</v>
      </c>
      <c r="H722" s="15">
        <v>44983</v>
      </c>
      <c r="I722" s="19" t="s">
        <v>2995</v>
      </c>
      <c r="J722" s="19"/>
      <c r="K722" s="15">
        <v>44942</v>
      </c>
      <c r="L722" s="16">
        <v>2273</v>
      </c>
      <c r="M722" s="17">
        <v>59</v>
      </c>
      <c r="N722" s="17">
        <v>-41</v>
      </c>
      <c r="O722" s="16">
        <v>-93193</v>
      </c>
    </row>
    <row r="723" spans="1:15" ht="15" customHeight="1">
      <c r="A723" s="13" t="s">
        <v>2141</v>
      </c>
      <c r="B723" s="13" t="s">
        <v>2142</v>
      </c>
      <c r="C723" s="14" t="s">
        <v>890</v>
      </c>
      <c r="D723" s="15">
        <v>44922</v>
      </c>
      <c r="E723" s="16">
        <v>1033.3399999999999</v>
      </c>
      <c r="F723" s="15">
        <v>44924</v>
      </c>
      <c r="G723" s="15">
        <v>44924.307708333334</v>
      </c>
      <c r="H723" s="15">
        <v>44984</v>
      </c>
      <c r="I723" s="19" t="s">
        <v>2995</v>
      </c>
      <c r="J723" s="19"/>
      <c r="K723" s="15">
        <v>44942</v>
      </c>
      <c r="L723" s="16">
        <v>847</v>
      </c>
      <c r="M723" s="17">
        <v>60</v>
      </c>
      <c r="N723" s="17">
        <v>-42</v>
      </c>
      <c r="O723" s="16">
        <v>-35574</v>
      </c>
    </row>
    <row r="724" spans="1:15" ht="18.95" customHeight="1">
      <c r="A724" s="13" t="s">
        <v>876</v>
      </c>
      <c r="B724" s="13" t="s">
        <v>875</v>
      </c>
      <c r="C724" s="14" t="s">
        <v>1083</v>
      </c>
      <c r="D724" s="15">
        <v>44935</v>
      </c>
      <c r="E724" s="16">
        <v>2293.4499999999998</v>
      </c>
      <c r="F724" s="15">
        <v>44938</v>
      </c>
      <c r="G724" s="15">
        <v>44937.298645833333</v>
      </c>
      <c r="H724" s="15">
        <v>44996</v>
      </c>
      <c r="I724" s="19" t="s">
        <v>2996</v>
      </c>
      <c r="J724" s="19"/>
      <c r="K724" s="15">
        <v>44945</v>
      </c>
      <c r="L724" s="16">
        <v>2293.4499999999998</v>
      </c>
      <c r="M724" s="17">
        <v>59</v>
      </c>
      <c r="N724" s="17">
        <v>-51</v>
      </c>
      <c r="O724" s="16">
        <v>-116965.95</v>
      </c>
    </row>
    <row r="725" spans="1:15" ht="15" customHeight="1">
      <c r="A725" s="13" t="s">
        <v>2465</v>
      </c>
      <c r="B725" s="13" t="s">
        <v>2466</v>
      </c>
      <c r="C725" s="14" t="s">
        <v>2997</v>
      </c>
      <c r="D725" s="15">
        <v>44895</v>
      </c>
      <c r="E725" s="16">
        <v>451.84</v>
      </c>
      <c r="F725" s="15">
        <v>44908</v>
      </c>
      <c r="G725" s="15">
        <v>44907.305486111109</v>
      </c>
      <c r="H725" s="15">
        <v>44966</v>
      </c>
      <c r="I725" s="19" t="s">
        <v>2998</v>
      </c>
      <c r="J725" s="19"/>
      <c r="K725" s="15">
        <v>44952</v>
      </c>
      <c r="L725" s="16">
        <v>370.36</v>
      </c>
      <c r="M725" s="17">
        <v>59</v>
      </c>
      <c r="N725" s="17">
        <v>-14</v>
      </c>
      <c r="O725" s="16">
        <v>-5185.04</v>
      </c>
    </row>
    <row r="726" spans="1:15" ht="15" customHeight="1">
      <c r="A726" s="13" t="s">
        <v>2465</v>
      </c>
      <c r="B726" s="13" t="s">
        <v>2466</v>
      </c>
      <c r="C726" s="14" t="s">
        <v>2999</v>
      </c>
      <c r="D726" s="15">
        <v>44926</v>
      </c>
      <c r="E726" s="16">
        <v>442.05</v>
      </c>
      <c r="F726" s="15">
        <v>44939</v>
      </c>
      <c r="G726" s="15">
        <v>44939.365428240744</v>
      </c>
      <c r="H726" s="15">
        <v>44998</v>
      </c>
      <c r="I726" s="19" t="s">
        <v>2998</v>
      </c>
      <c r="J726" s="19"/>
      <c r="K726" s="15">
        <v>44952</v>
      </c>
      <c r="L726" s="16">
        <v>362.34</v>
      </c>
      <c r="M726" s="17">
        <v>59</v>
      </c>
      <c r="N726" s="17">
        <v>-46</v>
      </c>
      <c r="O726" s="16">
        <v>-16667.64</v>
      </c>
    </row>
    <row r="727" spans="1:15" ht="18.95" customHeight="1">
      <c r="A727" s="13" t="s">
        <v>1274</v>
      </c>
      <c r="B727" s="13" t="s">
        <v>1273</v>
      </c>
      <c r="C727" s="14" t="s">
        <v>2169</v>
      </c>
      <c r="D727" s="15">
        <v>44944</v>
      </c>
      <c r="E727" s="16">
        <v>2400</v>
      </c>
      <c r="F727" s="15">
        <v>44946</v>
      </c>
      <c r="G727" s="15">
        <v>44946.313807870371</v>
      </c>
      <c r="H727" s="15">
        <v>45005</v>
      </c>
      <c r="I727" s="19" t="s">
        <v>3000</v>
      </c>
      <c r="J727" s="19"/>
      <c r="K727" s="15">
        <v>44957</v>
      </c>
      <c r="L727" s="16">
        <v>2400</v>
      </c>
      <c r="M727" s="17">
        <v>59</v>
      </c>
      <c r="N727" s="17">
        <v>-48</v>
      </c>
      <c r="O727" s="16">
        <v>-115200</v>
      </c>
    </row>
    <row r="728" spans="1:15" ht="18.95" customHeight="1">
      <c r="A728" s="13" t="s">
        <v>1053</v>
      </c>
      <c r="B728" s="13" t="s">
        <v>2086</v>
      </c>
      <c r="C728" s="14" t="s">
        <v>2349</v>
      </c>
      <c r="D728" s="15">
        <v>44958</v>
      </c>
      <c r="E728" s="16">
        <v>2999.92</v>
      </c>
      <c r="F728" s="15">
        <v>44959</v>
      </c>
      <c r="G728" s="15">
        <v>44959.305266203701</v>
      </c>
      <c r="H728" s="15">
        <v>45018</v>
      </c>
      <c r="I728" s="19" t="s">
        <v>3001</v>
      </c>
      <c r="J728" s="19"/>
      <c r="K728" s="15">
        <v>44964</v>
      </c>
      <c r="L728" s="16">
        <v>2999.92</v>
      </c>
      <c r="M728" s="17">
        <v>59</v>
      </c>
      <c r="N728" s="17">
        <v>-54</v>
      </c>
      <c r="O728" s="16">
        <v>-161995.68</v>
      </c>
    </row>
    <row r="729" spans="1:15" ht="18.95" customHeight="1">
      <c r="A729" s="13" t="s">
        <v>999</v>
      </c>
      <c r="B729" s="13" t="s">
        <v>2150</v>
      </c>
      <c r="C729" s="14" t="s">
        <v>1272</v>
      </c>
      <c r="D729" s="15">
        <v>44958</v>
      </c>
      <c r="E729" s="16">
        <v>3000</v>
      </c>
      <c r="F729" s="15">
        <v>44959</v>
      </c>
      <c r="G729" s="15">
        <v>44959.305219907408</v>
      </c>
      <c r="H729" s="15">
        <v>45019</v>
      </c>
      <c r="I729" s="19" t="s">
        <v>3002</v>
      </c>
      <c r="J729" s="19"/>
      <c r="K729" s="15">
        <v>44964</v>
      </c>
      <c r="L729" s="16">
        <v>3000</v>
      </c>
      <c r="M729" s="17">
        <v>60</v>
      </c>
      <c r="N729" s="17">
        <v>-55</v>
      </c>
      <c r="O729" s="16">
        <v>-165000</v>
      </c>
    </row>
    <row r="730" spans="1:15" ht="18.95" customHeight="1">
      <c r="A730" s="13" t="s">
        <v>1016</v>
      </c>
      <c r="B730" s="13" t="s">
        <v>2705</v>
      </c>
      <c r="C730" s="14" t="s">
        <v>1516</v>
      </c>
      <c r="D730" s="15">
        <v>44959</v>
      </c>
      <c r="E730" s="16">
        <v>1200</v>
      </c>
      <c r="F730" s="15">
        <v>44960</v>
      </c>
      <c r="G730" s="15">
        <v>44960.323657407411</v>
      </c>
      <c r="H730" s="15">
        <v>45019</v>
      </c>
      <c r="I730" s="19" t="s">
        <v>3003</v>
      </c>
      <c r="J730" s="19"/>
      <c r="K730" s="15">
        <v>44964</v>
      </c>
      <c r="L730" s="16">
        <v>1200</v>
      </c>
      <c r="M730" s="17">
        <v>59</v>
      </c>
      <c r="N730" s="17">
        <v>-55</v>
      </c>
      <c r="O730" s="16">
        <v>-66000</v>
      </c>
    </row>
    <row r="731" spans="1:15" ht="18.95" customHeight="1">
      <c r="A731" s="13" t="s">
        <v>435</v>
      </c>
      <c r="B731" s="13" t="s">
        <v>2318</v>
      </c>
      <c r="C731" s="14" t="s">
        <v>1272</v>
      </c>
      <c r="D731" s="15">
        <v>44959</v>
      </c>
      <c r="E731" s="16">
        <v>2293.46</v>
      </c>
      <c r="F731" s="15">
        <v>44963</v>
      </c>
      <c r="G731" s="15">
        <v>44963.330300925925</v>
      </c>
      <c r="H731" s="15">
        <v>45020</v>
      </c>
      <c r="I731" s="19" t="s">
        <v>3004</v>
      </c>
      <c r="J731" s="19"/>
      <c r="K731" s="15">
        <v>44964</v>
      </c>
      <c r="L731" s="16">
        <v>2293.46</v>
      </c>
      <c r="M731" s="17">
        <v>57</v>
      </c>
      <c r="N731" s="17">
        <v>-56</v>
      </c>
      <c r="O731" s="16">
        <v>-128433.76</v>
      </c>
    </row>
    <row r="732" spans="1:15" ht="18.95" customHeight="1">
      <c r="A732" s="13" t="s">
        <v>293</v>
      </c>
      <c r="B732" s="13" t="s">
        <v>292</v>
      </c>
      <c r="C732" s="14" t="s">
        <v>2169</v>
      </c>
      <c r="D732" s="15">
        <v>44959</v>
      </c>
      <c r="E732" s="16">
        <v>2708.33</v>
      </c>
      <c r="F732" s="15">
        <v>44963</v>
      </c>
      <c r="G732" s="15">
        <v>44963.330474537041</v>
      </c>
      <c r="H732" s="15">
        <v>45021</v>
      </c>
      <c r="I732" s="19" t="s">
        <v>3005</v>
      </c>
      <c r="J732" s="19"/>
      <c r="K732" s="15">
        <v>44964</v>
      </c>
      <c r="L732" s="16">
        <v>2708.33</v>
      </c>
      <c r="M732" s="17">
        <v>58</v>
      </c>
      <c r="N732" s="17">
        <v>-57</v>
      </c>
      <c r="O732" s="16">
        <v>-154374.81</v>
      </c>
    </row>
    <row r="733" spans="1:15" ht="18.95" customHeight="1">
      <c r="A733" s="13" t="s">
        <v>876</v>
      </c>
      <c r="B733" s="13" t="s">
        <v>875</v>
      </c>
      <c r="C733" s="14" t="s">
        <v>1537</v>
      </c>
      <c r="D733" s="15">
        <v>44960</v>
      </c>
      <c r="E733" s="16">
        <v>2293.4499999999998</v>
      </c>
      <c r="F733" s="15">
        <v>44963</v>
      </c>
      <c r="G733" s="15">
        <v>44963.330925925926</v>
      </c>
      <c r="H733" s="15">
        <v>45022</v>
      </c>
      <c r="I733" s="19" t="s">
        <v>3006</v>
      </c>
      <c r="J733" s="19"/>
      <c r="K733" s="15">
        <v>44964</v>
      </c>
      <c r="L733" s="16">
        <v>2293.4499999999998</v>
      </c>
      <c r="M733" s="17">
        <v>59</v>
      </c>
      <c r="N733" s="17">
        <v>-58</v>
      </c>
      <c r="O733" s="16">
        <v>-133020.1</v>
      </c>
    </row>
    <row r="734" spans="1:15" ht="15" customHeight="1">
      <c r="A734" s="13" t="s">
        <v>2141</v>
      </c>
      <c r="B734" s="13" t="s">
        <v>2142</v>
      </c>
      <c r="C734" s="14" t="s">
        <v>1320</v>
      </c>
      <c r="D734" s="15">
        <v>44943</v>
      </c>
      <c r="E734" s="16">
        <v>90.28</v>
      </c>
      <c r="F734" s="15">
        <v>44949</v>
      </c>
      <c r="G734" s="15">
        <v>44949.318009259259</v>
      </c>
      <c r="H734" s="15">
        <v>45006</v>
      </c>
      <c r="I734" s="19" t="s">
        <v>3007</v>
      </c>
      <c r="J734" s="19"/>
      <c r="K734" s="15">
        <v>44974</v>
      </c>
      <c r="L734" s="16">
        <v>74</v>
      </c>
      <c r="M734" s="17">
        <v>57</v>
      </c>
      <c r="N734" s="17">
        <v>-32</v>
      </c>
      <c r="O734" s="16">
        <v>-2368</v>
      </c>
    </row>
    <row r="735" spans="1:15" ht="15" customHeight="1">
      <c r="A735" s="13" t="s">
        <v>2141</v>
      </c>
      <c r="B735" s="13" t="s">
        <v>2142</v>
      </c>
      <c r="C735" s="14" t="s">
        <v>1321</v>
      </c>
      <c r="D735" s="15">
        <v>44943</v>
      </c>
      <c r="E735" s="16">
        <v>14999.9</v>
      </c>
      <c r="F735" s="15">
        <v>44949</v>
      </c>
      <c r="G735" s="15">
        <v>44949.318020833336</v>
      </c>
      <c r="H735" s="15">
        <v>45007</v>
      </c>
      <c r="I735" s="19" t="s">
        <v>3007</v>
      </c>
      <c r="J735" s="19"/>
      <c r="K735" s="15">
        <v>44974</v>
      </c>
      <c r="L735" s="16">
        <v>12295</v>
      </c>
      <c r="M735" s="17">
        <v>58</v>
      </c>
      <c r="N735" s="17">
        <v>-33</v>
      </c>
      <c r="O735" s="16">
        <v>-405735</v>
      </c>
    </row>
    <row r="736" spans="1:15" ht="15" customHeight="1">
      <c r="A736" s="13" t="s">
        <v>2141</v>
      </c>
      <c r="B736" s="13" t="s">
        <v>2142</v>
      </c>
      <c r="C736" s="14" t="s">
        <v>1331</v>
      </c>
      <c r="D736" s="15">
        <v>44943</v>
      </c>
      <c r="E736" s="16">
        <v>1819.02</v>
      </c>
      <c r="F736" s="15">
        <v>44950</v>
      </c>
      <c r="G736" s="15">
        <v>44949.318101851852</v>
      </c>
      <c r="H736" s="15">
        <v>45007</v>
      </c>
      <c r="I736" s="19" t="s">
        <v>3007</v>
      </c>
      <c r="J736" s="19"/>
      <c r="K736" s="15">
        <v>44974</v>
      </c>
      <c r="L736" s="16">
        <v>1491</v>
      </c>
      <c r="M736" s="17">
        <v>58</v>
      </c>
      <c r="N736" s="17">
        <v>-33</v>
      </c>
      <c r="O736" s="16">
        <v>-49203</v>
      </c>
    </row>
    <row r="737" spans="1:15" ht="15" customHeight="1">
      <c r="A737" s="13" t="s">
        <v>2141</v>
      </c>
      <c r="B737" s="13" t="s">
        <v>2142</v>
      </c>
      <c r="C737" s="14" t="s">
        <v>1324</v>
      </c>
      <c r="D737" s="15">
        <v>44943</v>
      </c>
      <c r="E737" s="16">
        <v>11641.24</v>
      </c>
      <c r="F737" s="15">
        <v>44949</v>
      </c>
      <c r="G737" s="15">
        <v>44949.318043981482</v>
      </c>
      <c r="H737" s="15">
        <v>45006</v>
      </c>
      <c r="I737" s="19" t="s">
        <v>3007</v>
      </c>
      <c r="J737" s="19"/>
      <c r="K737" s="15">
        <v>44974</v>
      </c>
      <c r="L737" s="16">
        <v>9542</v>
      </c>
      <c r="M737" s="17">
        <v>57</v>
      </c>
      <c r="N737" s="17">
        <v>-32</v>
      </c>
      <c r="O737" s="16">
        <v>-305344</v>
      </c>
    </row>
    <row r="738" spans="1:15" ht="15" customHeight="1">
      <c r="A738" s="13" t="s">
        <v>2141</v>
      </c>
      <c r="B738" s="13" t="s">
        <v>2142</v>
      </c>
      <c r="C738" s="14" t="s">
        <v>1328</v>
      </c>
      <c r="D738" s="15">
        <v>44943</v>
      </c>
      <c r="E738" s="16">
        <v>26894.9</v>
      </c>
      <c r="F738" s="15">
        <v>44950</v>
      </c>
      <c r="G738" s="15">
        <v>44950.413645833331</v>
      </c>
      <c r="H738" s="15">
        <v>45010</v>
      </c>
      <c r="I738" s="19" t="s">
        <v>3007</v>
      </c>
      <c r="J738" s="19"/>
      <c r="K738" s="15">
        <v>44974</v>
      </c>
      <c r="L738" s="16">
        <v>22045</v>
      </c>
      <c r="M738" s="17">
        <v>60</v>
      </c>
      <c r="N738" s="17">
        <v>-36</v>
      </c>
      <c r="O738" s="16">
        <v>-793620</v>
      </c>
    </row>
    <row r="739" spans="1:15" ht="15" customHeight="1">
      <c r="A739" s="13" t="s">
        <v>2141</v>
      </c>
      <c r="B739" s="13" t="s">
        <v>2142</v>
      </c>
      <c r="C739" s="14" t="s">
        <v>1330</v>
      </c>
      <c r="D739" s="15">
        <v>44943</v>
      </c>
      <c r="E739" s="16">
        <v>24400</v>
      </c>
      <c r="F739" s="15">
        <v>44950</v>
      </c>
      <c r="G739" s="15">
        <v>44949.318090277775</v>
      </c>
      <c r="H739" s="15">
        <v>45007</v>
      </c>
      <c r="I739" s="19" t="s">
        <v>3007</v>
      </c>
      <c r="J739" s="19"/>
      <c r="K739" s="15">
        <v>44974</v>
      </c>
      <c r="L739" s="16">
        <v>20000</v>
      </c>
      <c r="M739" s="17">
        <v>58</v>
      </c>
      <c r="N739" s="17">
        <v>-33</v>
      </c>
      <c r="O739" s="16">
        <v>-660000</v>
      </c>
    </row>
    <row r="740" spans="1:15" ht="15" customHeight="1">
      <c r="A740" s="13" t="s">
        <v>2141</v>
      </c>
      <c r="B740" s="13" t="s">
        <v>2142</v>
      </c>
      <c r="C740" s="14" t="s">
        <v>1318</v>
      </c>
      <c r="D740" s="15">
        <v>44943</v>
      </c>
      <c r="E740" s="16">
        <v>73.2</v>
      </c>
      <c r="F740" s="15">
        <v>44949</v>
      </c>
      <c r="G740" s="15">
        <v>44949.317986111113</v>
      </c>
      <c r="H740" s="15">
        <v>45006</v>
      </c>
      <c r="I740" s="19" t="s">
        <v>3007</v>
      </c>
      <c r="J740" s="19"/>
      <c r="K740" s="15">
        <v>44974</v>
      </c>
      <c r="L740" s="16">
        <v>60</v>
      </c>
      <c r="M740" s="17">
        <v>57</v>
      </c>
      <c r="N740" s="17">
        <v>-32</v>
      </c>
      <c r="O740" s="16">
        <v>-1920</v>
      </c>
    </row>
    <row r="741" spans="1:15" ht="15" customHeight="1">
      <c r="A741" s="13" t="s">
        <v>2141</v>
      </c>
      <c r="B741" s="13" t="s">
        <v>2142</v>
      </c>
      <c r="C741" s="14" t="s">
        <v>1329</v>
      </c>
      <c r="D741" s="15">
        <v>44943</v>
      </c>
      <c r="E741" s="16">
        <v>6533.1</v>
      </c>
      <c r="F741" s="15">
        <v>44950</v>
      </c>
      <c r="G741" s="15">
        <v>44949.318078703705</v>
      </c>
      <c r="H741" s="15">
        <v>45006</v>
      </c>
      <c r="I741" s="19" t="s">
        <v>3007</v>
      </c>
      <c r="J741" s="19"/>
      <c r="K741" s="15">
        <v>44974</v>
      </c>
      <c r="L741" s="16">
        <v>5355</v>
      </c>
      <c r="M741" s="17">
        <v>57</v>
      </c>
      <c r="N741" s="17">
        <v>-32</v>
      </c>
      <c r="O741" s="16">
        <v>-171360</v>
      </c>
    </row>
    <row r="742" spans="1:15" ht="15" customHeight="1">
      <c r="A742" s="13" t="s">
        <v>2141</v>
      </c>
      <c r="B742" s="13" t="s">
        <v>2142</v>
      </c>
      <c r="C742" s="14" t="s">
        <v>1319</v>
      </c>
      <c r="D742" s="15">
        <v>44943</v>
      </c>
      <c r="E742" s="16">
        <v>9999.1200000000008</v>
      </c>
      <c r="F742" s="15">
        <v>44949</v>
      </c>
      <c r="G742" s="15">
        <v>44949.317997685182</v>
      </c>
      <c r="H742" s="15">
        <v>45006</v>
      </c>
      <c r="I742" s="19" t="s">
        <v>3007</v>
      </c>
      <c r="J742" s="19"/>
      <c r="K742" s="15">
        <v>44974</v>
      </c>
      <c r="L742" s="16">
        <v>8196</v>
      </c>
      <c r="M742" s="17">
        <v>57</v>
      </c>
      <c r="N742" s="17">
        <v>-32</v>
      </c>
      <c r="O742" s="16">
        <v>-262272</v>
      </c>
    </row>
    <row r="743" spans="1:15" ht="15" customHeight="1">
      <c r="A743" s="13" t="s">
        <v>2141</v>
      </c>
      <c r="B743" s="13" t="s">
        <v>2142</v>
      </c>
      <c r="C743" s="14" t="s">
        <v>1322</v>
      </c>
      <c r="D743" s="15">
        <v>44943</v>
      </c>
      <c r="E743" s="16">
        <v>80.52</v>
      </c>
      <c r="F743" s="15">
        <v>44949</v>
      </c>
      <c r="G743" s="15">
        <v>44949.318020833336</v>
      </c>
      <c r="H743" s="15">
        <v>45007</v>
      </c>
      <c r="I743" s="19" t="s">
        <v>3007</v>
      </c>
      <c r="J743" s="19"/>
      <c r="K743" s="15">
        <v>44974</v>
      </c>
      <c r="L743" s="16">
        <v>66</v>
      </c>
      <c r="M743" s="17">
        <v>58</v>
      </c>
      <c r="N743" s="17">
        <v>-33</v>
      </c>
      <c r="O743" s="16">
        <v>-2178</v>
      </c>
    </row>
    <row r="744" spans="1:15" ht="15" customHeight="1">
      <c r="A744" s="13" t="s">
        <v>2141</v>
      </c>
      <c r="B744" s="13" t="s">
        <v>2142</v>
      </c>
      <c r="C744" s="14" t="s">
        <v>1327</v>
      </c>
      <c r="D744" s="15">
        <v>44943</v>
      </c>
      <c r="E744" s="16">
        <v>24498.82</v>
      </c>
      <c r="F744" s="15">
        <v>44950</v>
      </c>
      <c r="G744" s="15">
        <v>44949.318067129629</v>
      </c>
      <c r="H744" s="15">
        <v>45007</v>
      </c>
      <c r="I744" s="19" t="s">
        <v>3007</v>
      </c>
      <c r="J744" s="19"/>
      <c r="K744" s="15">
        <v>44974</v>
      </c>
      <c r="L744" s="16">
        <v>20081</v>
      </c>
      <c r="M744" s="17">
        <v>58</v>
      </c>
      <c r="N744" s="17">
        <v>-33</v>
      </c>
      <c r="O744" s="16">
        <v>-662673</v>
      </c>
    </row>
    <row r="745" spans="1:15" ht="15" customHeight="1">
      <c r="A745" s="13" t="s">
        <v>2141</v>
      </c>
      <c r="B745" s="13" t="s">
        <v>2142</v>
      </c>
      <c r="C745" s="14" t="s">
        <v>1332</v>
      </c>
      <c r="D745" s="15">
        <v>44943</v>
      </c>
      <c r="E745" s="16">
        <v>4331</v>
      </c>
      <c r="F745" s="15">
        <v>44950</v>
      </c>
      <c r="G745" s="15">
        <v>44949.318101851852</v>
      </c>
      <c r="H745" s="15">
        <v>45007</v>
      </c>
      <c r="I745" s="19" t="s">
        <v>3007</v>
      </c>
      <c r="J745" s="19"/>
      <c r="K745" s="15">
        <v>44974</v>
      </c>
      <c r="L745" s="16">
        <v>3550</v>
      </c>
      <c r="M745" s="17">
        <v>58</v>
      </c>
      <c r="N745" s="17">
        <v>-33</v>
      </c>
      <c r="O745" s="16">
        <v>-117150</v>
      </c>
    </row>
    <row r="746" spans="1:15" ht="15" customHeight="1">
      <c r="A746" s="13" t="s">
        <v>2141</v>
      </c>
      <c r="B746" s="13" t="s">
        <v>2142</v>
      </c>
      <c r="C746" s="14" t="s">
        <v>1389</v>
      </c>
      <c r="D746" s="15">
        <v>44950</v>
      </c>
      <c r="E746" s="16">
        <v>9999.1200000000008</v>
      </c>
      <c r="F746" s="15">
        <v>44956</v>
      </c>
      <c r="G746" s="15">
        <v>44956.306574074071</v>
      </c>
      <c r="H746" s="15">
        <v>45013</v>
      </c>
      <c r="I746" s="19" t="s">
        <v>3008</v>
      </c>
      <c r="J746" s="19"/>
      <c r="K746" s="15">
        <v>44981</v>
      </c>
      <c r="L746" s="16">
        <v>8196</v>
      </c>
      <c r="M746" s="17">
        <v>57</v>
      </c>
      <c r="N746" s="17">
        <v>-32</v>
      </c>
      <c r="O746" s="16">
        <v>-262272</v>
      </c>
    </row>
    <row r="747" spans="1:15" ht="15" customHeight="1">
      <c r="A747" s="13" t="s">
        <v>2141</v>
      </c>
      <c r="B747" s="13" t="s">
        <v>2142</v>
      </c>
      <c r="C747" s="14" t="s">
        <v>1386</v>
      </c>
      <c r="D747" s="15">
        <v>44950</v>
      </c>
      <c r="E747" s="16">
        <v>9999.1200000000008</v>
      </c>
      <c r="F747" s="15">
        <v>44956</v>
      </c>
      <c r="G747" s="15">
        <v>44956.306550925925</v>
      </c>
      <c r="H747" s="15">
        <v>45013</v>
      </c>
      <c r="I747" s="19" t="s">
        <v>3008</v>
      </c>
      <c r="J747" s="19"/>
      <c r="K747" s="15">
        <v>44981</v>
      </c>
      <c r="L747" s="16">
        <v>8196</v>
      </c>
      <c r="M747" s="17">
        <v>57</v>
      </c>
      <c r="N747" s="17">
        <v>-32</v>
      </c>
      <c r="O747" s="16">
        <v>-262272</v>
      </c>
    </row>
    <row r="748" spans="1:15" ht="15" customHeight="1">
      <c r="A748" s="13" t="s">
        <v>2141</v>
      </c>
      <c r="B748" s="13" t="s">
        <v>2142</v>
      </c>
      <c r="C748" s="14" t="s">
        <v>1391</v>
      </c>
      <c r="D748" s="15">
        <v>44950</v>
      </c>
      <c r="E748" s="16">
        <v>11834</v>
      </c>
      <c r="F748" s="15">
        <v>44956</v>
      </c>
      <c r="G748" s="15">
        <v>44956.306608796294</v>
      </c>
      <c r="H748" s="15">
        <v>45013</v>
      </c>
      <c r="I748" s="19" t="s">
        <v>3008</v>
      </c>
      <c r="J748" s="19"/>
      <c r="K748" s="15">
        <v>44981</v>
      </c>
      <c r="L748" s="16">
        <v>9700</v>
      </c>
      <c r="M748" s="17">
        <v>57</v>
      </c>
      <c r="N748" s="17">
        <v>-32</v>
      </c>
      <c r="O748" s="16">
        <v>-310400</v>
      </c>
    </row>
    <row r="749" spans="1:15" ht="15" customHeight="1">
      <c r="A749" s="13" t="s">
        <v>2141</v>
      </c>
      <c r="B749" s="13" t="s">
        <v>2142</v>
      </c>
      <c r="C749" s="14" t="s">
        <v>1387</v>
      </c>
      <c r="D749" s="15">
        <v>44950</v>
      </c>
      <c r="E749" s="16">
        <v>212.28</v>
      </c>
      <c r="F749" s="15">
        <v>44956</v>
      </c>
      <c r="G749" s="15">
        <v>44956.306562500002</v>
      </c>
      <c r="H749" s="15">
        <v>45013</v>
      </c>
      <c r="I749" s="19" t="s">
        <v>3008</v>
      </c>
      <c r="J749" s="19"/>
      <c r="K749" s="15">
        <v>44981</v>
      </c>
      <c r="L749" s="16">
        <v>174</v>
      </c>
      <c r="M749" s="17">
        <v>57</v>
      </c>
      <c r="N749" s="17">
        <v>-32</v>
      </c>
      <c r="O749" s="16">
        <v>-5568</v>
      </c>
    </row>
    <row r="750" spans="1:15" ht="15" customHeight="1">
      <c r="A750" s="13" t="s">
        <v>2141</v>
      </c>
      <c r="B750" s="13" t="s">
        <v>2142</v>
      </c>
      <c r="C750" s="14" t="s">
        <v>1388</v>
      </c>
      <c r="D750" s="15">
        <v>44950</v>
      </c>
      <c r="E750" s="16">
        <v>5691.3</v>
      </c>
      <c r="F750" s="15">
        <v>44956</v>
      </c>
      <c r="G750" s="15">
        <v>44956.306562500002</v>
      </c>
      <c r="H750" s="15">
        <v>45013</v>
      </c>
      <c r="I750" s="19" t="s">
        <v>3008</v>
      </c>
      <c r="J750" s="19"/>
      <c r="K750" s="15">
        <v>44981</v>
      </c>
      <c r="L750" s="16">
        <v>4665</v>
      </c>
      <c r="M750" s="17">
        <v>57</v>
      </c>
      <c r="N750" s="17">
        <v>-32</v>
      </c>
      <c r="O750" s="16">
        <v>-149280</v>
      </c>
    </row>
    <row r="751" spans="1:15" ht="15" customHeight="1">
      <c r="A751" s="13" t="s">
        <v>2899</v>
      </c>
      <c r="B751" s="13" t="s">
        <v>2900</v>
      </c>
      <c r="C751" s="14" t="s">
        <v>3009</v>
      </c>
      <c r="D751" s="15">
        <v>44953</v>
      </c>
      <c r="E751" s="16">
        <v>2109.38</v>
      </c>
      <c r="F751" s="15">
        <v>44957</v>
      </c>
      <c r="G751" s="15">
        <v>44957.348113425927</v>
      </c>
      <c r="H751" s="15">
        <v>45016</v>
      </c>
      <c r="I751" s="19" t="s">
        <v>3010</v>
      </c>
      <c r="J751" s="19"/>
      <c r="K751" s="15">
        <v>44984</v>
      </c>
      <c r="L751" s="16">
        <v>1729</v>
      </c>
      <c r="M751" s="17">
        <v>59</v>
      </c>
      <c r="N751" s="17">
        <v>-32</v>
      </c>
      <c r="O751" s="16">
        <v>-55328</v>
      </c>
    </row>
    <row r="752" spans="1:15" ht="15" customHeight="1">
      <c r="A752" s="13" t="s">
        <v>2111</v>
      </c>
      <c r="B752" s="13" t="s">
        <v>2112</v>
      </c>
      <c r="C752" s="14" t="s">
        <v>3011</v>
      </c>
      <c r="D752" s="15">
        <v>44726</v>
      </c>
      <c r="E752" s="16">
        <v>358.39</v>
      </c>
      <c r="F752" s="15">
        <v>44992</v>
      </c>
      <c r="G752" s="15">
        <v>44992.391689814816</v>
      </c>
      <c r="H752" s="15">
        <v>45051</v>
      </c>
      <c r="I752" s="19" t="s">
        <v>3012</v>
      </c>
      <c r="J752" s="19"/>
      <c r="K752" s="15">
        <v>44995</v>
      </c>
      <c r="L752" s="16">
        <v>293.76</v>
      </c>
      <c r="M752" s="17">
        <v>59</v>
      </c>
      <c r="N752" s="17">
        <v>-56</v>
      </c>
      <c r="O752" s="16">
        <v>-16450.560000000001</v>
      </c>
    </row>
    <row r="753" spans="1:15" ht="15" customHeight="1">
      <c r="A753" s="13" t="s">
        <v>2111</v>
      </c>
      <c r="B753" s="13" t="s">
        <v>2112</v>
      </c>
      <c r="C753" s="14" t="s">
        <v>3013</v>
      </c>
      <c r="D753" s="15">
        <v>44714</v>
      </c>
      <c r="E753" s="16">
        <v>3269.34</v>
      </c>
      <c r="F753" s="15">
        <v>44987</v>
      </c>
      <c r="G753" s="15">
        <v>44987.680995370371</v>
      </c>
      <c r="H753" s="15">
        <v>45047</v>
      </c>
      <c r="I753" s="19" t="s">
        <v>3012</v>
      </c>
      <c r="J753" s="19"/>
      <c r="K753" s="15">
        <v>44995</v>
      </c>
      <c r="L753" s="16">
        <v>2679.79</v>
      </c>
      <c r="M753" s="17">
        <v>60</v>
      </c>
      <c r="N753" s="17">
        <v>-52</v>
      </c>
      <c r="O753" s="16">
        <v>-139349.07999999999</v>
      </c>
    </row>
    <row r="754" spans="1:15" ht="15" customHeight="1">
      <c r="A754" s="13" t="s">
        <v>3014</v>
      </c>
      <c r="B754" s="13" t="s">
        <v>3015</v>
      </c>
      <c r="C754" s="14" t="s">
        <v>1136</v>
      </c>
      <c r="D754" s="15">
        <v>44936</v>
      </c>
      <c r="E754" s="16">
        <v>18036.150000000001</v>
      </c>
      <c r="F754" s="15">
        <v>44937</v>
      </c>
      <c r="G754" s="15">
        <v>44937.298564814817</v>
      </c>
      <c r="H754" s="15">
        <v>44997</v>
      </c>
      <c r="I754" s="19" t="s">
        <v>3016</v>
      </c>
      <c r="J754" s="19"/>
      <c r="K754" s="15">
        <v>44998</v>
      </c>
      <c r="L754" s="16">
        <v>14783.73</v>
      </c>
      <c r="M754" s="17">
        <v>60</v>
      </c>
      <c r="N754" s="17">
        <v>1</v>
      </c>
      <c r="O754" s="16">
        <v>14783.73</v>
      </c>
    </row>
    <row r="755" spans="1:15" ht="15" customHeight="1">
      <c r="A755" s="13" t="s">
        <v>2759</v>
      </c>
      <c r="B755" s="13" t="s">
        <v>2760</v>
      </c>
      <c r="C755" s="14" t="s">
        <v>1476</v>
      </c>
      <c r="D755" s="15">
        <v>44958</v>
      </c>
      <c r="E755" s="16">
        <v>620.98</v>
      </c>
      <c r="F755" s="15">
        <v>44959</v>
      </c>
      <c r="G755" s="15">
        <v>44959.305277777778</v>
      </c>
      <c r="H755" s="15">
        <v>45019</v>
      </c>
      <c r="I755" s="19" t="s">
        <v>3017</v>
      </c>
      <c r="J755" s="19"/>
      <c r="K755" s="15">
        <v>45007</v>
      </c>
      <c r="L755" s="16">
        <v>509</v>
      </c>
      <c r="M755" s="17">
        <v>60</v>
      </c>
      <c r="N755" s="17">
        <v>-12</v>
      </c>
      <c r="O755" s="16">
        <v>-6108</v>
      </c>
    </row>
    <row r="756" spans="1:15" ht="18.95" customHeight="1">
      <c r="A756" s="13" t="s">
        <v>1880</v>
      </c>
      <c r="B756" s="13" t="s">
        <v>1881</v>
      </c>
      <c r="C756" s="14" t="s">
        <v>3018</v>
      </c>
      <c r="D756" s="15">
        <v>44880</v>
      </c>
      <c r="E756" s="16">
        <v>776.75</v>
      </c>
      <c r="F756" s="15">
        <v>44882</v>
      </c>
      <c r="G756" s="15">
        <v>44881.354421296295</v>
      </c>
      <c r="H756" s="15">
        <v>44940</v>
      </c>
      <c r="I756" s="19" t="s">
        <v>3019</v>
      </c>
      <c r="J756" s="19"/>
      <c r="K756" s="15">
        <v>44949</v>
      </c>
      <c r="L756" s="16">
        <v>636.67999999999995</v>
      </c>
      <c r="M756" s="17">
        <v>59</v>
      </c>
      <c r="N756" s="17">
        <v>9</v>
      </c>
      <c r="O756" s="16">
        <v>5730.12</v>
      </c>
    </row>
    <row r="757" spans="1:15" ht="18.95" customHeight="1">
      <c r="A757" s="13" t="s">
        <v>1880</v>
      </c>
      <c r="B757" s="13" t="s">
        <v>1881</v>
      </c>
      <c r="C757" s="14" t="s">
        <v>3020</v>
      </c>
      <c r="D757" s="15">
        <v>44919</v>
      </c>
      <c r="E757" s="16">
        <v>1157.78</v>
      </c>
      <c r="F757" s="15">
        <v>44922</v>
      </c>
      <c r="G757" s="15">
        <v>44922.330208333333</v>
      </c>
      <c r="H757" s="15">
        <v>44981</v>
      </c>
      <c r="I757" s="19" t="s">
        <v>3019</v>
      </c>
      <c r="J757" s="19"/>
      <c r="K757" s="15">
        <v>44949</v>
      </c>
      <c r="L757" s="16">
        <v>949</v>
      </c>
      <c r="M757" s="17">
        <v>59</v>
      </c>
      <c r="N757" s="17">
        <v>-32</v>
      </c>
      <c r="O757" s="16">
        <v>-30368</v>
      </c>
    </row>
    <row r="758" spans="1:15" ht="15" customHeight="1">
      <c r="A758" s="13" t="s">
        <v>2323</v>
      </c>
      <c r="B758" s="13" t="s">
        <v>2324</v>
      </c>
      <c r="C758" s="14" t="s">
        <v>907</v>
      </c>
      <c r="D758" s="15">
        <v>44915</v>
      </c>
      <c r="E758" s="16">
        <v>1643.34</v>
      </c>
      <c r="F758" s="15">
        <v>44924</v>
      </c>
      <c r="G758" s="15">
        <v>44924.607685185183</v>
      </c>
      <c r="H758" s="15">
        <v>44984</v>
      </c>
      <c r="I758" s="19" t="s">
        <v>3021</v>
      </c>
      <c r="J758" s="19"/>
      <c r="K758" s="15">
        <v>44949</v>
      </c>
      <c r="L758" s="16">
        <v>1347</v>
      </c>
      <c r="M758" s="17">
        <v>60</v>
      </c>
      <c r="N758" s="17">
        <v>-35</v>
      </c>
      <c r="O758" s="16">
        <v>-47145</v>
      </c>
    </row>
    <row r="759" spans="1:15" ht="15" customHeight="1">
      <c r="A759" s="13" t="s">
        <v>2367</v>
      </c>
      <c r="B759" s="13" t="s">
        <v>2368</v>
      </c>
      <c r="C759" s="14" t="s">
        <v>3022</v>
      </c>
      <c r="D759" s="15">
        <v>44943</v>
      </c>
      <c r="E759" s="16">
        <v>2055.46</v>
      </c>
      <c r="F759" s="15">
        <v>44949</v>
      </c>
      <c r="G759" s="15">
        <v>44949.317812499998</v>
      </c>
      <c r="H759" s="15">
        <v>45006</v>
      </c>
      <c r="I759" s="19" t="s">
        <v>3023</v>
      </c>
      <c r="J759" s="19"/>
      <c r="K759" s="15">
        <v>44974</v>
      </c>
      <c r="L759" s="16">
        <v>1684.8</v>
      </c>
      <c r="M759" s="17">
        <v>57</v>
      </c>
      <c r="N759" s="17">
        <v>-32</v>
      </c>
      <c r="O759" s="16">
        <v>-53913.599999999999</v>
      </c>
    </row>
    <row r="760" spans="1:15" ht="18.95" customHeight="1">
      <c r="A760" s="13" t="s">
        <v>2359</v>
      </c>
      <c r="B760" s="13" t="s">
        <v>2360</v>
      </c>
      <c r="C760" s="14" t="s">
        <v>1613</v>
      </c>
      <c r="D760" s="15">
        <v>44966</v>
      </c>
      <c r="E760" s="16">
        <v>12997.88</v>
      </c>
      <c r="F760" s="15">
        <v>44971</v>
      </c>
      <c r="G760" s="15">
        <v>44970.339849537035</v>
      </c>
      <c r="H760" s="15">
        <v>45028</v>
      </c>
      <c r="I760" s="19" t="s">
        <v>3024</v>
      </c>
      <c r="J760" s="19"/>
      <c r="K760" s="15">
        <v>44998</v>
      </c>
      <c r="L760" s="16">
        <v>10654</v>
      </c>
      <c r="M760" s="17">
        <v>58</v>
      </c>
      <c r="N760" s="17">
        <v>-30</v>
      </c>
      <c r="O760" s="16">
        <v>-319620</v>
      </c>
    </row>
    <row r="761" spans="1:15" ht="15" customHeight="1">
      <c r="A761" s="13" t="s">
        <v>1156</v>
      </c>
      <c r="B761" s="13" t="s">
        <v>1155</v>
      </c>
      <c r="C761" s="14" t="s">
        <v>3025</v>
      </c>
      <c r="D761" s="15">
        <v>44993</v>
      </c>
      <c r="E761" s="16">
        <v>1533.33</v>
      </c>
      <c r="F761" s="15">
        <v>44994</v>
      </c>
      <c r="G761" s="15">
        <v>44994.313078703701</v>
      </c>
      <c r="H761" s="15">
        <v>45053</v>
      </c>
      <c r="I761" s="19" t="s">
        <v>3026</v>
      </c>
      <c r="J761" s="19"/>
      <c r="K761" s="15">
        <v>44998</v>
      </c>
      <c r="L761" s="16">
        <v>1533.33</v>
      </c>
      <c r="M761" s="17">
        <v>59</v>
      </c>
      <c r="N761" s="17">
        <v>-55</v>
      </c>
      <c r="O761" s="16">
        <v>-84333.15</v>
      </c>
    </row>
    <row r="762" spans="1:15" ht="15" customHeight="1">
      <c r="A762" s="13" t="s">
        <v>1914</v>
      </c>
      <c r="B762" s="13" t="s">
        <v>1915</v>
      </c>
      <c r="C762" s="14" t="s">
        <v>3027</v>
      </c>
      <c r="D762" s="15">
        <v>44922</v>
      </c>
      <c r="E762" s="16">
        <v>509.96</v>
      </c>
      <c r="F762" s="15">
        <v>44924</v>
      </c>
      <c r="G762" s="15">
        <v>44924.306504629632</v>
      </c>
      <c r="H762" s="15">
        <v>44983</v>
      </c>
      <c r="I762" s="19" t="s">
        <v>2103</v>
      </c>
      <c r="J762" s="19"/>
      <c r="K762" s="15">
        <v>44937</v>
      </c>
      <c r="L762" s="16">
        <v>418</v>
      </c>
      <c r="M762" s="17">
        <v>59</v>
      </c>
      <c r="N762" s="17">
        <v>-46</v>
      </c>
      <c r="O762" s="16">
        <v>-19228</v>
      </c>
    </row>
    <row r="763" spans="1:15" ht="15" customHeight="1">
      <c r="A763" s="13" t="s">
        <v>1914</v>
      </c>
      <c r="B763" s="13" t="s">
        <v>1915</v>
      </c>
      <c r="C763" s="14" t="s">
        <v>3028</v>
      </c>
      <c r="D763" s="15">
        <v>44908</v>
      </c>
      <c r="E763" s="16">
        <v>2614.6999999999998</v>
      </c>
      <c r="F763" s="15">
        <v>44909</v>
      </c>
      <c r="G763" s="15">
        <v>44909.414224537039</v>
      </c>
      <c r="H763" s="15">
        <v>44969</v>
      </c>
      <c r="I763" s="19" t="s">
        <v>2103</v>
      </c>
      <c r="J763" s="19"/>
      <c r="K763" s="15">
        <v>44937</v>
      </c>
      <c r="L763" s="16">
        <v>2143.1999999999998</v>
      </c>
      <c r="M763" s="17">
        <v>60</v>
      </c>
      <c r="N763" s="17">
        <v>-32</v>
      </c>
      <c r="O763" s="16">
        <v>-68582.399999999994</v>
      </c>
    </row>
    <row r="764" spans="1:15" ht="15" customHeight="1">
      <c r="A764" s="13" t="s">
        <v>1914</v>
      </c>
      <c r="B764" s="13" t="s">
        <v>1915</v>
      </c>
      <c r="C764" s="14" t="s">
        <v>3029</v>
      </c>
      <c r="D764" s="15">
        <v>44914</v>
      </c>
      <c r="E764" s="16">
        <v>244</v>
      </c>
      <c r="F764" s="15">
        <v>44915</v>
      </c>
      <c r="G764" s="15">
        <v>44915.408993055556</v>
      </c>
      <c r="H764" s="15">
        <v>44975</v>
      </c>
      <c r="I764" s="19" t="s">
        <v>2103</v>
      </c>
      <c r="J764" s="19"/>
      <c r="K764" s="15">
        <v>44937</v>
      </c>
      <c r="L764" s="16">
        <v>200</v>
      </c>
      <c r="M764" s="17">
        <v>60</v>
      </c>
      <c r="N764" s="17">
        <v>-38</v>
      </c>
      <c r="O764" s="16">
        <v>-7600</v>
      </c>
    </row>
    <row r="765" spans="1:15" ht="15" customHeight="1">
      <c r="A765" s="13" t="s">
        <v>1914</v>
      </c>
      <c r="B765" s="13" t="s">
        <v>1915</v>
      </c>
      <c r="C765" s="14" t="s">
        <v>3030</v>
      </c>
      <c r="D765" s="15">
        <v>44909</v>
      </c>
      <c r="E765" s="16">
        <v>538.75</v>
      </c>
      <c r="F765" s="15">
        <v>44914</v>
      </c>
      <c r="G765" s="15">
        <v>44914.344502314816</v>
      </c>
      <c r="H765" s="15">
        <v>44973</v>
      </c>
      <c r="I765" s="19" t="s">
        <v>2103</v>
      </c>
      <c r="J765" s="19"/>
      <c r="K765" s="15">
        <v>44937</v>
      </c>
      <c r="L765" s="16">
        <v>441.6</v>
      </c>
      <c r="M765" s="17">
        <v>59</v>
      </c>
      <c r="N765" s="17">
        <v>-36</v>
      </c>
      <c r="O765" s="16">
        <v>-15897.6</v>
      </c>
    </row>
    <row r="766" spans="1:15" ht="18.95" customHeight="1">
      <c r="A766" s="13" t="s">
        <v>504</v>
      </c>
      <c r="B766" s="13" t="s">
        <v>1928</v>
      </c>
      <c r="C766" s="14" t="s">
        <v>505</v>
      </c>
      <c r="D766" s="15">
        <v>44902</v>
      </c>
      <c r="E766" s="16">
        <v>2032.68</v>
      </c>
      <c r="F766" s="15">
        <v>44907</v>
      </c>
      <c r="G766" s="15">
        <v>44907.304803240739</v>
      </c>
      <c r="H766" s="15">
        <v>44963</v>
      </c>
      <c r="I766" s="19" t="s">
        <v>3031</v>
      </c>
      <c r="J766" s="19"/>
      <c r="K766" s="15">
        <v>44937</v>
      </c>
      <c r="L766" s="16">
        <v>2032.68</v>
      </c>
      <c r="M766" s="17">
        <v>56</v>
      </c>
      <c r="N766" s="17">
        <v>-26</v>
      </c>
      <c r="O766" s="16">
        <v>-52849.68</v>
      </c>
    </row>
    <row r="767" spans="1:15" ht="18.95" customHeight="1">
      <c r="A767" s="13" t="s">
        <v>898</v>
      </c>
      <c r="B767" s="13" t="s">
        <v>3032</v>
      </c>
      <c r="C767" s="14" t="s">
        <v>899</v>
      </c>
      <c r="D767" s="15">
        <v>44924</v>
      </c>
      <c r="E767" s="16">
        <v>1250</v>
      </c>
      <c r="F767" s="15">
        <v>44925</v>
      </c>
      <c r="G767" s="15">
        <v>44924.479224537034</v>
      </c>
      <c r="H767" s="15">
        <v>44984</v>
      </c>
      <c r="I767" s="19" t="s">
        <v>2316</v>
      </c>
      <c r="J767" s="19"/>
      <c r="K767" s="15">
        <v>44937</v>
      </c>
      <c r="L767" s="16">
        <v>1250</v>
      </c>
      <c r="M767" s="17">
        <v>60</v>
      </c>
      <c r="N767" s="17">
        <v>-47</v>
      </c>
      <c r="O767" s="16">
        <v>-58750</v>
      </c>
    </row>
    <row r="768" spans="1:15" ht="15" customHeight="1">
      <c r="A768" s="13" t="s">
        <v>1911</v>
      </c>
      <c r="B768" s="13" t="s">
        <v>1912</v>
      </c>
      <c r="C768" s="14" t="s">
        <v>142</v>
      </c>
      <c r="D768" s="15">
        <v>44858</v>
      </c>
      <c r="E768" s="16">
        <v>2420.48</v>
      </c>
      <c r="F768" s="15">
        <v>44861</v>
      </c>
      <c r="G768" s="15">
        <v>44860.299710648149</v>
      </c>
      <c r="H768" s="15">
        <v>44919</v>
      </c>
      <c r="I768" s="19" t="s">
        <v>3033</v>
      </c>
      <c r="J768" s="19"/>
      <c r="K768" s="15">
        <v>44951</v>
      </c>
      <c r="L768" s="16">
        <v>1984</v>
      </c>
      <c r="M768" s="17">
        <v>59</v>
      </c>
      <c r="N768" s="17">
        <v>32</v>
      </c>
      <c r="O768" s="16">
        <v>63488</v>
      </c>
    </row>
    <row r="769" spans="1:15" ht="15" customHeight="1">
      <c r="A769" s="13" t="s">
        <v>1911</v>
      </c>
      <c r="B769" s="13" t="s">
        <v>1912</v>
      </c>
      <c r="C769" s="14" t="s">
        <v>244</v>
      </c>
      <c r="D769" s="15">
        <v>44888</v>
      </c>
      <c r="E769" s="16">
        <v>4771.42</v>
      </c>
      <c r="F769" s="15">
        <v>44893</v>
      </c>
      <c r="G769" s="15">
        <v>44889.437337962961</v>
      </c>
      <c r="H769" s="15">
        <v>44949</v>
      </c>
      <c r="I769" s="19" t="s">
        <v>3033</v>
      </c>
      <c r="J769" s="19"/>
      <c r="K769" s="15">
        <v>44951</v>
      </c>
      <c r="L769" s="16">
        <v>3911</v>
      </c>
      <c r="M769" s="17">
        <v>60</v>
      </c>
      <c r="N769" s="17">
        <v>2</v>
      </c>
      <c r="O769" s="16">
        <v>7822</v>
      </c>
    </row>
    <row r="770" spans="1:15" ht="18.95" customHeight="1">
      <c r="A770" s="13" t="s">
        <v>3034</v>
      </c>
      <c r="B770" s="13" t="s">
        <v>3035</v>
      </c>
      <c r="C770" s="14" t="s">
        <v>3036</v>
      </c>
      <c r="D770" s="15">
        <v>44901</v>
      </c>
      <c r="E770" s="16">
        <v>20096.27</v>
      </c>
      <c r="F770" s="15">
        <v>44907</v>
      </c>
      <c r="G770" s="15">
        <v>44907.304722222223</v>
      </c>
      <c r="H770" s="15">
        <v>44962</v>
      </c>
      <c r="I770" s="19" t="s">
        <v>3037</v>
      </c>
      <c r="J770" s="19"/>
      <c r="K770" s="15">
        <v>44956</v>
      </c>
      <c r="L770" s="16">
        <v>16472.349999999999</v>
      </c>
      <c r="M770" s="17">
        <v>55</v>
      </c>
      <c r="N770" s="17">
        <v>-6</v>
      </c>
      <c r="O770" s="16">
        <v>-98834.1</v>
      </c>
    </row>
    <row r="771" spans="1:15" ht="18.95" customHeight="1">
      <c r="A771" s="13" t="s">
        <v>3038</v>
      </c>
      <c r="B771" s="13" t="s">
        <v>903</v>
      </c>
      <c r="C771" s="14" t="s">
        <v>904</v>
      </c>
      <c r="D771" s="15">
        <v>44918</v>
      </c>
      <c r="E771" s="16">
        <v>970</v>
      </c>
      <c r="F771" s="15">
        <v>44925</v>
      </c>
      <c r="G771" s="15">
        <v>44925.30133101852</v>
      </c>
      <c r="H771" s="15">
        <v>44984</v>
      </c>
      <c r="I771" s="19" t="s">
        <v>3039</v>
      </c>
      <c r="J771" s="19"/>
      <c r="K771" s="15">
        <v>44956</v>
      </c>
      <c r="L771" s="16">
        <v>970</v>
      </c>
      <c r="M771" s="17">
        <v>59</v>
      </c>
      <c r="N771" s="17">
        <v>-28</v>
      </c>
      <c r="O771" s="16">
        <v>-27160</v>
      </c>
    </row>
    <row r="772" spans="1:15" ht="15" customHeight="1">
      <c r="A772" s="13" t="s">
        <v>1991</v>
      </c>
      <c r="B772" s="13" t="s">
        <v>1992</v>
      </c>
      <c r="C772" s="14" t="s">
        <v>3040</v>
      </c>
      <c r="D772" s="15">
        <v>44926</v>
      </c>
      <c r="E772" s="16">
        <v>122</v>
      </c>
      <c r="F772" s="15">
        <v>44942</v>
      </c>
      <c r="G772" s="15">
        <v>44942.336956018517</v>
      </c>
      <c r="H772" s="15">
        <v>44999</v>
      </c>
      <c r="I772" s="19" t="s">
        <v>3041</v>
      </c>
      <c r="J772" s="19"/>
      <c r="K772" s="15">
        <v>44958</v>
      </c>
      <c r="L772" s="16">
        <v>100</v>
      </c>
      <c r="M772" s="17">
        <v>57</v>
      </c>
      <c r="N772" s="17">
        <v>-41</v>
      </c>
      <c r="O772" s="16">
        <v>-4100</v>
      </c>
    </row>
    <row r="773" spans="1:15" ht="18.95" customHeight="1">
      <c r="A773" s="13" t="s">
        <v>1356</v>
      </c>
      <c r="B773" s="13" t="s">
        <v>3042</v>
      </c>
      <c r="C773" s="14" t="s">
        <v>3043</v>
      </c>
      <c r="D773" s="15">
        <v>44947</v>
      </c>
      <c r="E773" s="16">
        <v>13537.38</v>
      </c>
      <c r="F773" s="15">
        <v>44950</v>
      </c>
      <c r="G773" s="15">
        <v>44950.414050925923</v>
      </c>
      <c r="H773" s="15">
        <v>45010</v>
      </c>
      <c r="I773" s="19" t="s">
        <v>3044</v>
      </c>
      <c r="J773" s="19"/>
      <c r="K773" s="15">
        <v>44963</v>
      </c>
      <c r="L773" s="16">
        <v>13537.38</v>
      </c>
      <c r="M773" s="17">
        <v>60</v>
      </c>
      <c r="N773" s="17">
        <v>-47</v>
      </c>
      <c r="O773" s="16">
        <v>-636256.86</v>
      </c>
    </row>
    <row r="774" spans="1:15" ht="15" customHeight="1">
      <c r="A774" s="13" t="s">
        <v>3045</v>
      </c>
      <c r="B774" s="13" t="s">
        <v>1019</v>
      </c>
      <c r="C774" s="14" t="s">
        <v>1923</v>
      </c>
      <c r="D774" s="15">
        <v>44925</v>
      </c>
      <c r="E774" s="16">
        <v>603.9</v>
      </c>
      <c r="F774" s="15">
        <v>44936</v>
      </c>
      <c r="G774" s="15">
        <v>44935.30369212963</v>
      </c>
      <c r="H774" s="15">
        <v>44989</v>
      </c>
      <c r="I774" s="19" t="s">
        <v>3046</v>
      </c>
      <c r="J774" s="19"/>
      <c r="K774" s="15">
        <v>44967</v>
      </c>
      <c r="L774" s="16">
        <v>495</v>
      </c>
      <c r="M774" s="17">
        <v>54</v>
      </c>
      <c r="N774" s="17">
        <v>-22</v>
      </c>
      <c r="O774" s="16">
        <v>-10890</v>
      </c>
    </row>
    <row r="775" spans="1:15" ht="15" customHeight="1">
      <c r="A775" s="13" t="s">
        <v>3047</v>
      </c>
      <c r="B775" s="13" t="s">
        <v>1197</v>
      </c>
      <c r="C775" s="14" t="s">
        <v>1198</v>
      </c>
      <c r="D775" s="15">
        <v>44926</v>
      </c>
      <c r="E775" s="16">
        <v>549</v>
      </c>
      <c r="F775" s="15">
        <v>44939</v>
      </c>
      <c r="G775" s="15">
        <v>44939.365474537037</v>
      </c>
      <c r="H775" s="15">
        <v>44998</v>
      </c>
      <c r="I775" s="19" t="s">
        <v>3048</v>
      </c>
      <c r="J775" s="19"/>
      <c r="K775" s="15">
        <v>44972</v>
      </c>
      <c r="L775" s="16">
        <v>450</v>
      </c>
      <c r="M775" s="17">
        <v>59</v>
      </c>
      <c r="N775" s="17">
        <v>-26</v>
      </c>
      <c r="O775" s="16">
        <v>-11700</v>
      </c>
    </row>
    <row r="776" spans="1:15" ht="15" customHeight="1">
      <c r="A776" s="13" t="s">
        <v>3049</v>
      </c>
      <c r="B776" s="13" t="s">
        <v>3050</v>
      </c>
      <c r="C776" s="14" t="s">
        <v>1117</v>
      </c>
      <c r="D776" s="15">
        <v>44926</v>
      </c>
      <c r="E776" s="16">
        <v>15250</v>
      </c>
      <c r="F776" s="15">
        <v>44936</v>
      </c>
      <c r="G776" s="15">
        <v>44935.305567129632</v>
      </c>
      <c r="H776" s="15">
        <v>44993</v>
      </c>
      <c r="I776" s="19" t="s">
        <v>3051</v>
      </c>
      <c r="J776" s="19"/>
      <c r="K776" s="15">
        <v>44972</v>
      </c>
      <c r="L776" s="16">
        <v>12500</v>
      </c>
      <c r="M776" s="17">
        <v>58</v>
      </c>
      <c r="N776" s="17">
        <v>-21</v>
      </c>
      <c r="O776" s="16">
        <v>-262500</v>
      </c>
    </row>
    <row r="777" spans="1:15" ht="15" customHeight="1">
      <c r="A777" s="13" t="s">
        <v>1991</v>
      </c>
      <c r="B777" s="13" t="s">
        <v>1992</v>
      </c>
      <c r="C777" s="14" t="s">
        <v>3052</v>
      </c>
      <c r="D777" s="15">
        <v>44957</v>
      </c>
      <c r="E777" s="16">
        <v>2287.5</v>
      </c>
      <c r="F777" s="15">
        <v>44972</v>
      </c>
      <c r="G777" s="15">
        <v>44970.340740740743</v>
      </c>
      <c r="H777" s="15">
        <v>45030</v>
      </c>
      <c r="I777" s="19" t="s">
        <v>3053</v>
      </c>
      <c r="J777" s="19"/>
      <c r="K777" s="15">
        <v>44988</v>
      </c>
      <c r="L777" s="16">
        <v>1875</v>
      </c>
      <c r="M777" s="17">
        <v>60</v>
      </c>
      <c r="N777" s="17">
        <v>-42</v>
      </c>
      <c r="O777" s="16">
        <v>-78750</v>
      </c>
    </row>
    <row r="778" spans="1:15" ht="15" customHeight="1">
      <c r="A778" s="13" t="s">
        <v>1991</v>
      </c>
      <c r="B778" s="13" t="s">
        <v>1992</v>
      </c>
      <c r="C778" s="14" t="s">
        <v>3054</v>
      </c>
      <c r="D778" s="15">
        <v>44957</v>
      </c>
      <c r="E778" s="16">
        <v>219.6</v>
      </c>
      <c r="F778" s="15">
        <v>44972</v>
      </c>
      <c r="G778" s="15">
        <v>44970.340752314813</v>
      </c>
      <c r="H778" s="15">
        <v>45029</v>
      </c>
      <c r="I778" s="19" t="s">
        <v>3053</v>
      </c>
      <c r="J778" s="19"/>
      <c r="K778" s="15">
        <v>44988</v>
      </c>
      <c r="L778" s="16">
        <v>180</v>
      </c>
      <c r="M778" s="17">
        <v>59</v>
      </c>
      <c r="N778" s="17">
        <v>-41</v>
      </c>
      <c r="O778" s="16">
        <v>-7380</v>
      </c>
    </row>
    <row r="779" spans="1:15" ht="15" customHeight="1">
      <c r="A779" s="13" t="s">
        <v>1991</v>
      </c>
      <c r="B779" s="13" t="s">
        <v>1992</v>
      </c>
      <c r="C779" s="14" t="s">
        <v>3055</v>
      </c>
      <c r="D779" s="15">
        <v>44957</v>
      </c>
      <c r="E779" s="16">
        <v>402.69</v>
      </c>
      <c r="F779" s="15">
        <v>44972</v>
      </c>
      <c r="G779" s="15">
        <v>44970.340532407405</v>
      </c>
      <c r="H779" s="15">
        <v>45028</v>
      </c>
      <c r="I779" s="19" t="s">
        <v>3053</v>
      </c>
      <c r="J779" s="19"/>
      <c r="K779" s="15">
        <v>44988</v>
      </c>
      <c r="L779" s="16">
        <v>387.2</v>
      </c>
      <c r="M779" s="17">
        <v>58</v>
      </c>
      <c r="N779" s="17">
        <v>-40</v>
      </c>
      <c r="O779" s="16">
        <v>-15488</v>
      </c>
    </row>
    <row r="780" spans="1:15" ht="15" customHeight="1">
      <c r="A780" s="13" t="s">
        <v>1991</v>
      </c>
      <c r="B780" s="13" t="s">
        <v>1992</v>
      </c>
      <c r="C780" s="14" t="s">
        <v>3056</v>
      </c>
      <c r="D780" s="15">
        <v>44957</v>
      </c>
      <c r="E780" s="16">
        <v>718.43</v>
      </c>
      <c r="F780" s="15">
        <v>44972</v>
      </c>
      <c r="G780" s="15">
        <v>44970.34070601852</v>
      </c>
      <c r="H780" s="15">
        <v>45029</v>
      </c>
      <c r="I780" s="19" t="s">
        <v>3053</v>
      </c>
      <c r="J780" s="19"/>
      <c r="K780" s="15">
        <v>44988</v>
      </c>
      <c r="L780" s="16">
        <v>690.8</v>
      </c>
      <c r="M780" s="17">
        <v>59</v>
      </c>
      <c r="N780" s="17">
        <v>-41</v>
      </c>
      <c r="O780" s="16">
        <v>-28322.799999999999</v>
      </c>
    </row>
    <row r="781" spans="1:15" ht="15" customHeight="1">
      <c r="A781" s="13" t="s">
        <v>1991</v>
      </c>
      <c r="B781" s="13" t="s">
        <v>1992</v>
      </c>
      <c r="C781" s="14" t="s">
        <v>3057</v>
      </c>
      <c r="D781" s="15">
        <v>44957</v>
      </c>
      <c r="E781" s="16">
        <v>2287.5</v>
      </c>
      <c r="F781" s="15">
        <v>44972</v>
      </c>
      <c r="G781" s="15">
        <v>44970.340520833335</v>
      </c>
      <c r="H781" s="15">
        <v>45030</v>
      </c>
      <c r="I781" s="19" t="s">
        <v>3053</v>
      </c>
      <c r="J781" s="19"/>
      <c r="K781" s="15">
        <v>44988</v>
      </c>
      <c r="L781" s="16">
        <v>1875</v>
      </c>
      <c r="M781" s="17">
        <v>60</v>
      </c>
      <c r="N781" s="17">
        <v>-42</v>
      </c>
      <c r="O781" s="16">
        <v>-78750</v>
      </c>
    </row>
    <row r="782" spans="1:15" ht="15" customHeight="1">
      <c r="A782" s="13" t="s">
        <v>1991</v>
      </c>
      <c r="B782" s="13" t="s">
        <v>1992</v>
      </c>
      <c r="C782" s="14" t="s">
        <v>3058</v>
      </c>
      <c r="D782" s="15">
        <v>44957</v>
      </c>
      <c r="E782" s="16">
        <v>241.38</v>
      </c>
      <c r="F782" s="15">
        <v>44972</v>
      </c>
      <c r="G782" s="15">
        <v>44970.34070601852</v>
      </c>
      <c r="H782" s="15">
        <v>45028</v>
      </c>
      <c r="I782" s="19" t="s">
        <v>3053</v>
      </c>
      <c r="J782" s="19"/>
      <c r="K782" s="15">
        <v>44988</v>
      </c>
      <c r="L782" s="16">
        <v>232.1</v>
      </c>
      <c r="M782" s="17">
        <v>58</v>
      </c>
      <c r="N782" s="17">
        <v>-40</v>
      </c>
      <c r="O782" s="16">
        <v>-9284</v>
      </c>
    </row>
    <row r="783" spans="1:15" ht="15" customHeight="1">
      <c r="A783" s="13" t="s">
        <v>1991</v>
      </c>
      <c r="B783" s="13" t="s">
        <v>1992</v>
      </c>
      <c r="C783" s="14" t="s">
        <v>3059</v>
      </c>
      <c r="D783" s="15">
        <v>44957</v>
      </c>
      <c r="E783" s="16">
        <v>346.63</v>
      </c>
      <c r="F783" s="15">
        <v>44972</v>
      </c>
      <c r="G783" s="15">
        <v>44970.340509259258</v>
      </c>
      <c r="H783" s="15">
        <v>45030</v>
      </c>
      <c r="I783" s="19" t="s">
        <v>3053</v>
      </c>
      <c r="J783" s="19"/>
      <c r="K783" s="15">
        <v>44988</v>
      </c>
      <c r="L783" s="16">
        <v>333.3</v>
      </c>
      <c r="M783" s="17">
        <v>60</v>
      </c>
      <c r="N783" s="17">
        <v>-42</v>
      </c>
      <c r="O783" s="16">
        <v>-13998.6</v>
      </c>
    </row>
    <row r="784" spans="1:15" ht="15" customHeight="1">
      <c r="A784" s="13" t="s">
        <v>1991</v>
      </c>
      <c r="B784" s="13" t="s">
        <v>1992</v>
      </c>
      <c r="C784" s="14" t="s">
        <v>3060</v>
      </c>
      <c r="D784" s="15">
        <v>44957</v>
      </c>
      <c r="E784" s="16">
        <v>610</v>
      </c>
      <c r="F784" s="15">
        <v>44972</v>
      </c>
      <c r="G784" s="15">
        <v>44970.340474537035</v>
      </c>
      <c r="H784" s="15">
        <v>45028</v>
      </c>
      <c r="I784" s="19" t="s">
        <v>3053</v>
      </c>
      <c r="J784" s="19"/>
      <c r="K784" s="15">
        <v>44988</v>
      </c>
      <c r="L784" s="16">
        <v>500</v>
      </c>
      <c r="M784" s="17">
        <v>58</v>
      </c>
      <c r="N784" s="17">
        <v>-40</v>
      </c>
      <c r="O784" s="16">
        <v>-20000</v>
      </c>
    </row>
    <row r="785" spans="1:15" ht="15" customHeight="1">
      <c r="A785" s="13" t="s">
        <v>1991</v>
      </c>
      <c r="B785" s="13" t="s">
        <v>1992</v>
      </c>
      <c r="C785" s="14" t="s">
        <v>3061</v>
      </c>
      <c r="D785" s="15">
        <v>44957</v>
      </c>
      <c r="E785" s="16">
        <v>705.85</v>
      </c>
      <c r="F785" s="15">
        <v>44972</v>
      </c>
      <c r="G785" s="15">
        <v>44970.340798611112</v>
      </c>
      <c r="H785" s="15">
        <v>45030</v>
      </c>
      <c r="I785" s="19" t="s">
        <v>3053</v>
      </c>
      <c r="J785" s="19"/>
      <c r="K785" s="15">
        <v>44988</v>
      </c>
      <c r="L785" s="16">
        <v>678.7</v>
      </c>
      <c r="M785" s="17">
        <v>60</v>
      </c>
      <c r="N785" s="17">
        <v>-42</v>
      </c>
      <c r="O785" s="16">
        <v>-28505.4</v>
      </c>
    </row>
    <row r="786" spans="1:15" ht="15" customHeight="1">
      <c r="A786" s="13" t="s">
        <v>1991</v>
      </c>
      <c r="B786" s="13" t="s">
        <v>1992</v>
      </c>
      <c r="C786" s="14" t="s">
        <v>3062</v>
      </c>
      <c r="D786" s="15">
        <v>44957</v>
      </c>
      <c r="E786" s="16">
        <v>511.37</v>
      </c>
      <c r="F786" s="15">
        <v>44972</v>
      </c>
      <c r="G786" s="15">
        <v>44970.340740740743</v>
      </c>
      <c r="H786" s="15">
        <v>45028</v>
      </c>
      <c r="I786" s="19" t="s">
        <v>3053</v>
      </c>
      <c r="J786" s="19"/>
      <c r="K786" s="15">
        <v>44988</v>
      </c>
      <c r="L786" s="16">
        <v>491.7</v>
      </c>
      <c r="M786" s="17">
        <v>58</v>
      </c>
      <c r="N786" s="17">
        <v>-40</v>
      </c>
      <c r="O786" s="16">
        <v>-19668</v>
      </c>
    </row>
    <row r="787" spans="1:15" ht="15" customHeight="1">
      <c r="A787" s="13" t="s">
        <v>1991</v>
      </c>
      <c r="B787" s="13" t="s">
        <v>1992</v>
      </c>
      <c r="C787" s="14" t="s">
        <v>3063</v>
      </c>
      <c r="D787" s="15">
        <v>44957</v>
      </c>
      <c r="E787" s="16">
        <v>30.5</v>
      </c>
      <c r="F787" s="15">
        <v>44972</v>
      </c>
      <c r="G787" s="15">
        <v>44970.340694444443</v>
      </c>
      <c r="H787" s="15">
        <v>45028</v>
      </c>
      <c r="I787" s="19" t="s">
        <v>3053</v>
      </c>
      <c r="J787" s="19"/>
      <c r="K787" s="15">
        <v>44988</v>
      </c>
      <c r="L787" s="16">
        <v>25</v>
      </c>
      <c r="M787" s="17">
        <v>58</v>
      </c>
      <c r="N787" s="17">
        <v>-40</v>
      </c>
      <c r="O787" s="16">
        <v>-1000</v>
      </c>
    </row>
    <row r="788" spans="1:15" ht="15" customHeight="1">
      <c r="A788" s="13" t="s">
        <v>1991</v>
      </c>
      <c r="B788" s="13" t="s">
        <v>1992</v>
      </c>
      <c r="C788" s="14" t="s">
        <v>3064</v>
      </c>
      <c r="D788" s="15">
        <v>44957</v>
      </c>
      <c r="E788" s="16">
        <v>331.76</v>
      </c>
      <c r="F788" s="15">
        <v>44972</v>
      </c>
      <c r="G788" s="15">
        <v>44970.340636574074</v>
      </c>
      <c r="H788" s="15">
        <v>45028</v>
      </c>
      <c r="I788" s="19" t="s">
        <v>3053</v>
      </c>
      <c r="J788" s="19"/>
      <c r="K788" s="15">
        <v>44988</v>
      </c>
      <c r="L788" s="16">
        <v>319</v>
      </c>
      <c r="M788" s="17">
        <v>58</v>
      </c>
      <c r="N788" s="17">
        <v>-40</v>
      </c>
      <c r="O788" s="16">
        <v>-12760</v>
      </c>
    </row>
    <row r="789" spans="1:15" ht="15" customHeight="1">
      <c r="A789" s="13" t="s">
        <v>1991</v>
      </c>
      <c r="B789" s="13" t="s">
        <v>1992</v>
      </c>
      <c r="C789" s="14" t="s">
        <v>3065</v>
      </c>
      <c r="D789" s="15">
        <v>44957</v>
      </c>
      <c r="E789" s="16">
        <v>645.22</v>
      </c>
      <c r="F789" s="15">
        <v>44972</v>
      </c>
      <c r="G789" s="15">
        <v>44970.340775462966</v>
      </c>
      <c r="H789" s="15">
        <v>45030</v>
      </c>
      <c r="I789" s="19" t="s">
        <v>3053</v>
      </c>
      <c r="J789" s="19"/>
      <c r="K789" s="15">
        <v>44988</v>
      </c>
      <c r="L789" s="16">
        <v>620.4</v>
      </c>
      <c r="M789" s="17">
        <v>60</v>
      </c>
      <c r="N789" s="17">
        <v>-42</v>
      </c>
      <c r="O789" s="16">
        <v>-26056.799999999999</v>
      </c>
    </row>
    <row r="790" spans="1:15" ht="15" customHeight="1">
      <c r="A790" s="13" t="s">
        <v>2141</v>
      </c>
      <c r="B790" s="13" t="s">
        <v>2142</v>
      </c>
      <c r="C790" s="14" t="s">
        <v>1483</v>
      </c>
      <c r="D790" s="15">
        <v>44957</v>
      </c>
      <c r="E790" s="16">
        <v>1991.04</v>
      </c>
      <c r="F790" s="15">
        <v>44960</v>
      </c>
      <c r="G790" s="15">
        <v>44960.323263888888</v>
      </c>
      <c r="H790" s="15">
        <v>45019</v>
      </c>
      <c r="I790" s="19" t="s">
        <v>3066</v>
      </c>
      <c r="J790" s="19"/>
      <c r="K790" s="15">
        <v>44988</v>
      </c>
      <c r="L790" s="16">
        <v>1632</v>
      </c>
      <c r="M790" s="17">
        <v>59</v>
      </c>
      <c r="N790" s="17">
        <v>-31</v>
      </c>
      <c r="O790" s="16">
        <v>-50592</v>
      </c>
    </row>
    <row r="791" spans="1:15" ht="15" customHeight="1">
      <c r="A791" s="13" t="s">
        <v>2141</v>
      </c>
      <c r="B791" s="13" t="s">
        <v>2142</v>
      </c>
      <c r="C791" s="14" t="s">
        <v>1480</v>
      </c>
      <c r="D791" s="15">
        <v>44957</v>
      </c>
      <c r="E791" s="16">
        <v>44999.7</v>
      </c>
      <c r="F791" s="15">
        <v>44960</v>
      </c>
      <c r="G791" s="15">
        <v>44960.323229166665</v>
      </c>
      <c r="H791" s="15">
        <v>45019</v>
      </c>
      <c r="I791" s="19" t="s">
        <v>3066</v>
      </c>
      <c r="J791" s="19"/>
      <c r="K791" s="15">
        <v>44988</v>
      </c>
      <c r="L791" s="16">
        <v>36885</v>
      </c>
      <c r="M791" s="17">
        <v>59</v>
      </c>
      <c r="N791" s="17">
        <v>-31</v>
      </c>
      <c r="O791" s="16">
        <v>-1143435</v>
      </c>
    </row>
    <row r="792" spans="1:15" ht="15" customHeight="1">
      <c r="A792" s="13" t="s">
        <v>2141</v>
      </c>
      <c r="B792" s="13" t="s">
        <v>2142</v>
      </c>
      <c r="C792" s="14" t="s">
        <v>1482</v>
      </c>
      <c r="D792" s="15">
        <v>44957</v>
      </c>
      <c r="E792" s="16">
        <v>37877.949999999997</v>
      </c>
      <c r="F792" s="15">
        <v>44959</v>
      </c>
      <c r="G792" s="15">
        <v>44959.305347222224</v>
      </c>
      <c r="H792" s="15">
        <v>45018</v>
      </c>
      <c r="I792" s="19" t="s">
        <v>3066</v>
      </c>
      <c r="J792" s="19"/>
      <c r="K792" s="15">
        <v>44988</v>
      </c>
      <c r="L792" s="16">
        <v>31047.5</v>
      </c>
      <c r="M792" s="17">
        <v>59</v>
      </c>
      <c r="N792" s="17">
        <v>-30</v>
      </c>
      <c r="O792" s="16">
        <v>-931425</v>
      </c>
    </row>
    <row r="793" spans="1:15" ht="15" customHeight="1">
      <c r="A793" s="13" t="s">
        <v>2141</v>
      </c>
      <c r="B793" s="13" t="s">
        <v>2142</v>
      </c>
      <c r="C793" s="14" t="s">
        <v>1479</v>
      </c>
      <c r="D793" s="15">
        <v>44957</v>
      </c>
      <c r="E793" s="16">
        <v>14999.9</v>
      </c>
      <c r="F793" s="15">
        <v>44959</v>
      </c>
      <c r="G793" s="15">
        <v>44959.305335648147</v>
      </c>
      <c r="H793" s="15">
        <v>45018</v>
      </c>
      <c r="I793" s="19" t="s">
        <v>3066</v>
      </c>
      <c r="J793" s="19"/>
      <c r="K793" s="15">
        <v>44988</v>
      </c>
      <c r="L793" s="16">
        <v>12295</v>
      </c>
      <c r="M793" s="17">
        <v>59</v>
      </c>
      <c r="N793" s="17">
        <v>-30</v>
      </c>
      <c r="O793" s="16">
        <v>-368850</v>
      </c>
    </row>
    <row r="794" spans="1:15" ht="15" customHeight="1">
      <c r="A794" s="13" t="s">
        <v>2141</v>
      </c>
      <c r="B794" s="13" t="s">
        <v>2142</v>
      </c>
      <c r="C794" s="14" t="s">
        <v>1481</v>
      </c>
      <c r="D794" s="15">
        <v>44957</v>
      </c>
      <c r="E794" s="16">
        <v>16099.12</v>
      </c>
      <c r="F794" s="15">
        <v>44960</v>
      </c>
      <c r="G794" s="15">
        <v>44960.323252314818</v>
      </c>
      <c r="H794" s="15">
        <v>45019</v>
      </c>
      <c r="I794" s="19" t="s">
        <v>3066</v>
      </c>
      <c r="J794" s="19"/>
      <c r="K794" s="15">
        <v>44988</v>
      </c>
      <c r="L794" s="16">
        <v>13196</v>
      </c>
      <c r="M794" s="17">
        <v>59</v>
      </c>
      <c r="N794" s="17">
        <v>-31</v>
      </c>
      <c r="O794" s="16">
        <v>-409076</v>
      </c>
    </row>
    <row r="795" spans="1:15" ht="15" customHeight="1">
      <c r="A795" s="13" t="s">
        <v>2141</v>
      </c>
      <c r="B795" s="13" t="s">
        <v>2142</v>
      </c>
      <c r="C795" s="14" t="s">
        <v>1478</v>
      </c>
      <c r="D795" s="15">
        <v>44957</v>
      </c>
      <c r="E795" s="16">
        <v>19530.37</v>
      </c>
      <c r="F795" s="15">
        <v>44960</v>
      </c>
      <c r="G795" s="15">
        <v>44960.323229166665</v>
      </c>
      <c r="H795" s="15">
        <v>45019</v>
      </c>
      <c r="I795" s="19" t="s">
        <v>3066</v>
      </c>
      <c r="J795" s="19"/>
      <c r="K795" s="15">
        <v>44988</v>
      </c>
      <c r="L795" s="16">
        <v>16008.5</v>
      </c>
      <c r="M795" s="17">
        <v>59</v>
      </c>
      <c r="N795" s="17">
        <v>-31</v>
      </c>
      <c r="O795" s="16">
        <v>-496263.5</v>
      </c>
    </row>
    <row r="796" spans="1:15" ht="15" customHeight="1">
      <c r="A796" s="13" t="s">
        <v>2141</v>
      </c>
      <c r="B796" s="13" t="s">
        <v>2142</v>
      </c>
      <c r="C796" s="14" t="s">
        <v>1484</v>
      </c>
      <c r="D796" s="15">
        <v>44957</v>
      </c>
      <c r="E796" s="16">
        <v>54.9</v>
      </c>
      <c r="F796" s="15">
        <v>44960</v>
      </c>
      <c r="G796" s="15">
        <v>44960.323263888888</v>
      </c>
      <c r="H796" s="15">
        <v>45019</v>
      </c>
      <c r="I796" s="19" t="s">
        <v>3066</v>
      </c>
      <c r="J796" s="19"/>
      <c r="K796" s="15">
        <v>44988</v>
      </c>
      <c r="L796" s="16">
        <v>45</v>
      </c>
      <c r="M796" s="17">
        <v>59</v>
      </c>
      <c r="N796" s="17">
        <v>-31</v>
      </c>
      <c r="O796" s="16">
        <v>-1395</v>
      </c>
    </row>
    <row r="797" spans="1:15" ht="18.95" customHeight="1">
      <c r="A797" s="13" t="s">
        <v>1202</v>
      </c>
      <c r="B797" s="13" t="s">
        <v>2089</v>
      </c>
      <c r="C797" s="14" t="s">
        <v>2181</v>
      </c>
      <c r="D797" s="15">
        <v>44992</v>
      </c>
      <c r="E797" s="16">
        <v>2307.66</v>
      </c>
      <c r="F797" s="15">
        <v>44993</v>
      </c>
      <c r="G797" s="15">
        <v>44993.403368055559</v>
      </c>
      <c r="H797" s="15">
        <v>45052</v>
      </c>
      <c r="I797" s="19" t="s">
        <v>3067</v>
      </c>
      <c r="J797" s="19"/>
      <c r="K797" s="15">
        <v>44998</v>
      </c>
      <c r="L797" s="16">
        <v>2307.66</v>
      </c>
      <c r="M797" s="17">
        <v>59</v>
      </c>
      <c r="N797" s="17">
        <v>-54</v>
      </c>
      <c r="O797" s="16">
        <v>-124613.64</v>
      </c>
    </row>
    <row r="798" spans="1:15" ht="15" customHeight="1">
      <c r="A798" s="13" t="s">
        <v>1914</v>
      </c>
      <c r="B798" s="13" t="s">
        <v>1915</v>
      </c>
      <c r="C798" s="14" t="s">
        <v>3068</v>
      </c>
      <c r="D798" s="15">
        <v>44959</v>
      </c>
      <c r="E798" s="16">
        <v>63440</v>
      </c>
      <c r="F798" s="15">
        <v>44960</v>
      </c>
      <c r="G798" s="15">
        <v>44960.323680555557</v>
      </c>
      <c r="H798" s="15">
        <v>45019</v>
      </c>
      <c r="I798" s="19" t="s">
        <v>3069</v>
      </c>
      <c r="J798" s="19"/>
      <c r="K798" s="15">
        <v>45005</v>
      </c>
      <c r="L798" s="16">
        <v>52000</v>
      </c>
      <c r="M798" s="17">
        <v>59</v>
      </c>
      <c r="N798" s="17">
        <v>-14</v>
      </c>
      <c r="O798" s="16">
        <v>-728000</v>
      </c>
    </row>
    <row r="799" spans="1:15" ht="15" customHeight="1">
      <c r="A799" s="13" t="s">
        <v>1946</v>
      </c>
      <c r="B799" s="13" t="s">
        <v>1947</v>
      </c>
      <c r="C799" s="14" t="s">
        <v>3070</v>
      </c>
      <c r="D799" s="15">
        <v>44971</v>
      </c>
      <c r="E799" s="16">
        <v>3120</v>
      </c>
      <c r="F799" s="15">
        <v>44972</v>
      </c>
      <c r="G799" s="15">
        <v>44972.300983796296</v>
      </c>
      <c r="H799" s="15">
        <v>45031</v>
      </c>
      <c r="I799" s="19" t="s">
        <v>3071</v>
      </c>
      <c r="J799" s="19"/>
      <c r="K799" s="15">
        <v>45009</v>
      </c>
      <c r="L799" s="16">
        <v>3000</v>
      </c>
      <c r="M799" s="17">
        <v>59</v>
      </c>
      <c r="N799" s="17">
        <v>-22</v>
      </c>
      <c r="O799" s="16">
        <v>-66000</v>
      </c>
    </row>
    <row r="800" spans="1:15" ht="15" customHeight="1">
      <c r="A800" s="13" t="s">
        <v>1946</v>
      </c>
      <c r="B800" s="13" t="s">
        <v>1947</v>
      </c>
      <c r="C800" s="14" t="s">
        <v>3072</v>
      </c>
      <c r="D800" s="15">
        <v>44973</v>
      </c>
      <c r="E800" s="16">
        <v>10400</v>
      </c>
      <c r="F800" s="15">
        <v>44978</v>
      </c>
      <c r="G800" s="15">
        <v>44977.418738425928</v>
      </c>
      <c r="H800" s="15">
        <v>45034</v>
      </c>
      <c r="I800" s="19" t="s">
        <v>3071</v>
      </c>
      <c r="J800" s="19"/>
      <c r="K800" s="15">
        <v>45009</v>
      </c>
      <c r="L800" s="16">
        <v>10000</v>
      </c>
      <c r="M800" s="17">
        <v>57</v>
      </c>
      <c r="N800" s="17">
        <v>-25</v>
      </c>
      <c r="O800" s="16">
        <v>-250000</v>
      </c>
    </row>
    <row r="801" spans="1:15" ht="15" customHeight="1">
      <c r="A801" s="13" t="s">
        <v>2141</v>
      </c>
      <c r="B801" s="13" t="s">
        <v>2142</v>
      </c>
      <c r="C801" s="14" t="s">
        <v>1850</v>
      </c>
      <c r="D801" s="15">
        <v>44999</v>
      </c>
      <c r="E801" s="16">
        <v>2440</v>
      </c>
      <c r="F801" s="15">
        <v>45001</v>
      </c>
      <c r="G801" s="15">
        <v>45001.306469907409</v>
      </c>
      <c r="H801" s="15">
        <v>45060</v>
      </c>
      <c r="I801" s="19" t="s">
        <v>3073</v>
      </c>
      <c r="J801" s="19"/>
      <c r="K801" s="15">
        <v>45016</v>
      </c>
      <c r="L801" s="16">
        <v>2000</v>
      </c>
      <c r="M801" s="17">
        <v>59</v>
      </c>
      <c r="N801" s="17">
        <v>-44</v>
      </c>
      <c r="O801" s="16">
        <v>-88000</v>
      </c>
    </row>
    <row r="802" spans="1:15" ht="15" customHeight="1">
      <c r="A802" s="13" t="s">
        <v>2141</v>
      </c>
      <c r="B802" s="13" t="s">
        <v>2142</v>
      </c>
      <c r="C802" s="14" t="s">
        <v>1810</v>
      </c>
      <c r="D802" s="15">
        <v>44987</v>
      </c>
      <c r="E802" s="16">
        <v>1894.05</v>
      </c>
      <c r="F802" s="15">
        <v>44991</v>
      </c>
      <c r="G802" s="15">
        <v>44991.328530092593</v>
      </c>
      <c r="H802" s="15">
        <v>45049</v>
      </c>
      <c r="I802" s="19" t="s">
        <v>3073</v>
      </c>
      <c r="J802" s="19"/>
      <c r="K802" s="15">
        <v>45016</v>
      </c>
      <c r="L802" s="16">
        <v>1552.5</v>
      </c>
      <c r="M802" s="17">
        <v>58</v>
      </c>
      <c r="N802" s="17">
        <v>-33</v>
      </c>
      <c r="O802" s="16">
        <v>-51232.5</v>
      </c>
    </row>
    <row r="803" spans="1:15" ht="15" customHeight="1">
      <c r="A803" s="13" t="s">
        <v>2141</v>
      </c>
      <c r="B803" s="13" t="s">
        <v>2142</v>
      </c>
      <c r="C803" s="14" t="s">
        <v>1847</v>
      </c>
      <c r="D803" s="15">
        <v>44994</v>
      </c>
      <c r="E803" s="16">
        <v>1451.8</v>
      </c>
      <c r="F803" s="15">
        <v>44998</v>
      </c>
      <c r="G803" s="15">
        <v>44998.332291666666</v>
      </c>
      <c r="H803" s="15">
        <v>45055</v>
      </c>
      <c r="I803" s="19" t="s">
        <v>3073</v>
      </c>
      <c r="J803" s="19"/>
      <c r="K803" s="15">
        <v>45016</v>
      </c>
      <c r="L803" s="16">
        <v>1190</v>
      </c>
      <c r="M803" s="17">
        <v>57</v>
      </c>
      <c r="N803" s="17">
        <v>-39</v>
      </c>
      <c r="O803" s="16">
        <v>-46410</v>
      </c>
    </row>
    <row r="804" spans="1:15" ht="15" customHeight="1">
      <c r="A804" s="13" t="s">
        <v>2141</v>
      </c>
      <c r="B804" s="13" t="s">
        <v>2142</v>
      </c>
      <c r="C804" s="14" t="s">
        <v>1846</v>
      </c>
      <c r="D804" s="15">
        <v>44994</v>
      </c>
      <c r="E804" s="16">
        <v>2499.7800000000002</v>
      </c>
      <c r="F804" s="15">
        <v>44998</v>
      </c>
      <c r="G804" s="15">
        <v>44998.332256944443</v>
      </c>
      <c r="H804" s="15">
        <v>45055</v>
      </c>
      <c r="I804" s="19" t="s">
        <v>3073</v>
      </c>
      <c r="J804" s="19"/>
      <c r="K804" s="15">
        <v>45016</v>
      </c>
      <c r="L804" s="16">
        <v>2049</v>
      </c>
      <c r="M804" s="17">
        <v>57</v>
      </c>
      <c r="N804" s="17">
        <v>-39</v>
      </c>
      <c r="O804" s="16">
        <v>-79911</v>
      </c>
    </row>
    <row r="805" spans="1:15" ht="15" customHeight="1">
      <c r="A805" s="13" t="s">
        <v>2018</v>
      </c>
      <c r="B805" s="13" t="s">
        <v>2019</v>
      </c>
      <c r="C805" s="14" t="s">
        <v>816</v>
      </c>
      <c r="D805" s="15">
        <v>44918</v>
      </c>
      <c r="E805" s="16">
        <v>12224.4</v>
      </c>
      <c r="F805" s="15">
        <v>44922</v>
      </c>
      <c r="G805" s="15">
        <v>44922.329143518517</v>
      </c>
      <c r="H805" s="15">
        <v>44981</v>
      </c>
      <c r="I805" s="19" t="s">
        <v>3074</v>
      </c>
      <c r="J805" s="19"/>
      <c r="K805" s="15">
        <v>44936</v>
      </c>
      <c r="L805" s="16">
        <v>10020</v>
      </c>
      <c r="M805" s="17">
        <v>59</v>
      </c>
      <c r="N805" s="17">
        <v>-45</v>
      </c>
      <c r="O805" s="16">
        <v>-450900</v>
      </c>
    </row>
    <row r="806" spans="1:15" ht="15" customHeight="1">
      <c r="A806" s="13" t="s">
        <v>2018</v>
      </c>
      <c r="B806" s="13" t="s">
        <v>2019</v>
      </c>
      <c r="C806" s="14" t="s">
        <v>817</v>
      </c>
      <c r="D806" s="15">
        <v>44918</v>
      </c>
      <c r="E806" s="16">
        <v>4999.5600000000004</v>
      </c>
      <c r="F806" s="15">
        <v>44922</v>
      </c>
      <c r="G806" s="15">
        <v>44922.329189814816</v>
      </c>
      <c r="H806" s="15">
        <v>44981</v>
      </c>
      <c r="I806" s="19" t="s">
        <v>3074</v>
      </c>
      <c r="J806" s="19"/>
      <c r="K806" s="15">
        <v>44936</v>
      </c>
      <c r="L806" s="16">
        <v>4098</v>
      </c>
      <c r="M806" s="17">
        <v>59</v>
      </c>
      <c r="N806" s="17">
        <v>-45</v>
      </c>
      <c r="O806" s="16">
        <v>-184410</v>
      </c>
    </row>
    <row r="807" spans="1:15" ht="15" customHeight="1">
      <c r="A807" s="13" t="s">
        <v>2018</v>
      </c>
      <c r="B807" s="13" t="s">
        <v>2019</v>
      </c>
      <c r="C807" s="14" t="s">
        <v>23</v>
      </c>
      <c r="D807" s="15">
        <v>44886</v>
      </c>
      <c r="E807" s="16">
        <v>12248.8</v>
      </c>
      <c r="F807" s="15">
        <v>44893</v>
      </c>
      <c r="G807" s="15">
        <v>44887.418692129628</v>
      </c>
      <c r="H807" s="15">
        <v>44946</v>
      </c>
      <c r="I807" s="19" t="s">
        <v>3074</v>
      </c>
      <c r="J807" s="19"/>
      <c r="K807" s="15">
        <v>44936</v>
      </c>
      <c r="L807" s="16">
        <v>10040</v>
      </c>
      <c r="M807" s="17">
        <v>59</v>
      </c>
      <c r="N807" s="17">
        <v>-10</v>
      </c>
      <c r="O807" s="16">
        <v>-100400</v>
      </c>
    </row>
    <row r="808" spans="1:15" ht="15" customHeight="1">
      <c r="A808" s="13" t="s">
        <v>2018</v>
      </c>
      <c r="B808" s="13" t="s">
        <v>2019</v>
      </c>
      <c r="C808" s="14" t="s">
        <v>650</v>
      </c>
      <c r="D808" s="15">
        <v>44911</v>
      </c>
      <c r="E808" s="16">
        <v>14114.67</v>
      </c>
      <c r="F808" s="15">
        <v>44915</v>
      </c>
      <c r="G808" s="15">
        <v>44914.345520833333</v>
      </c>
      <c r="H808" s="15">
        <v>44973</v>
      </c>
      <c r="I808" s="19" t="s">
        <v>3074</v>
      </c>
      <c r="J808" s="19"/>
      <c r="K808" s="15">
        <v>44936</v>
      </c>
      <c r="L808" s="16">
        <v>11569.4</v>
      </c>
      <c r="M808" s="17">
        <v>59</v>
      </c>
      <c r="N808" s="17">
        <v>-37</v>
      </c>
      <c r="O808" s="16">
        <v>-428067.8</v>
      </c>
    </row>
    <row r="809" spans="1:15" ht="15" customHeight="1">
      <c r="A809" s="13" t="s">
        <v>2018</v>
      </c>
      <c r="B809" s="13" t="s">
        <v>2019</v>
      </c>
      <c r="C809" s="14" t="s">
        <v>819</v>
      </c>
      <c r="D809" s="15">
        <v>44918</v>
      </c>
      <c r="E809" s="16">
        <v>7999.54</v>
      </c>
      <c r="F809" s="15">
        <v>44922</v>
      </c>
      <c r="G809" s="15">
        <v>44922.329259259262</v>
      </c>
      <c r="H809" s="15">
        <v>44980</v>
      </c>
      <c r="I809" s="19" t="s">
        <v>3074</v>
      </c>
      <c r="J809" s="19"/>
      <c r="K809" s="15">
        <v>44936</v>
      </c>
      <c r="L809" s="16">
        <v>6557</v>
      </c>
      <c r="M809" s="17">
        <v>58</v>
      </c>
      <c r="N809" s="17">
        <v>-44</v>
      </c>
      <c r="O809" s="16">
        <v>-288508</v>
      </c>
    </row>
    <row r="810" spans="1:15" ht="15" customHeight="1">
      <c r="A810" s="13" t="s">
        <v>2018</v>
      </c>
      <c r="B810" s="13" t="s">
        <v>2019</v>
      </c>
      <c r="C810" s="14" t="s">
        <v>22</v>
      </c>
      <c r="D810" s="15">
        <v>44747</v>
      </c>
      <c r="E810" s="16">
        <v>2699.99</v>
      </c>
      <c r="F810" s="15">
        <v>44748</v>
      </c>
      <c r="G810" s="15">
        <v>44748.294340277775</v>
      </c>
      <c r="H810" s="15">
        <v>44807</v>
      </c>
      <c r="I810" s="19" t="s">
        <v>3074</v>
      </c>
      <c r="J810" s="19"/>
      <c r="K810" s="15">
        <v>44936</v>
      </c>
      <c r="L810" s="16">
        <v>2213.11</v>
      </c>
      <c r="M810" s="17">
        <v>59</v>
      </c>
      <c r="N810" s="17">
        <v>129</v>
      </c>
      <c r="O810" s="16">
        <v>285491.19</v>
      </c>
    </row>
    <row r="811" spans="1:15" ht="15" customHeight="1">
      <c r="A811" s="13" t="s">
        <v>2332</v>
      </c>
      <c r="B811" s="13" t="s">
        <v>338</v>
      </c>
      <c r="C811" s="14" t="s">
        <v>339</v>
      </c>
      <c r="D811" s="15">
        <v>44895</v>
      </c>
      <c r="E811" s="16">
        <v>122540</v>
      </c>
      <c r="F811" s="15">
        <v>44902</v>
      </c>
      <c r="G811" s="15">
        <v>44900.364201388889</v>
      </c>
      <c r="H811" s="15">
        <v>44957</v>
      </c>
      <c r="I811" s="19" t="s">
        <v>3075</v>
      </c>
      <c r="J811" s="19"/>
      <c r="K811" s="15">
        <v>44950</v>
      </c>
      <c r="L811" s="16">
        <v>111400</v>
      </c>
      <c r="M811" s="17">
        <v>57</v>
      </c>
      <c r="N811" s="17">
        <v>-7</v>
      </c>
      <c r="O811" s="16">
        <v>-779800</v>
      </c>
    </row>
    <row r="812" spans="1:15" ht="15" customHeight="1">
      <c r="A812" s="13" t="s">
        <v>2732</v>
      </c>
      <c r="B812" s="13" t="s">
        <v>93</v>
      </c>
      <c r="C812" s="14" t="s">
        <v>94</v>
      </c>
      <c r="D812" s="15">
        <v>44804</v>
      </c>
      <c r="E812" s="16">
        <v>85.4</v>
      </c>
      <c r="F812" s="15">
        <v>44805</v>
      </c>
      <c r="G812" s="15">
        <v>44805.325775462959</v>
      </c>
      <c r="H812" s="15">
        <v>44865</v>
      </c>
      <c r="I812" s="19" t="s">
        <v>3076</v>
      </c>
      <c r="J812" s="19"/>
      <c r="K812" s="15">
        <v>44970</v>
      </c>
      <c r="L812" s="16">
        <v>70</v>
      </c>
      <c r="M812" s="17">
        <v>60</v>
      </c>
      <c r="N812" s="17">
        <v>105</v>
      </c>
      <c r="O812" s="16">
        <v>7350</v>
      </c>
    </row>
    <row r="813" spans="1:15" ht="15" customHeight="1">
      <c r="A813" s="13" t="s">
        <v>3077</v>
      </c>
      <c r="B813" s="13" t="s">
        <v>3078</v>
      </c>
      <c r="C813" s="14" t="s">
        <v>3079</v>
      </c>
      <c r="D813" s="15">
        <v>44923</v>
      </c>
      <c r="E813" s="16">
        <v>39.6</v>
      </c>
      <c r="F813" s="15">
        <v>44924</v>
      </c>
      <c r="G813" s="15">
        <v>44924.478865740741</v>
      </c>
      <c r="H813" s="15">
        <v>44984</v>
      </c>
      <c r="I813" s="19" t="s">
        <v>3080</v>
      </c>
      <c r="J813" s="19"/>
      <c r="K813" s="15">
        <v>44977</v>
      </c>
      <c r="L813" s="16">
        <v>36</v>
      </c>
      <c r="M813" s="17">
        <v>60</v>
      </c>
      <c r="N813" s="17">
        <v>-7</v>
      </c>
      <c r="O813" s="16">
        <v>-252</v>
      </c>
    </row>
    <row r="814" spans="1:15" ht="15" customHeight="1">
      <c r="A814" s="13" t="s">
        <v>2374</v>
      </c>
      <c r="B814" s="13" t="s">
        <v>2375</v>
      </c>
      <c r="C814" s="14" t="s">
        <v>1414</v>
      </c>
      <c r="D814" s="15">
        <v>44953</v>
      </c>
      <c r="E814" s="16">
        <v>9756.34</v>
      </c>
      <c r="F814" s="15">
        <v>44956</v>
      </c>
      <c r="G814" s="15">
        <v>44956.307141203702</v>
      </c>
      <c r="H814" s="15">
        <v>45013</v>
      </c>
      <c r="I814" s="19" t="s">
        <v>3081</v>
      </c>
      <c r="J814" s="19"/>
      <c r="K814" s="15">
        <v>44986</v>
      </c>
      <c r="L814" s="16">
        <v>7997</v>
      </c>
      <c r="M814" s="17">
        <v>57</v>
      </c>
      <c r="N814" s="17">
        <v>-27</v>
      </c>
      <c r="O814" s="16">
        <v>-215919</v>
      </c>
    </row>
    <row r="815" spans="1:15" ht="18.95" customHeight="1">
      <c r="A815" s="13" t="s">
        <v>3082</v>
      </c>
      <c r="B815" s="13" t="s">
        <v>3083</v>
      </c>
      <c r="C815" s="14" t="s">
        <v>3084</v>
      </c>
      <c r="D815" s="15">
        <v>44973</v>
      </c>
      <c r="E815" s="16">
        <v>1858941.77</v>
      </c>
      <c r="F815" s="15">
        <v>44978</v>
      </c>
      <c r="G815" s="15">
        <v>44977.419074074074</v>
      </c>
      <c r="H815" s="15">
        <v>45034</v>
      </c>
      <c r="I815" s="19" t="s">
        <v>3085</v>
      </c>
      <c r="J815" s="19"/>
      <c r="K815" s="15">
        <v>44991</v>
      </c>
      <c r="L815" s="16">
        <v>1689947.06</v>
      </c>
      <c r="M815" s="17">
        <v>57</v>
      </c>
      <c r="N815" s="17">
        <v>-43</v>
      </c>
      <c r="O815" s="16">
        <v>-72667723.579999998</v>
      </c>
    </row>
    <row r="816" spans="1:15" ht="18.95" customHeight="1">
      <c r="A816" s="13" t="s">
        <v>435</v>
      </c>
      <c r="B816" s="13" t="s">
        <v>2318</v>
      </c>
      <c r="C816" s="14" t="s">
        <v>1256</v>
      </c>
      <c r="D816" s="15">
        <v>44986</v>
      </c>
      <c r="E816" s="16">
        <v>2293.46</v>
      </c>
      <c r="F816" s="15">
        <v>44987</v>
      </c>
      <c r="G816" s="15">
        <v>44987.516736111109</v>
      </c>
      <c r="H816" s="15">
        <v>45047</v>
      </c>
      <c r="I816" s="19" t="s">
        <v>3086</v>
      </c>
      <c r="J816" s="19"/>
      <c r="K816" s="15">
        <v>44992</v>
      </c>
      <c r="L816" s="16">
        <v>2293.46</v>
      </c>
      <c r="M816" s="17">
        <v>60</v>
      </c>
      <c r="N816" s="17">
        <v>-55</v>
      </c>
      <c r="O816" s="16">
        <v>-126140.3</v>
      </c>
    </row>
    <row r="817" spans="1:15" ht="18.95" customHeight="1">
      <c r="A817" s="13" t="s">
        <v>976</v>
      </c>
      <c r="B817" s="13" t="s">
        <v>2566</v>
      </c>
      <c r="C817" s="14" t="s">
        <v>1774</v>
      </c>
      <c r="D817" s="15">
        <v>44986</v>
      </c>
      <c r="E817" s="16">
        <v>2833.33</v>
      </c>
      <c r="F817" s="15">
        <v>44987</v>
      </c>
      <c r="G817" s="15">
        <v>44987.443958333337</v>
      </c>
      <c r="H817" s="15">
        <v>45047</v>
      </c>
      <c r="I817" s="19" t="s">
        <v>3087</v>
      </c>
      <c r="J817" s="19"/>
      <c r="K817" s="15">
        <v>44992</v>
      </c>
      <c r="L817" s="16">
        <v>2833.33</v>
      </c>
      <c r="M817" s="17">
        <v>60</v>
      </c>
      <c r="N817" s="17">
        <v>-55</v>
      </c>
      <c r="O817" s="16">
        <v>-155833.15</v>
      </c>
    </row>
    <row r="818" spans="1:15" ht="18.95" customHeight="1">
      <c r="A818" s="13" t="s">
        <v>1073</v>
      </c>
      <c r="B818" s="13" t="s">
        <v>2072</v>
      </c>
      <c r="C818" s="14" t="s">
        <v>1744</v>
      </c>
      <c r="D818" s="15">
        <v>44992</v>
      </c>
      <c r="E818" s="16">
        <v>3000</v>
      </c>
      <c r="F818" s="15">
        <v>44993</v>
      </c>
      <c r="G818" s="15">
        <v>44993.403194444443</v>
      </c>
      <c r="H818" s="15">
        <v>45052</v>
      </c>
      <c r="I818" s="19" t="s">
        <v>3088</v>
      </c>
      <c r="J818" s="19"/>
      <c r="K818" s="15">
        <v>44993</v>
      </c>
      <c r="L818" s="16">
        <v>3000</v>
      </c>
      <c r="M818" s="17">
        <v>59</v>
      </c>
      <c r="N818" s="17">
        <v>-59</v>
      </c>
      <c r="O818" s="16">
        <v>-177000</v>
      </c>
    </row>
    <row r="819" spans="1:15" ht="15" customHeight="1">
      <c r="A819" s="13" t="s">
        <v>2446</v>
      </c>
      <c r="B819" s="13" t="s">
        <v>2447</v>
      </c>
      <c r="C819" s="14" t="s">
        <v>1903</v>
      </c>
      <c r="D819" s="15">
        <v>44956</v>
      </c>
      <c r="E819" s="16">
        <v>65066.66</v>
      </c>
      <c r="F819" s="15">
        <v>44957</v>
      </c>
      <c r="G819" s="15">
        <v>44957.348275462966</v>
      </c>
      <c r="H819" s="15">
        <v>45016</v>
      </c>
      <c r="I819" s="19" t="s">
        <v>3089</v>
      </c>
      <c r="J819" s="19"/>
      <c r="K819" s="15">
        <v>45000</v>
      </c>
      <c r="L819" s="16">
        <v>53333.33</v>
      </c>
      <c r="M819" s="17">
        <v>59</v>
      </c>
      <c r="N819" s="17">
        <v>-16</v>
      </c>
      <c r="O819" s="16">
        <v>-853333.28</v>
      </c>
    </row>
    <row r="820" spans="1:15" ht="15" customHeight="1">
      <c r="A820" s="13" t="s">
        <v>2016</v>
      </c>
      <c r="B820" s="13" t="s">
        <v>533</v>
      </c>
      <c r="C820" s="14" t="s">
        <v>1083</v>
      </c>
      <c r="D820" s="15">
        <v>44931</v>
      </c>
      <c r="E820" s="16">
        <v>9173.7900000000009</v>
      </c>
      <c r="F820" s="15">
        <v>44936</v>
      </c>
      <c r="G820" s="15">
        <v>44935.30505787037</v>
      </c>
      <c r="H820" s="15">
        <v>44991</v>
      </c>
      <c r="I820" s="19" t="s">
        <v>3090</v>
      </c>
      <c r="J820" s="19"/>
      <c r="K820" s="15">
        <v>44963</v>
      </c>
      <c r="L820" s="16">
        <v>7519.5</v>
      </c>
      <c r="M820" s="17">
        <v>56</v>
      </c>
      <c r="N820" s="17">
        <v>-28</v>
      </c>
      <c r="O820" s="16">
        <v>-210546</v>
      </c>
    </row>
    <row r="821" spans="1:15" ht="15" customHeight="1">
      <c r="A821" s="13" t="s">
        <v>2374</v>
      </c>
      <c r="B821" s="13" t="s">
        <v>2375</v>
      </c>
      <c r="C821" s="14" t="s">
        <v>1039</v>
      </c>
      <c r="D821" s="15">
        <v>44926</v>
      </c>
      <c r="E821" s="16">
        <v>10022.299999999999</v>
      </c>
      <c r="F821" s="15">
        <v>44936</v>
      </c>
      <c r="G821" s="15">
        <v>44935.303912037038</v>
      </c>
      <c r="H821" s="15">
        <v>44989</v>
      </c>
      <c r="I821" s="19" t="s">
        <v>3091</v>
      </c>
      <c r="J821" s="19"/>
      <c r="K821" s="15">
        <v>44963</v>
      </c>
      <c r="L821" s="16">
        <v>8215</v>
      </c>
      <c r="M821" s="17">
        <v>54</v>
      </c>
      <c r="N821" s="17">
        <v>-26</v>
      </c>
      <c r="O821" s="16">
        <v>-213590</v>
      </c>
    </row>
    <row r="822" spans="1:15" ht="15" customHeight="1">
      <c r="A822" s="13" t="s">
        <v>3092</v>
      </c>
      <c r="B822" s="13" t="s">
        <v>3093</v>
      </c>
      <c r="C822" s="14" t="s">
        <v>3094</v>
      </c>
      <c r="D822" s="15">
        <v>44915</v>
      </c>
      <c r="E822" s="16">
        <v>20898.599999999999</v>
      </c>
      <c r="F822" s="15">
        <v>44916</v>
      </c>
      <c r="G822" s="15">
        <v>44916.352314814816</v>
      </c>
      <c r="H822" s="15">
        <v>44976</v>
      </c>
      <c r="I822" s="19" t="s">
        <v>2700</v>
      </c>
      <c r="J822" s="19"/>
      <c r="K822" s="15">
        <v>44967</v>
      </c>
      <c r="L822" s="16">
        <v>17130</v>
      </c>
      <c r="M822" s="17">
        <v>60</v>
      </c>
      <c r="N822" s="17">
        <v>-9</v>
      </c>
      <c r="O822" s="16">
        <v>-154170</v>
      </c>
    </row>
    <row r="823" spans="1:15" ht="15" customHeight="1">
      <c r="A823" s="13" t="s">
        <v>3095</v>
      </c>
      <c r="B823" s="13" t="s">
        <v>810</v>
      </c>
      <c r="C823" s="14" t="s">
        <v>811</v>
      </c>
      <c r="D823" s="15">
        <v>44917</v>
      </c>
      <c r="E823" s="16">
        <v>733.16</v>
      </c>
      <c r="F823" s="15">
        <v>44922</v>
      </c>
      <c r="G823" s="15">
        <v>44922.328981481478</v>
      </c>
      <c r="H823" s="15">
        <v>44978</v>
      </c>
      <c r="I823" s="19" t="s">
        <v>3096</v>
      </c>
      <c r="J823" s="19"/>
      <c r="K823" s="15">
        <v>44967</v>
      </c>
      <c r="L823" s="16">
        <v>600.95000000000005</v>
      </c>
      <c r="M823" s="17">
        <v>56</v>
      </c>
      <c r="N823" s="17">
        <v>-11</v>
      </c>
      <c r="O823" s="16">
        <v>-6610.45</v>
      </c>
    </row>
    <row r="824" spans="1:15" ht="15" customHeight="1">
      <c r="A824" s="13" t="s">
        <v>2146</v>
      </c>
      <c r="B824" s="13" t="s">
        <v>2147</v>
      </c>
      <c r="C824" s="14" t="s">
        <v>1269</v>
      </c>
      <c r="D824" s="15">
        <v>44944</v>
      </c>
      <c r="E824" s="16">
        <v>8776.68</v>
      </c>
      <c r="F824" s="15">
        <v>44945</v>
      </c>
      <c r="G824" s="15">
        <v>44945.333414351851</v>
      </c>
      <c r="H824" s="15">
        <v>45005</v>
      </c>
      <c r="I824" s="19" t="s">
        <v>3097</v>
      </c>
      <c r="J824" s="19"/>
      <c r="K824" s="15">
        <v>45002</v>
      </c>
      <c r="L824" s="16">
        <v>7194</v>
      </c>
      <c r="M824" s="17">
        <v>60</v>
      </c>
      <c r="N824" s="17">
        <v>-3</v>
      </c>
      <c r="O824" s="16">
        <v>-21582</v>
      </c>
    </row>
    <row r="825" spans="1:15" ht="18.95" customHeight="1">
      <c r="A825" s="13" t="s">
        <v>1021</v>
      </c>
      <c r="B825" s="13" t="s">
        <v>2007</v>
      </c>
      <c r="C825" s="14" t="s">
        <v>1852</v>
      </c>
      <c r="D825" s="15">
        <v>45002</v>
      </c>
      <c r="E825" s="16">
        <v>1500</v>
      </c>
      <c r="F825" s="15">
        <v>45009</v>
      </c>
      <c r="G825" s="15">
        <v>45006.337847222225</v>
      </c>
      <c r="H825" s="15">
        <v>45065</v>
      </c>
      <c r="I825" s="19" t="s">
        <v>3098</v>
      </c>
      <c r="J825" s="19"/>
      <c r="K825" s="15">
        <v>45015</v>
      </c>
      <c r="L825" s="16">
        <v>1500</v>
      </c>
      <c r="M825" s="17">
        <v>59</v>
      </c>
      <c r="N825" s="17">
        <v>-50</v>
      </c>
      <c r="O825" s="16">
        <v>-75000</v>
      </c>
    </row>
    <row r="826" spans="1:15" ht="15" customHeight="1">
      <c r="A826" s="13" t="s">
        <v>1204</v>
      </c>
      <c r="B826" s="13" t="s">
        <v>2341</v>
      </c>
      <c r="C826" s="14" t="s">
        <v>1275</v>
      </c>
      <c r="D826" s="15">
        <v>45005</v>
      </c>
      <c r="E826" s="16">
        <v>3000</v>
      </c>
      <c r="F826" s="15">
        <v>45009</v>
      </c>
      <c r="G826" s="15">
        <v>45006.337962962964</v>
      </c>
      <c r="H826" s="15">
        <v>45065</v>
      </c>
      <c r="I826" s="19" t="s">
        <v>3099</v>
      </c>
      <c r="J826" s="19"/>
      <c r="K826" s="15">
        <v>45015</v>
      </c>
      <c r="L826" s="16">
        <v>3000</v>
      </c>
      <c r="M826" s="17">
        <v>59</v>
      </c>
      <c r="N826" s="17">
        <v>-50</v>
      </c>
      <c r="O826" s="16">
        <v>-150000</v>
      </c>
    </row>
    <row r="827" spans="1:15" ht="15" customHeight="1">
      <c r="A827" s="13" t="s">
        <v>2756</v>
      </c>
      <c r="B827" s="13" t="s">
        <v>2757</v>
      </c>
      <c r="C827" s="14" t="s">
        <v>3100</v>
      </c>
      <c r="D827" s="15">
        <v>44893</v>
      </c>
      <c r="E827" s="16">
        <v>3410.89</v>
      </c>
      <c r="F827" s="15">
        <v>44895</v>
      </c>
      <c r="G827" s="15">
        <v>44895.301539351851</v>
      </c>
      <c r="H827" s="15">
        <v>44954</v>
      </c>
      <c r="I827" s="19" t="s">
        <v>3101</v>
      </c>
      <c r="J827" s="19"/>
      <c r="K827" s="15">
        <v>44943</v>
      </c>
      <c r="L827" s="16">
        <v>3100.81</v>
      </c>
      <c r="M827" s="17">
        <v>59</v>
      </c>
      <c r="N827" s="17">
        <v>-11</v>
      </c>
      <c r="O827" s="16">
        <v>-34108.910000000003</v>
      </c>
    </row>
    <row r="828" spans="1:15" ht="18.95" customHeight="1">
      <c r="A828" s="13" t="s">
        <v>2359</v>
      </c>
      <c r="B828" s="13" t="s">
        <v>2360</v>
      </c>
      <c r="C828" s="14" t="s">
        <v>1130</v>
      </c>
      <c r="D828" s="15">
        <v>44935</v>
      </c>
      <c r="E828" s="16">
        <v>12825.13</v>
      </c>
      <c r="F828" s="15">
        <v>44937</v>
      </c>
      <c r="G828" s="15">
        <v>44937.298229166663</v>
      </c>
      <c r="H828" s="15">
        <v>44996</v>
      </c>
      <c r="I828" s="19" t="s">
        <v>3102</v>
      </c>
      <c r="J828" s="19"/>
      <c r="K828" s="15">
        <v>44963</v>
      </c>
      <c r="L828" s="16">
        <v>10512.4</v>
      </c>
      <c r="M828" s="17">
        <v>59</v>
      </c>
      <c r="N828" s="17">
        <v>-33</v>
      </c>
      <c r="O828" s="16">
        <v>-346909.2</v>
      </c>
    </row>
    <row r="829" spans="1:15" ht="15" customHeight="1">
      <c r="A829" s="13" t="s">
        <v>3103</v>
      </c>
      <c r="B829" s="13" t="s">
        <v>3104</v>
      </c>
      <c r="C829" s="14" t="s">
        <v>1382</v>
      </c>
      <c r="D829" s="15">
        <v>44946</v>
      </c>
      <c r="E829" s="16">
        <v>2655.94</v>
      </c>
      <c r="F829" s="15">
        <v>44956</v>
      </c>
      <c r="G829" s="15">
        <v>44956.306435185186</v>
      </c>
      <c r="H829" s="15">
        <v>45013</v>
      </c>
      <c r="I829" s="19" t="s">
        <v>3105</v>
      </c>
      <c r="J829" s="19"/>
      <c r="K829" s="15">
        <v>44978</v>
      </c>
      <c r="L829" s="16">
        <v>2177</v>
      </c>
      <c r="M829" s="17">
        <v>57</v>
      </c>
      <c r="N829" s="17">
        <v>-35</v>
      </c>
      <c r="O829" s="16">
        <v>-76195</v>
      </c>
    </row>
    <row r="830" spans="1:15" ht="15" customHeight="1">
      <c r="A830" s="13" t="s">
        <v>3106</v>
      </c>
      <c r="B830" s="13" t="s">
        <v>1302</v>
      </c>
      <c r="C830" s="14" t="s">
        <v>1303</v>
      </c>
      <c r="D830" s="15">
        <v>44946</v>
      </c>
      <c r="E830" s="16">
        <v>37999.949999999997</v>
      </c>
      <c r="F830" s="15">
        <v>44949</v>
      </c>
      <c r="G830" s="15">
        <v>44949.317800925928</v>
      </c>
      <c r="H830" s="15">
        <v>45006</v>
      </c>
      <c r="I830" s="19" t="s">
        <v>3107</v>
      </c>
      <c r="J830" s="19"/>
      <c r="K830" s="15">
        <v>44978</v>
      </c>
      <c r="L830" s="16">
        <v>31147.5</v>
      </c>
      <c r="M830" s="17">
        <v>57</v>
      </c>
      <c r="N830" s="17">
        <v>-28</v>
      </c>
      <c r="O830" s="16">
        <v>-872130</v>
      </c>
    </row>
    <row r="831" spans="1:15" ht="15" customHeight="1">
      <c r="A831" s="13" t="s">
        <v>2571</v>
      </c>
      <c r="B831" s="13" t="s">
        <v>2572</v>
      </c>
      <c r="C831" s="14" t="s">
        <v>3108</v>
      </c>
      <c r="D831" s="15">
        <v>44972</v>
      </c>
      <c r="E831" s="16">
        <v>44.22</v>
      </c>
      <c r="F831" s="15">
        <v>44977</v>
      </c>
      <c r="G831" s="15">
        <v>44974.2968287037</v>
      </c>
      <c r="H831" s="15">
        <v>45034</v>
      </c>
      <c r="I831" s="19" t="s">
        <v>3109</v>
      </c>
      <c r="J831" s="19"/>
      <c r="K831" s="15">
        <v>45012</v>
      </c>
      <c r="L831" s="16">
        <v>40.200000000000003</v>
      </c>
      <c r="M831" s="17">
        <v>60</v>
      </c>
      <c r="N831" s="17">
        <v>-22</v>
      </c>
      <c r="O831" s="16">
        <v>-884.4</v>
      </c>
    </row>
    <row r="832" spans="1:15" ht="18.95" customHeight="1">
      <c r="A832" s="13" t="s">
        <v>293</v>
      </c>
      <c r="B832" s="13" t="s">
        <v>292</v>
      </c>
      <c r="C832" s="14" t="s">
        <v>1903</v>
      </c>
      <c r="D832" s="15">
        <v>44930</v>
      </c>
      <c r="E832" s="16">
        <v>2708.33</v>
      </c>
      <c r="F832" s="15">
        <v>44937</v>
      </c>
      <c r="G832" s="15">
        <v>44935.304166666669</v>
      </c>
      <c r="H832" s="15">
        <v>44990</v>
      </c>
      <c r="I832" s="19" t="s">
        <v>3110</v>
      </c>
      <c r="J832" s="19"/>
      <c r="K832" s="15">
        <v>44942</v>
      </c>
      <c r="L832" s="16">
        <v>2708.33</v>
      </c>
      <c r="M832" s="17">
        <v>55</v>
      </c>
      <c r="N832" s="17">
        <v>-48</v>
      </c>
      <c r="O832" s="16">
        <v>-129999.84</v>
      </c>
    </row>
    <row r="833" spans="1:15" ht="18.95" customHeight="1">
      <c r="A833" s="13" t="s">
        <v>1223</v>
      </c>
      <c r="B833" s="13" t="s">
        <v>2964</v>
      </c>
      <c r="C833" s="14" t="s">
        <v>1272</v>
      </c>
      <c r="D833" s="15">
        <v>44959</v>
      </c>
      <c r="E833" s="16">
        <v>3182.4</v>
      </c>
      <c r="F833" s="15">
        <v>44960</v>
      </c>
      <c r="G833" s="15">
        <v>44960.323495370372</v>
      </c>
      <c r="H833" s="15">
        <v>45019</v>
      </c>
      <c r="I833" s="19" t="s">
        <v>2633</v>
      </c>
      <c r="J833" s="19"/>
      <c r="K833" s="15">
        <v>44965</v>
      </c>
      <c r="L833" s="16">
        <v>3182.4</v>
      </c>
      <c r="M833" s="17">
        <v>59</v>
      </c>
      <c r="N833" s="17">
        <v>-54</v>
      </c>
      <c r="O833" s="16">
        <v>-171849.60000000001</v>
      </c>
    </row>
    <row r="834" spans="1:15" ht="15" customHeight="1">
      <c r="A834" s="13" t="s">
        <v>1940</v>
      </c>
      <c r="B834" s="13" t="s">
        <v>1941</v>
      </c>
      <c r="C834" s="14" t="s">
        <v>1353</v>
      </c>
      <c r="D834" s="15">
        <v>44946</v>
      </c>
      <c r="E834" s="16">
        <v>568.52</v>
      </c>
      <c r="F834" s="15">
        <v>44950</v>
      </c>
      <c r="G834" s="15">
        <v>44950.414027777777</v>
      </c>
      <c r="H834" s="15">
        <v>45009</v>
      </c>
      <c r="I834" s="19" t="s">
        <v>3111</v>
      </c>
      <c r="J834" s="19"/>
      <c r="K834" s="15">
        <v>44977</v>
      </c>
      <c r="L834" s="16">
        <v>466</v>
      </c>
      <c r="M834" s="17">
        <v>59</v>
      </c>
      <c r="N834" s="17">
        <v>-32</v>
      </c>
      <c r="O834" s="16">
        <v>-14912</v>
      </c>
    </row>
    <row r="835" spans="1:15" ht="15" customHeight="1">
      <c r="A835" s="13" t="s">
        <v>1940</v>
      </c>
      <c r="B835" s="13" t="s">
        <v>1941</v>
      </c>
      <c r="C835" s="14" t="s">
        <v>1352</v>
      </c>
      <c r="D835" s="15">
        <v>44946</v>
      </c>
      <c r="E835" s="16">
        <v>472.87</v>
      </c>
      <c r="F835" s="15">
        <v>44950</v>
      </c>
      <c r="G835" s="15">
        <v>44950.414027777777</v>
      </c>
      <c r="H835" s="15">
        <v>45009</v>
      </c>
      <c r="I835" s="19" t="s">
        <v>3111</v>
      </c>
      <c r="J835" s="19"/>
      <c r="K835" s="15">
        <v>44977</v>
      </c>
      <c r="L835" s="16">
        <v>387.6</v>
      </c>
      <c r="M835" s="17">
        <v>59</v>
      </c>
      <c r="N835" s="17">
        <v>-32</v>
      </c>
      <c r="O835" s="16">
        <v>-12403.2</v>
      </c>
    </row>
    <row r="836" spans="1:15" ht="15" customHeight="1">
      <c r="A836" s="13" t="s">
        <v>3112</v>
      </c>
      <c r="B836" s="13" t="s">
        <v>3113</v>
      </c>
      <c r="C836" s="14" t="s">
        <v>3114</v>
      </c>
      <c r="D836" s="15">
        <v>44930</v>
      </c>
      <c r="E836" s="16">
        <v>3404.17</v>
      </c>
      <c r="F836" s="15">
        <v>44936</v>
      </c>
      <c r="G836" s="15">
        <v>44935.304837962962</v>
      </c>
      <c r="H836" s="15">
        <v>44990</v>
      </c>
      <c r="I836" s="19" t="s">
        <v>3115</v>
      </c>
      <c r="J836" s="19"/>
      <c r="K836" s="15">
        <v>44981</v>
      </c>
      <c r="L836" s="16">
        <v>3094.7</v>
      </c>
      <c r="M836" s="17">
        <v>55</v>
      </c>
      <c r="N836" s="17">
        <v>-9</v>
      </c>
      <c r="O836" s="16">
        <v>-27852.3</v>
      </c>
    </row>
    <row r="837" spans="1:15" ht="15" customHeight="1">
      <c r="A837" s="13" t="s">
        <v>1914</v>
      </c>
      <c r="B837" s="13" t="s">
        <v>1915</v>
      </c>
      <c r="C837" s="14" t="s">
        <v>3116</v>
      </c>
      <c r="D837" s="15">
        <v>44980</v>
      </c>
      <c r="E837" s="16">
        <v>12444</v>
      </c>
      <c r="F837" s="15">
        <v>44984</v>
      </c>
      <c r="G837" s="15">
        <v>44984.333055555559</v>
      </c>
      <c r="H837" s="15">
        <v>45041</v>
      </c>
      <c r="I837" s="19" t="s">
        <v>3117</v>
      </c>
      <c r="J837" s="19"/>
      <c r="K837" s="15">
        <v>45008</v>
      </c>
      <c r="L837" s="16">
        <v>10200</v>
      </c>
      <c r="M837" s="17">
        <v>57</v>
      </c>
      <c r="N837" s="17">
        <v>-33</v>
      </c>
      <c r="O837" s="16">
        <v>-336600</v>
      </c>
    </row>
    <row r="838" spans="1:15" ht="15" customHeight="1">
      <c r="A838" s="13" t="s">
        <v>3112</v>
      </c>
      <c r="B838" s="13" t="s">
        <v>3113</v>
      </c>
      <c r="C838" s="14" t="s">
        <v>3118</v>
      </c>
      <c r="D838" s="15">
        <v>44909</v>
      </c>
      <c r="E838" s="16">
        <v>2553.13</v>
      </c>
      <c r="F838" s="15">
        <v>44914</v>
      </c>
      <c r="G838" s="15">
        <v>44914.344375000001</v>
      </c>
      <c r="H838" s="15">
        <v>44973</v>
      </c>
      <c r="I838" s="19" t="s">
        <v>3119</v>
      </c>
      <c r="J838" s="19"/>
      <c r="K838" s="15">
        <v>44953</v>
      </c>
      <c r="L838" s="16">
        <v>2321.0300000000002</v>
      </c>
      <c r="M838" s="17">
        <v>59</v>
      </c>
      <c r="N838" s="17">
        <v>-20</v>
      </c>
      <c r="O838" s="16">
        <v>-46420.6</v>
      </c>
    </row>
    <row r="839" spans="1:15" ht="15" customHeight="1">
      <c r="A839" s="13" t="s">
        <v>3112</v>
      </c>
      <c r="B839" s="13" t="s">
        <v>3113</v>
      </c>
      <c r="C839" s="14" t="s">
        <v>3120</v>
      </c>
      <c r="D839" s="15">
        <v>44896</v>
      </c>
      <c r="E839" s="16">
        <v>6808.35</v>
      </c>
      <c r="F839" s="15">
        <v>44901</v>
      </c>
      <c r="G839" s="15">
        <v>44900.364722222221</v>
      </c>
      <c r="H839" s="15">
        <v>44958</v>
      </c>
      <c r="I839" s="19" t="s">
        <v>3119</v>
      </c>
      <c r="J839" s="19"/>
      <c r="K839" s="15">
        <v>44953</v>
      </c>
      <c r="L839" s="16">
        <v>6189.41</v>
      </c>
      <c r="M839" s="17">
        <v>58</v>
      </c>
      <c r="N839" s="17">
        <v>-5</v>
      </c>
      <c r="O839" s="16">
        <v>-30947.05</v>
      </c>
    </row>
    <row r="840" spans="1:15" ht="15" customHeight="1">
      <c r="A840" s="13" t="s">
        <v>3112</v>
      </c>
      <c r="B840" s="13" t="s">
        <v>3113</v>
      </c>
      <c r="C840" s="14" t="s">
        <v>3121</v>
      </c>
      <c r="D840" s="15">
        <v>44883</v>
      </c>
      <c r="E840" s="16">
        <v>2553.13</v>
      </c>
      <c r="F840" s="15">
        <v>44887</v>
      </c>
      <c r="G840" s="15">
        <v>44886.341446759259</v>
      </c>
      <c r="H840" s="15">
        <v>44943</v>
      </c>
      <c r="I840" s="19" t="s">
        <v>3119</v>
      </c>
      <c r="J840" s="19"/>
      <c r="K840" s="15">
        <v>44953</v>
      </c>
      <c r="L840" s="16">
        <v>2321.0300000000002</v>
      </c>
      <c r="M840" s="17">
        <v>57</v>
      </c>
      <c r="N840" s="17">
        <v>10</v>
      </c>
      <c r="O840" s="16">
        <v>23210.3</v>
      </c>
    </row>
    <row r="841" spans="1:15" ht="15" customHeight="1">
      <c r="A841" s="13" t="s">
        <v>3112</v>
      </c>
      <c r="B841" s="13" t="s">
        <v>3113</v>
      </c>
      <c r="C841" s="14" t="s">
        <v>3122</v>
      </c>
      <c r="D841" s="15">
        <v>44911</v>
      </c>
      <c r="E841" s="16">
        <v>2553.13</v>
      </c>
      <c r="F841" s="15">
        <v>44915</v>
      </c>
      <c r="G841" s="15">
        <v>44915.537766203706</v>
      </c>
      <c r="H841" s="15">
        <v>44975</v>
      </c>
      <c r="I841" s="19" t="s">
        <v>3119</v>
      </c>
      <c r="J841" s="19"/>
      <c r="K841" s="15">
        <v>44953</v>
      </c>
      <c r="L841" s="16">
        <v>2321.0300000000002</v>
      </c>
      <c r="M841" s="17">
        <v>60</v>
      </c>
      <c r="N841" s="17">
        <v>-22</v>
      </c>
      <c r="O841" s="16">
        <v>-51062.66</v>
      </c>
    </row>
    <row r="842" spans="1:15" ht="18.95" customHeight="1">
      <c r="A842" s="13" t="s">
        <v>583</v>
      </c>
      <c r="B842" s="13" t="s">
        <v>3123</v>
      </c>
      <c r="C842" s="14" t="s">
        <v>584</v>
      </c>
      <c r="D842" s="15">
        <v>44904</v>
      </c>
      <c r="E842" s="16">
        <v>4187.97</v>
      </c>
      <c r="F842" s="15">
        <v>44910</v>
      </c>
      <c r="G842" s="15">
        <v>44910.358831018515</v>
      </c>
      <c r="H842" s="15">
        <v>44970</v>
      </c>
      <c r="I842" s="19" t="s">
        <v>3124</v>
      </c>
      <c r="J842" s="19"/>
      <c r="K842" s="15">
        <v>44957</v>
      </c>
      <c r="L842" s="16">
        <v>4187.97</v>
      </c>
      <c r="M842" s="17">
        <v>60</v>
      </c>
      <c r="N842" s="17">
        <v>-13</v>
      </c>
      <c r="O842" s="16">
        <v>-54443.61</v>
      </c>
    </row>
    <row r="843" spans="1:15" ht="15" customHeight="1">
      <c r="A843" s="13" t="s">
        <v>2091</v>
      </c>
      <c r="B843" s="13" t="s">
        <v>2092</v>
      </c>
      <c r="C843" s="14" t="s">
        <v>3125</v>
      </c>
      <c r="D843" s="15">
        <v>44872</v>
      </c>
      <c r="E843" s="16">
        <v>8360.66</v>
      </c>
      <c r="F843" s="15">
        <v>44880</v>
      </c>
      <c r="G843" s="15">
        <v>44879.352326388886</v>
      </c>
      <c r="H843" s="15">
        <v>44936</v>
      </c>
      <c r="I843" s="19" t="s">
        <v>3126</v>
      </c>
      <c r="J843" s="19"/>
      <c r="K843" s="15">
        <v>44958</v>
      </c>
      <c r="L843" s="16">
        <v>6853</v>
      </c>
      <c r="M843" s="17">
        <v>57</v>
      </c>
      <c r="N843" s="17">
        <v>22</v>
      </c>
      <c r="O843" s="16">
        <v>150766</v>
      </c>
    </row>
    <row r="844" spans="1:15" ht="15" customHeight="1">
      <c r="A844" s="13" t="s">
        <v>2091</v>
      </c>
      <c r="B844" s="13" t="s">
        <v>2092</v>
      </c>
      <c r="C844" s="14" t="s">
        <v>3127</v>
      </c>
      <c r="D844" s="15">
        <v>44944</v>
      </c>
      <c r="E844" s="16">
        <v>534.36</v>
      </c>
      <c r="F844" s="15">
        <v>44945</v>
      </c>
      <c r="G844" s="15">
        <v>44945.333599537036</v>
      </c>
      <c r="H844" s="15">
        <v>45005</v>
      </c>
      <c r="I844" s="19" t="s">
        <v>3128</v>
      </c>
      <c r="J844" s="19"/>
      <c r="K844" s="15">
        <v>44981</v>
      </c>
      <c r="L844" s="16">
        <v>438</v>
      </c>
      <c r="M844" s="17">
        <v>60</v>
      </c>
      <c r="N844" s="17">
        <v>-24</v>
      </c>
      <c r="O844" s="16">
        <v>-10512</v>
      </c>
    </row>
    <row r="845" spans="1:15" ht="15" customHeight="1">
      <c r="A845" s="13" t="s">
        <v>2091</v>
      </c>
      <c r="B845" s="13" t="s">
        <v>2092</v>
      </c>
      <c r="C845" s="14" t="s">
        <v>3129</v>
      </c>
      <c r="D845" s="15">
        <v>44942</v>
      </c>
      <c r="E845" s="16">
        <v>1413.86</v>
      </c>
      <c r="F845" s="15">
        <v>44944</v>
      </c>
      <c r="G845" s="15">
        <v>44944.311099537037</v>
      </c>
      <c r="H845" s="15">
        <v>45003</v>
      </c>
      <c r="I845" s="19" t="s">
        <v>3128</v>
      </c>
      <c r="J845" s="19"/>
      <c r="K845" s="15">
        <v>44981</v>
      </c>
      <c r="L845" s="16">
        <v>1158.9000000000001</v>
      </c>
      <c r="M845" s="17">
        <v>59</v>
      </c>
      <c r="N845" s="17">
        <v>-22</v>
      </c>
      <c r="O845" s="16">
        <v>-25495.8</v>
      </c>
    </row>
    <row r="846" spans="1:15" ht="15" customHeight="1">
      <c r="A846" s="13" t="s">
        <v>2091</v>
      </c>
      <c r="B846" s="13" t="s">
        <v>2092</v>
      </c>
      <c r="C846" s="14" t="s">
        <v>3130</v>
      </c>
      <c r="D846" s="15">
        <v>44939</v>
      </c>
      <c r="E846" s="16">
        <v>735.9</v>
      </c>
      <c r="F846" s="15">
        <v>44942</v>
      </c>
      <c r="G846" s="15">
        <v>44942.337569444448</v>
      </c>
      <c r="H846" s="15">
        <v>44999</v>
      </c>
      <c r="I846" s="19" t="s">
        <v>3128</v>
      </c>
      <c r="J846" s="19"/>
      <c r="K846" s="15">
        <v>44981</v>
      </c>
      <c r="L846" s="16">
        <v>603.20000000000005</v>
      </c>
      <c r="M846" s="17">
        <v>57</v>
      </c>
      <c r="N846" s="17">
        <v>-18</v>
      </c>
      <c r="O846" s="16">
        <v>-10857.6</v>
      </c>
    </row>
    <row r="847" spans="1:15" ht="15" customHeight="1">
      <c r="A847" s="13" t="s">
        <v>2091</v>
      </c>
      <c r="B847" s="13" t="s">
        <v>2092</v>
      </c>
      <c r="C847" s="14" t="s">
        <v>3131</v>
      </c>
      <c r="D847" s="15">
        <v>44938</v>
      </c>
      <c r="E847" s="16">
        <v>3566.47</v>
      </c>
      <c r="F847" s="15">
        <v>44939</v>
      </c>
      <c r="G847" s="15">
        <v>44939.365902777776</v>
      </c>
      <c r="H847" s="15">
        <v>44998</v>
      </c>
      <c r="I847" s="19" t="s">
        <v>3128</v>
      </c>
      <c r="J847" s="19"/>
      <c r="K847" s="15">
        <v>44981</v>
      </c>
      <c r="L847" s="16">
        <v>2923.34</v>
      </c>
      <c r="M847" s="17">
        <v>59</v>
      </c>
      <c r="N847" s="17">
        <v>-17</v>
      </c>
      <c r="O847" s="16">
        <v>-49696.78</v>
      </c>
    </row>
    <row r="848" spans="1:15" ht="15" customHeight="1">
      <c r="A848" s="13" t="s">
        <v>1946</v>
      </c>
      <c r="B848" s="13" t="s">
        <v>1947</v>
      </c>
      <c r="C848" s="14" t="s">
        <v>3132</v>
      </c>
      <c r="D848" s="15">
        <v>44937</v>
      </c>
      <c r="E848" s="16">
        <v>3120</v>
      </c>
      <c r="F848" s="15">
        <v>44938</v>
      </c>
      <c r="G848" s="15">
        <v>44938.321284722224</v>
      </c>
      <c r="H848" s="15">
        <v>44997</v>
      </c>
      <c r="I848" s="19" t="s">
        <v>3133</v>
      </c>
      <c r="J848" s="19"/>
      <c r="K848" s="15">
        <v>44998</v>
      </c>
      <c r="L848" s="16">
        <v>3000</v>
      </c>
      <c r="M848" s="17">
        <v>59</v>
      </c>
      <c r="N848" s="17">
        <v>1</v>
      </c>
      <c r="O848" s="16">
        <v>3000</v>
      </c>
    </row>
    <row r="849" spans="1:15" ht="15" customHeight="1">
      <c r="A849" s="13" t="s">
        <v>1946</v>
      </c>
      <c r="B849" s="13" t="s">
        <v>1947</v>
      </c>
      <c r="C849" s="14" t="s">
        <v>3134</v>
      </c>
      <c r="D849" s="15">
        <v>44957</v>
      </c>
      <c r="E849" s="16">
        <v>3120</v>
      </c>
      <c r="F849" s="15">
        <v>44958</v>
      </c>
      <c r="G849" s="15">
        <v>44958.316574074073</v>
      </c>
      <c r="H849" s="15">
        <v>45018</v>
      </c>
      <c r="I849" s="19" t="s">
        <v>3133</v>
      </c>
      <c r="J849" s="19"/>
      <c r="K849" s="15">
        <v>44998</v>
      </c>
      <c r="L849" s="16">
        <v>3000</v>
      </c>
      <c r="M849" s="17">
        <v>60</v>
      </c>
      <c r="N849" s="17">
        <v>-20</v>
      </c>
      <c r="O849" s="16">
        <v>-60000</v>
      </c>
    </row>
    <row r="850" spans="1:15" ht="15" customHeight="1">
      <c r="A850" s="13" t="s">
        <v>1946</v>
      </c>
      <c r="B850" s="13" t="s">
        <v>1947</v>
      </c>
      <c r="C850" s="14" t="s">
        <v>3135</v>
      </c>
      <c r="D850" s="15">
        <v>44945</v>
      </c>
      <c r="E850" s="16">
        <v>10400</v>
      </c>
      <c r="F850" s="15">
        <v>44946</v>
      </c>
      <c r="G850" s="15">
        <v>44946.314039351855</v>
      </c>
      <c r="H850" s="15">
        <v>45005</v>
      </c>
      <c r="I850" s="19" t="s">
        <v>3133</v>
      </c>
      <c r="J850" s="19"/>
      <c r="K850" s="15">
        <v>44998</v>
      </c>
      <c r="L850" s="16">
        <v>10000</v>
      </c>
      <c r="M850" s="17">
        <v>59</v>
      </c>
      <c r="N850" s="17">
        <v>-7</v>
      </c>
      <c r="O850" s="16">
        <v>-70000</v>
      </c>
    </row>
    <row r="851" spans="1:15" ht="15" customHeight="1">
      <c r="A851" s="13" t="s">
        <v>1946</v>
      </c>
      <c r="B851" s="13" t="s">
        <v>1947</v>
      </c>
      <c r="C851" s="14" t="s">
        <v>3136</v>
      </c>
      <c r="D851" s="15">
        <v>44951</v>
      </c>
      <c r="E851" s="16">
        <v>10400</v>
      </c>
      <c r="F851" s="15">
        <v>44956</v>
      </c>
      <c r="G851" s="15">
        <v>44956.306469907409</v>
      </c>
      <c r="H851" s="15">
        <v>45013</v>
      </c>
      <c r="I851" s="19" t="s">
        <v>3133</v>
      </c>
      <c r="J851" s="19"/>
      <c r="K851" s="15">
        <v>44998</v>
      </c>
      <c r="L851" s="16">
        <v>10000</v>
      </c>
      <c r="M851" s="17">
        <v>57</v>
      </c>
      <c r="N851" s="17">
        <v>-15</v>
      </c>
      <c r="O851" s="16">
        <v>-150000</v>
      </c>
    </row>
    <row r="852" spans="1:15" ht="15" customHeight="1">
      <c r="A852" s="13" t="s">
        <v>2485</v>
      </c>
      <c r="B852" s="13" t="s">
        <v>2486</v>
      </c>
      <c r="C852" s="14" t="s">
        <v>1451</v>
      </c>
      <c r="D852" s="15">
        <v>44953</v>
      </c>
      <c r="E852" s="16">
        <v>2767.05</v>
      </c>
      <c r="F852" s="15">
        <v>44958</v>
      </c>
      <c r="G852" s="15">
        <v>44958.316527777781</v>
      </c>
      <c r="H852" s="15">
        <v>45017</v>
      </c>
      <c r="I852" s="19" t="s">
        <v>3137</v>
      </c>
      <c r="J852" s="19"/>
      <c r="K852" s="15">
        <v>44999</v>
      </c>
      <c r="L852" s="16">
        <v>2515.5</v>
      </c>
      <c r="M852" s="17">
        <v>59</v>
      </c>
      <c r="N852" s="17">
        <v>-18</v>
      </c>
      <c r="O852" s="16">
        <v>-45279</v>
      </c>
    </row>
    <row r="853" spans="1:15" ht="15" customHeight="1">
      <c r="A853" s="13" t="s">
        <v>2485</v>
      </c>
      <c r="B853" s="13" t="s">
        <v>2486</v>
      </c>
      <c r="C853" s="14" t="s">
        <v>1648</v>
      </c>
      <c r="D853" s="15">
        <v>44970</v>
      </c>
      <c r="E853" s="16">
        <v>2767.05</v>
      </c>
      <c r="F853" s="15">
        <v>44974</v>
      </c>
      <c r="G853" s="15">
        <v>44974.296180555553</v>
      </c>
      <c r="H853" s="15">
        <v>45033</v>
      </c>
      <c r="I853" s="19" t="s">
        <v>3137</v>
      </c>
      <c r="J853" s="19"/>
      <c r="K853" s="15">
        <v>44999</v>
      </c>
      <c r="L853" s="16">
        <v>2515.5</v>
      </c>
      <c r="M853" s="17">
        <v>59</v>
      </c>
      <c r="N853" s="17">
        <v>-34</v>
      </c>
      <c r="O853" s="16">
        <v>-85527</v>
      </c>
    </row>
    <row r="854" spans="1:15" ht="18.95" customHeight="1">
      <c r="A854" s="13" t="s">
        <v>2211</v>
      </c>
      <c r="B854" s="13" t="s">
        <v>31</v>
      </c>
      <c r="C854" s="14" t="s">
        <v>3138</v>
      </c>
      <c r="D854" s="15">
        <v>44895</v>
      </c>
      <c r="E854" s="16">
        <v>286.08999999999997</v>
      </c>
      <c r="F854" s="15">
        <v>44896</v>
      </c>
      <c r="G854" s="15">
        <v>44896.345613425925</v>
      </c>
      <c r="H854" s="15">
        <v>44955</v>
      </c>
      <c r="I854" s="19" t="s">
        <v>3139</v>
      </c>
      <c r="J854" s="19"/>
      <c r="K854" s="15">
        <v>44952</v>
      </c>
      <c r="L854" s="16">
        <v>234.5</v>
      </c>
      <c r="M854" s="17">
        <v>59</v>
      </c>
      <c r="N854" s="17">
        <v>-3</v>
      </c>
      <c r="O854" s="16">
        <v>-703.5</v>
      </c>
    </row>
    <row r="855" spans="1:15" ht="18.95" customHeight="1">
      <c r="A855" s="13" t="s">
        <v>2211</v>
      </c>
      <c r="B855" s="13" t="s">
        <v>31</v>
      </c>
      <c r="C855" s="14" t="s">
        <v>3140</v>
      </c>
      <c r="D855" s="15">
        <v>44900</v>
      </c>
      <c r="E855" s="16">
        <v>10551.18</v>
      </c>
      <c r="F855" s="15">
        <v>44901</v>
      </c>
      <c r="G855" s="15">
        <v>44900.58898148148</v>
      </c>
      <c r="H855" s="15">
        <v>44960</v>
      </c>
      <c r="I855" s="19" t="s">
        <v>3139</v>
      </c>
      <c r="J855" s="19"/>
      <c r="K855" s="15">
        <v>44952</v>
      </c>
      <c r="L855" s="16">
        <v>8648.51</v>
      </c>
      <c r="M855" s="17">
        <v>60</v>
      </c>
      <c r="N855" s="17">
        <v>-8</v>
      </c>
      <c r="O855" s="16">
        <v>-69188.08</v>
      </c>
    </row>
    <row r="856" spans="1:15" ht="15" customHeight="1">
      <c r="A856" s="13" t="s">
        <v>3141</v>
      </c>
      <c r="B856" s="13" t="s">
        <v>287</v>
      </c>
      <c r="C856" s="14" t="s">
        <v>2558</v>
      </c>
      <c r="D856" s="15">
        <v>44894</v>
      </c>
      <c r="E856" s="16">
        <v>8719.1</v>
      </c>
      <c r="F856" s="15">
        <v>44895</v>
      </c>
      <c r="G856" s="15">
        <v>44895.302037037036</v>
      </c>
      <c r="H856" s="15">
        <v>44954</v>
      </c>
      <c r="I856" s="19" t="s">
        <v>3142</v>
      </c>
      <c r="J856" s="19"/>
      <c r="K856" s="15">
        <v>44960</v>
      </c>
      <c r="L856" s="16">
        <v>8383.75</v>
      </c>
      <c r="M856" s="17">
        <v>59</v>
      </c>
      <c r="N856" s="17">
        <v>6</v>
      </c>
      <c r="O856" s="16">
        <v>50302.5</v>
      </c>
    </row>
    <row r="857" spans="1:15" ht="15" customHeight="1">
      <c r="A857" s="13" t="s">
        <v>3141</v>
      </c>
      <c r="B857" s="13" t="s">
        <v>287</v>
      </c>
      <c r="C857" s="14" t="s">
        <v>2246</v>
      </c>
      <c r="D857" s="15">
        <v>44894</v>
      </c>
      <c r="E857" s="16">
        <v>8221.2000000000007</v>
      </c>
      <c r="F857" s="15">
        <v>44895</v>
      </c>
      <c r="G857" s="15">
        <v>44895.302025462966</v>
      </c>
      <c r="H857" s="15">
        <v>44955</v>
      </c>
      <c r="I857" s="19" t="s">
        <v>3142</v>
      </c>
      <c r="J857" s="19"/>
      <c r="K857" s="15">
        <v>44960</v>
      </c>
      <c r="L857" s="16">
        <v>7905</v>
      </c>
      <c r="M857" s="17">
        <v>60</v>
      </c>
      <c r="N857" s="17">
        <v>5</v>
      </c>
      <c r="O857" s="16">
        <v>39525</v>
      </c>
    </row>
    <row r="858" spans="1:15" ht="15" customHeight="1">
      <c r="A858" s="13" t="s">
        <v>3141</v>
      </c>
      <c r="B858" s="13" t="s">
        <v>287</v>
      </c>
      <c r="C858" s="14" t="s">
        <v>2246</v>
      </c>
      <c r="D858" s="15">
        <v>44894</v>
      </c>
      <c r="E858" s="16">
        <v>518.5</v>
      </c>
      <c r="F858" s="15">
        <v>44895</v>
      </c>
      <c r="G858" s="15">
        <v>44895.302025462966</v>
      </c>
      <c r="H858" s="15">
        <v>44955</v>
      </c>
      <c r="I858" s="19" t="s">
        <v>3142</v>
      </c>
      <c r="J858" s="19"/>
      <c r="K858" s="15">
        <v>44960</v>
      </c>
      <c r="L858" s="16">
        <v>425</v>
      </c>
      <c r="M858" s="17">
        <v>60</v>
      </c>
      <c r="N858" s="17">
        <v>5</v>
      </c>
      <c r="O858" s="16">
        <v>2125</v>
      </c>
    </row>
    <row r="859" spans="1:15" ht="18.95" customHeight="1">
      <c r="A859" s="13" t="s">
        <v>970</v>
      </c>
      <c r="B859" s="13" t="s">
        <v>2320</v>
      </c>
      <c r="C859" s="14" t="s">
        <v>984</v>
      </c>
      <c r="D859" s="15">
        <v>44959</v>
      </c>
      <c r="E859" s="16">
        <v>2812.5</v>
      </c>
      <c r="F859" s="15">
        <v>44960</v>
      </c>
      <c r="G859" s="15">
        <v>44960.323541666665</v>
      </c>
      <c r="H859" s="15">
        <v>45019</v>
      </c>
      <c r="I859" s="19" t="s">
        <v>3143</v>
      </c>
      <c r="J859" s="19"/>
      <c r="K859" s="15">
        <v>44965</v>
      </c>
      <c r="L859" s="16">
        <v>2812.5</v>
      </c>
      <c r="M859" s="17">
        <v>59</v>
      </c>
      <c r="N859" s="17">
        <v>-54</v>
      </c>
      <c r="O859" s="16">
        <v>-151875</v>
      </c>
    </row>
    <row r="860" spans="1:15" ht="18.95" customHeight="1">
      <c r="A860" s="13" t="s">
        <v>1092</v>
      </c>
      <c r="B860" s="13" t="s">
        <v>2952</v>
      </c>
      <c r="C860" s="14" t="s">
        <v>2181</v>
      </c>
      <c r="D860" s="15">
        <v>44960</v>
      </c>
      <c r="E860" s="16">
        <v>656.25</v>
      </c>
      <c r="F860" s="15">
        <v>44963</v>
      </c>
      <c r="G860" s="15">
        <v>44963.331041666665</v>
      </c>
      <c r="H860" s="15">
        <v>45022</v>
      </c>
      <c r="I860" s="19" t="s">
        <v>1924</v>
      </c>
      <c r="J860" s="19"/>
      <c r="K860" s="15">
        <v>44965</v>
      </c>
      <c r="L860" s="16">
        <v>656.25</v>
      </c>
      <c r="M860" s="17">
        <v>59</v>
      </c>
      <c r="N860" s="17">
        <v>-57</v>
      </c>
      <c r="O860" s="16">
        <v>-37406.25</v>
      </c>
    </row>
    <row r="861" spans="1:15" ht="15" customHeight="1">
      <c r="A861" s="13" t="s">
        <v>1423</v>
      </c>
      <c r="B861" s="13" t="s">
        <v>1967</v>
      </c>
      <c r="C861" s="14" t="s">
        <v>1272</v>
      </c>
      <c r="D861" s="15">
        <v>44960</v>
      </c>
      <c r="E861" s="16">
        <v>2333.33</v>
      </c>
      <c r="F861" s="15">
        <v>44963</v>
      </c>
      <c r="G861" s="15">
        <v>44963.331041666665</v>
      </c>
      <c r="H861" s="15">
        <v>45022</v>
      </c>
      <c r="I861" s="19" t="s">
        <v>2631</v>
      </c>
      <c r="J861" s="19"/>
      <c r="K861" s="15">
        <v>44965</v>
      </c>
      <c r="L861" s="16">
        <v>2333.33</v>
      </c>
      <c r="M861" s="17">
        <v>59</v>
      </c>
      <c r="N861" s="17">
        <v>-57</v>
      </c>
      <c r="O861" s="16">
        <v>-132999.81</v>
      </c>
    </row>
    <row r="862" spans="1:15" ht="18.95" customHeight="1">
      <c r="A862" s="13" t="s">
        <v>1073</v>
      </c>
      <c r="B862" s="13" t="s">
        <v>2072</v>
      </c>
      <c r="C862" s="14" t="s">
        <v>1256</v>
      </c>
      <c r="D862" s="15">
        <v>44960</v>
      </c>
      <c r="E862" s="16">
        <v>3000</v>
      </c>
      <c r="F862" s="15">
        <v>44963</v>
      </c>
      <c r="G862" s="15">
        <v>44963.331018518518</v>
      </c>
      <c r="H862" s="15">
        <v>45021</v>
      </c>
      <c r="I862" s="19" t="s">
        <v>3144</v>
      </c>
      <c r="J862" s="19"/>
      <c r="K862" s="15">
        <v>44965</v>
      </c>
      <c r="L862" s="16">
        <v>3000</v>
      </c>
      <c r="M862" s="17">
        <v>58</v>
      </c>
      <c r="N862" s="17">
        <v>-56</v>
      </c>
      <c r="O862" s="16">
        <v>-168000</v>
      </c>
    </row>
    <row r="863" spans="1:15" ht="18.95" customHeight="1">
      <c r="A863" s="13" t="s">
        <v>1552</v>
      </c>
      <c r="B863" s="13" t="s">
        <v>2846</v>
      </c>
      <c r="C863" s="14" t="s">
        <v>984</v>
      </c>
      <c r="D863" s="15">
        <v>44961</v>
      </c>
      <c r="E863" s="16">
        <v>1855.03</v>
      </c>
      <c r="F863" s="15">
        <v>44963</v>
      </c>
      <c r="G863" s="15">
        <v>44963.331562500003</v>
      </c>
      <c r="H863" s="15">
        <v>45022</v>
      </c>
      <c r="I863" s="19" t="s">
        <v>3145</v>
      </c>
      <c r="J863" s="19"/>
      <c r="K863" s="15">
        <v>44965</v>
      </c>
      <c r="L863" s="16">
        <v>1855.03</v>
      </c>
      <c r="M863" s="17">
        <v>59</v>
      </c>
      <c r="N863" s="17">
        <v>-57</v>
      </c>
      <c r="O863" s="16">
        <v>-105736.71</v>
      </c>
    </row>
    <row r="864" spans="1:15" ht="18.95" customHeight="1">
      <c r="A864" s="13" t="s">
        <v>1162</v>
      </c>
      <c r="B864" s="13" t="s">
        <v>2765</v>
      </c>
      <c r="C864" s="14" t="s">
        <v>1272</v>
      </c>
      <c r="D864" s="15">
        <v>44963</v>
      </c>
      <c r="E864" s="16">
        <v>2500</v>
      </c>
      <c r="F864" s="15">
        <v>44964</v>
      </c>
      <c r="G864" s="15">
        <v>44964.316759259258</v>
      </c>
      <c r="H864" s="15">
        <v>45023</v>
      </c>
      <c r="I864" s="19" t="s">
        <v>3146</v>
      </c>
      <c r="J864" s="19"/>
      <c r="K864" s="15">
        <v>44965</v>
      </c>
      <c r="L864" s="16">
        <v>2500</v>
      </c>
      <c r="M864" s="17">
        <v>59</v>
      </c>
      <c r="N864" s="17">
        <v>-58</v>
      </c>
      <c r="O864" s="16">
        <v>-145000</v>
      </c>
    </row>
    <row r="865" spans="1:15" ht="18.95" customHeight="1">
      <c r="A865" s="13" t="s">
        <v>3147</v>
      </c>
      <c r="B865" s="13" t="s">
        <v>3148</v>
      </c>
      <c r="C865" s="14" t="s">
        <v>3149</v>
      </c>
      <c r="D865" s="15">
        <v>44931</v>
      </c>
      <c r="E865" s="16">
        <v>5571.74</v>
      </c>
      <c r="F865" s="15">
        <v>44936</v>
      </c>
      <c r="G865" s="15">
        <v>44935.305405092593</v>
      </c>
      <c r="H865" s="15">
        <v>44992</v>
      </c>
      <c r="I865" s="19" t="s">
        <v>3150</v>
      </c>
      <c r="J865" s="19"/>
      <c r="K865" s="15">
        <v>44981</v>
      </c>
      <c r="L865" s="16">
        <v>4567</v>
      </c>
      <c r="M865" s="17">
        <v>57</v>
      </c>
      <c r="N865" s="17">
        <v>-11</v>
      </c>
      <c r="O865" s="16">
        <v>-50237</v>
      </c>
    </row>
    <row r="866" spans="1:15" ht="18.95" customHeight="1">
      <c r="A866" s="13" t="s">
        <v>3147</v>
      </c>
      <c r="B866" s="13" t="s">
        <v>3148</v>
      </c>
      <c r="C866" s="14" t="s">
        <v>3151</v>
      </c>
      <c r="D866" s="15">
        <v>44937</v>
      </c>
      <c r="E866" s="16">
        <v>378.2</v>
      </c>
      <c r="F866" s="15">
        <v>44939</v>
      </c>
      <c r="G866" s="15">
        <v>44938.321655092594</v>
      </c>
      <c r="H866" s="15">
        <v>44998</v>
      </c>
      <c r="I866" s="19" t="s">
        <v>3150</v>
      </c>
      <c r="J866" s="19"/>
      <c r="K866" s="15">
        <v>44981</v>
      </c>
      <c r="L866" s="16">
        <v>310</v>
      </c>
      <c r="M866" s="17">
        <v>60</v>
      </c>
      <c r="N866" s="17">
        <v>-17</v>
      </c>
      <c r="O866" s="16">
        <v>-5270</v>
      </c>
    </row>
    <row r="867" spans="1:15" ht="15" customHeight="1">
      <c r="A867" s="13" t="s">
        <v>1914</v>
      </c>
      <c r="B867" s="13" t="s">
        <v>1915</v>
      </c>
      <c r="C867" s="14" t="s">
        <v>3152</v>
      </c>
      <c r="D867" s="15">
        <v>44956</v>
      </c>
      <c r="E867" s="16">
        <v>357.46</v>
      </c>
      <c r="F867" s="15">
        <v>44957</v>
      </c>
      <c r="G867" s="15">
        <v>44957.348692129628</v>
      </c>
      <c r="H867" s="15">
        <v>45017</v>
      </c>
      <c r="I867" s="19" t="s">
        <v>3153</v>
      </c>
      <c r="J867" s="19"/>
      <c r="K867" s="15">
        <v>44988</v>
      </c>
      <c r="L867" s="16">
        <v>293</v>
      </c>
      <c r="M867" s="17">
        <v>60</v>
      </c>
      <c r="N867" s="17">
        <v>-29</v>
      </c>
      <c r="O867" s="16">
        <v>-8497</v>
      </c>
    </row>
    <row r="868" spans="1:15" ht="15" customHeight="1">
      <c r="A868" s="13" t="s">
        <v>1914</v>
      </c>
      <c r="B868" s="13" t="s">
        <v>1915</v>
      </c>
      <c r="C868" s="14" t="s">
        <v>3154</v>
      </c>
      <c r="D868" s="15">
        <v>44959</v>
      </c>
      <c r="E868" s="16">
        <v>11238.26</v>
      </c>
      <c r="F868" s="15">
        <v>44963</v>
      </c>
      <c r="G868" s="15">
        <v>44963.330613425926</v>
      </c>
      <c r="H868" s="15">
        <v>45020</v>
      </c>
      <c r="I868" s="19" t="s">
        <v>3153</v>
      </c>
      <c r="J868" s="19"/>
      <c r="K868" s="15">
        <v>44988</v>
      </c>
      <c r="L868" s="16">
        <v>9211.69</v>
      </c>
      <c r="M868" s="17">
        <v>57</v>
      </c>
      <c r="N868" s="17">
        <v>-32</v>
      </c>
      <c r="O868" s="16">
        <v>-294774.08</v>
      </c>
    </row>
    <row r="869" spans="1:15" ht="15" customHeight="1">
      <c r="A869" s="13" t="s">
        <v>1914</v>
      </c>
      <c r="B869" s="13" t="s">
        <v>1915</v>
      </c>
      <c r="C869" s="14" t="s">
        <v>3155</v>
      </c>
      <c r="D869" s="15">
        <v>44958</v>
      </c>
      <c r="E869" s="16">
        <v>2267.15</v>
      </c>
      <c r="F869" s="15">
        <v>44963</v>
      </c>
      <c r="G869" s="15">
        <v>44963.33021990741</v>
      </c>
      <c r="H869" s="15">
        <v>45020</v>
      </c>
      <c r="I869" s="19" t="s">
        <v>3153</v>
      </c>
      <c r="J869" s="19"/>
      <c r="K869" s="15">
        <v>44988</v>
      </c>
      <c r="L869" s="16">
        <v>1858.32</v>
      </c>
      <c r="M869" s="17">
        <v>57</v>
      </c>
      <c r="N869" s="17">
        <v>-32</v>
      </c>
      <c r="O869" s="16">
        <v>-59466.239999999998</v>
      </c>
    </row>
    <row r="870" spans="1:15" ht="15" customHeight="1">
      <c r="A870" s="13" t="s">
        <v>1914</v>
      </c>
      <c r="B870" s="13" t="s">
        <v>1915</v>
      </c>
      <c r="C870" s="14" t="s">
        <v>3156</v>
      </c>
      <c r="D870" s="15">
        <v>44958</v>
      </c>
      <c r="E870" s="16">
        <v>398.81</v>
      </c>
      <c r="F870" s="15">
        <v>44960</v>
      </c>
      <c r="G870" s="15">
        <v>44960.323483796295</v>
      </c>
      <c r="H870" s="15">
        <v>45019</v>
      </c>
      <c r="I870" s="19" t="s">
        <v>3153</v>
      </c>
      <c r="J870" s="19"/>
      <c r="K870" s="15">
        <v>44988</v>
      </c>
      <c r="L870" s="16">
        <v>326.89</v>
      </c>
      <c r="M870" s="17">
        <v>59</v>
      </c>
      <c r="N870" s="17">
        <v>-31</v>
      </c>
      <c r="O870" s="16">
        <v>-10133.59</v>
      </c>
    </row>
    <row r="871" spans="1:15" ht="15" customHeight="1">
      <c r="A871" s="13" t="s">
        <v>1914</v>
      </c>
      <c r="B871" s="13" t="s">
        <v>1915</v>
      </c>
      <c r="C871" s="14" t="s">
        <v>3157</v>
      </c>
      <c r="D871" s="15">
        <v>44960</v>
      </c>
      <c r="E871" s="16">
        <v>3220.68</v>
      </c>
      <c r="F871" s="15">
        <v>44963</v>
      </c>
      <c r="G871" s="15">
        <v>44963.331400462965</v>
      </c>
      <c r="H871" s="15">
        <v>45022</v>
      </c>
      <c r="I871" s="19" t="s">
        <v>3153</v>
      </c>
      <c r="J871" s="19"/>
      <c r="K871" s="15">
        <v>44988</v>
      </c>
      <c r="L871" s="16">
        <v>2639.9</v>
      </c>
      <c r="M871" s="17">
        <v>59</v>
      </c>
      <c r="N871" s="17">
        <v>-34</v>
      </c>
      <c r="O871" s="16">
        <v>-89756.6</v>
      </c>
    </row>
    <row r="872" spans="1:15" ht="15" customHeight="1">
      <c r="A872" s="13" t="s">
        <v>2899</v>
      </c>
      <c r="B872" s="13" t="s">
        <v>2900</v>
      </c>
      <c r="C872" s="14" t="s">
        <v>3158</v>
      </c>
      <c r="D872" s="15">
        <v>44964</v>
      </c>
      <c r="E872" s="16">
        <v>7910.97</v>
      </c>
      <c r="F872" s="15">
        <v>44966</v>
      </c>
      <c r="G872" s="15">
        <v>44966.297754629632</v>
      </c>
      <c r="H872" s="15">
        <v>45025</v>
      </c>
      <c r="I872" s="19" t="s">
        <v>2680</v>
      </c>
      <c r="J872" s="19"/>
      <c r="K872" s="15">
        <v>44993</v>
      </c>
      <c r="L872" s="16">
        <v>6484.4</v>
      </c>
      <c r="M872" s="17">
        <v>59</v>
      </c>
      <c r="N872" s="17">
        <v>-32</v>
      </c>
      <c r="O872" s="16">
        <v>-207500.79999999999</v>
      </c>
    </row>
    <row r="873" spans="1:15" ht="15" customHeight="1">
      <c r="A873" s="13" t="s">
        <v>2083</v>
      </c>
      <c r="B873" s="13" t="s">
        <v>2084</v>
      </c>
      <c r="C873" s="14" t="s">
        <v>43</v>
      </c>
      <c r="D873" s="15">
        <v>44281</v>
      </c>
      <c r="E873" s="16">
        <v>1154.1199999999999</v>
      </c>
      <c r="F873" s="15">
        <v>44288</v>
      </c>
      <c r="G873" s="15">
        <v>44288.341643518521</v>
      </c>
      <c r="H873" s="15">
        <v>44347</v>
      </c>
      <c r="I873" s="19" t="s">
        <v>3159</v>
      </c>
      <c r="J873" s="19"/>
      <c r="K873" s="15">
        <v>45013</v>
      </c>
      <c r="L873" s="16">
        <v>946</v>
      </c>
      <c r="M873" s="17">
        <v>59</v>
      </c>
      <c r="N873" s="17">
        <v>666</v>
      </c>
      <c r="O873" s="16">
        <v>630036</v>
      </c>
    </row>
    <row r="874" spans="1:15" ht="18.95" customHeight="1">
      <c r="A874" s="13" t="s">
        <v>3038</v>
      </c>
      <c r="B874" s="13" t="s">
        <v>903</v>
      </c>
      <c r="C874" s="14" t="s">
        <v>904</v>
      </c>
      <c r="D874" s="15">
        <v>44918</v>
      </c>
      <c r="E874" s="16">
        <v>267.18</v>
      </c>
      <c r="F874" s="15">
        <v>44925</v>
      </c>
      <c r="G874" s="15">
        <v>44925.30133101852</v>
      </c>
      <c r="H874" s="15">
        <v>44984</v>
      </c>
      <c r="I874" s="19" t="s">
        <v>3160</v>
      </c>
      <c r="J874" s="19"/>
      <c r="K874" s="15">
        <v>45015</v>
      </c>
      <c r="L874" s="16">
        <v>219</v>
      </c>
      <c r="M874" s="17">
        <v>59</v>
      </c>
      <c r="N874" s="17">
        <v>31</v>
      </c>
      <c r="O874" s="16">
        <v>6789</v>
      </c>
    </row>
    <row r="875" spans="1:15" ht="15" customHeight="1">
      <c r="A875" s="13" t="s">
        <v>2637</v>
      </c>
      <c r="B875" s="13" t="s">
        <v>2638</v>
      </c>
      <c r="C875" s="14" t="s">
        <v>3161</v>
      </c>
      <c r="D875" s="15">
        <v>44923</v>
      </c>
      <c r="E875" s="16">
        <v>1125.07</v>
      </c>
      <c r="F875" s="15">
        <v>44935</v>
      </c>
      <c r="G875" s="15">
        <v>44928.353750000002</v>
      </c>
      <c r="H875" s="15">
        <v>44984</v>
      </c>
      <c r="I875" s="19" t="s">
        <v>3162</v>
      </c>
      <c r="J875" s="19"/>
      <c r="K875" s="15">
        <v>44957</v>
      </c>
      <c r="L875" s="16">
        <v>922.19</v>
      </c>
      <c r="M875" s="17">
        <v>56</v>
      </c>
      <c r="N875" s="17">
        <v>-27</v>
      </c>
      <c r="O875" s="16">
        <v>-24899.13</v>
      </c>
    </row>
    <row r="876" spans="1:15" ht="15" customHeight="1">
      <c r="A876" s="13" t="s">
        <v>2637</v>
      </c>
      <c r="B876" s="13" t="s">
        <v>2638</v>
      </c>
      <c r="C876" s="14" t="s">
        <v>3163</v>
      </c>
      <c r="D876" s="15">
        <v>44887</v>
      </c>
      <c r="E876" s="16">
        <v>921.55</v>
      </c>
      <c r="F876" s="15">
        <v>44893</v>
      </c>
      <c r="G876" s="15">
        <v>44888.345914351848</v>
      </c>
      <c r="H876" s="15">
        <v>44947</v>
      </c>
      <c r="I876" s="19" t="s">
        <v>3162</v>
      </c>
      <c r="J876" s="19"/>
      <c r="K876" s="15">
        <v>44957</v>
      </c>
      <c r="L876" s="16">
        <v>755.37</v>
      </c>
      <c r="M876" s="17">
        <v>59</v>
      </c>
      <c r="N876" s="17">
        <v>10</v>
      </c>
      <c r="O876" s="16">
        <v>7553.7</v>
      </c>
    </row>
    <row r="877" spans="1:15" ht="15" customHeight="1">
      <c r="A877" s="13" t="s">
        <v>2195</v>
      </c>
      <c r="B877" s="13" t="s">
        <v>2196</v>
      </c>
      <c r="C877" s="14" t="s">
        <v>908</v>
      </c>
      <c r="D877" s="15">
        <v>44908</v>
      </c>
      <c r="E877" s="16">
        <v>11084.92</v>
      </c>
      <c r="F877" s="15">
        <v>44925</v>
      </c>
      <c r="G877" s="15">
        <v>44925.301527777781</v>
      </c>
      <c r="H877" s="15">
        <v>44984</v>
      </c>
      <c r="I877" s="19" t="s">
        <v>3164</v>
      </c>
      <c r="J877" s="19"/>
      <c r="K877" s="15">
        <v>44967</v>
      </c>
      <c r="L877" s="16">
        <v>9086</v>
      </c>
      <c r="M877" s="17">
        <v>59</v>
      </c>
      <c r="N877" s="17">
        <v>-17</v>
      </c>
      <c r="O877" s="16">
        <v>-154462</v>
      </c>
    </row>
    <row r="878" spans="1:15" ht="15" customHeight="1">
      <c r="A878" s="13" t="s">
        <v>2195</v>
      </c>
      <c r="B878" s="13" t="s">
        <v>2196</v>
      </c>
      <c r="C878" s="14" t="s">
        <v>906</v>
      </c>
      <c r="D878" s="15">
        <v>44900</v>
      </c>
      <c r="E878" s="16">
        <v>9501.36</v>
      </c>
      <c r="F878" s="15">
        <v>44925</v>
      </c>
      <c r="G878" s="15">
        <v>44925.301493055558</v>
      </c>
      <c r="H878" s="15">
        <v>44984</v>
      </c>
      <c r="I878" s="19" t="s">
        <v>3164</v>
      </c>
      <c r="J878" s="19"/>
      <c r="K878" s="15">
        <v>44967</v>
      </c>
      <c r="L878" s="16">
        <v>7788</v>
      </c>
      <c r="M878" s="17">
        <v>59</v>
      </c>
      <c r="N878" s="17">
        <v>-17</v>
      </c>
      <c r="O878" s="16">
        <v>-132396</v>
      </c>
    </row>
    <row r="879" spans="1:15" ht="15" customHeight="1">
      <c r="A879" s="13" t="s">
        <v>1914</v>
      </c>
      <c r="B879" s="13" t="s">
        <v>1915</v>
      </c>
      <c r="C879" s="14" t="s">
        <v>3165</v>
      </c>
      <c r="D879" s="15">
        <v>44901</v>
      </c>
      <c r="E879" s="16">
        <v>1994.26</v>
      </c>
      <c r="F879" s="15">
        <v>44907</v>
      </c>
      <c r="G879" s="15">
        <v>44907.304351851853</v>
      </c>
      <c r="H879" s="15">
        <v>44963</v>
      </c>
      <c r="I879" s="19" t="s">
        <v>3166</v>
      </c>
      <c r="J879" s="19"/>
      <c r="K879" s="15">
        <v>44972</v>
      </c>
      <c r="L879" s="16">
        <v>1634.64</v>
      </c>
      <c r="M879" s="17">
        <v>56</v>
      </c>
      <c r="N879" s="17">
        <v>9</v>
      </c>
      <c r="O879" s="16">
        <v>14711.76</v>
      </c>
    </row>
    <row r="880" spans="1:15" ht="15" customHeight="1">
      <c r="A880" s="13" t="s">
        <v>1914</v>
      </c>
      <c r="B880" s="13" t="s">
        <v>1915</v>
      </c>
      <c r="C880" s="14" t="s">
        <v>3167</v>
      </c>
      <c r="D880" s="15">
        <v>44935</v>
      </c>
      <c r="E880" s="16">
        <v>18055.23</v>
      </c>
      <c r="F880" s="15">
        <v>44937</v>
      </c>
      <c r="G880" s="15">
        <v>44937.29828703704</v>
      </c>
      <c r="H880" s="15">
        <v>44996</v>
      </c>
      <c r="I880" s="19" t="s">
        <v>3166</v>
      </c>
      <c r="J880" s="19"/>
      <c r="K880" s="15">
        <v>44972</v>
      </c>
      <c r="L880" s="16">
        <v>14799.37</v>
      </c>
      <c r="M880" s="17">
        <v>59</v>
      </c>
      <c r="N880" s="17">
        <v>-24</v>
      </c>
      <c r="O880" s="16">
        <v>-355184.88</v>
      </c>
    </row>
    <row r="881" spans="1:15" ht="15" customHeight="1">
      <c r="A881" s="13" t="s">
        <v>1914</v>
      </c>
      <c r="B881" s="13" t="s">
        <v>1915</v>
      </c>
      <c r="C881" s="14" t="s">
        <v>3168</v>
      </c>
      <c r="D881" s="15">
        <v>44938</v>
      </c>
      <c r="E881" s="16">
        <v>5246.23</v>
      </c>
      <c r="F881" s="15">
        <v>44942</v>
      </c>
      <c r="G881" s="15">
        <v>44942.336782407408</v>
      </c>
      <c r="H881" s="15">
        <v>45000</v>
      </c>
      <c r="I881" s="19" t="s">
        <v>3166</v>
      </c>
      <c r="J881" s="19"/>
      <c r="K881" s="15">
        <v>44972</v>
      </c>
      <c r="L881" s="16">
        <v>4300.18</v>
      </c>
      <c r="M881" s="17">
        <v>58</v>
      </c>
      <c r="N881" s="17">
        <v>-28</v>
      </c>
      <c r="O881" s="16">
        <v>-120405.04</v>
      </c>
    </row>
    <row r="882" spans="1:15" ht="15" customHeight="1">
      <c r="A882" s="13" t="s">
        <v>1914</v>
      </c>
      <c r="B882" s="13" t="s">
        <v>1915</v>
      </c>
      <c r="C882" s="14" t="s">
        <v>3169</v>
      </c>
      <c r="D882" s="15">
        <v>44931</v>
      </c>
      <c r="E882" s="16">
        <v>647.14</v>
      </c>
      <c r="F882" s="15">
        <v>44936</v>
      </c>
      <c r="G882" s="15">
        <v>44935.305474537039</v>
      </c>
      <c r="H882" s="15">
        <v>44992</v>
      </c>
      <c r="I882" s="19" t="s">
        <v>3166</v>
      </c>
      <c r="J882" s="19"/>
      <c r="K882" s="15">
        <v>44972</v>
      </c>
      <c r="L882" s="16">
        <v>530.44000000000005</v>
      </c>
      <c r="M882" s="17">
        <v>57</v>
      </c>
      <c r="N882" s="17">
        <v>-20</v>
      </c>
      <c r="O882" s="16">
        <v>-10608.8</v>
      </c>
    </row>
    <row r="883" spans="1:15" ht="15" customHeight="1">
      <c r="A883" s="13" t="s">
        <v>1914</v>
      </c>
      <c r="B883" s="13" t="s">
        <v>1915</v>
      </c>
      <c r="C883" s="14" t="s">
        <v>3170</v>
      </c>
      <c r="D883" s="15">
        <v>44932</v>
      </c>
      <c r="E883" s="16">
        <v>20823.810000000001</v>
      </c>
      <c r="F883" s="15">
        <v>44936</v>
      </c>
      <c r="G883" s="15">
        <v>44935.305555555555</v>
      </c>
      <c r="H883" s="15">
        <v>44993</v>
      </c>
      <c r="I883" s="19" t="s">
        <v>3166</v>
      </c>
      <c r="J883" s="19"/>
      <c r="K883" s="15">
        <v>44972</v>
      </c>
      <c r="L883" s="16">
        <v>17068.7</v>
      </c>
      <c r="M883" s="17">
        <v>58</v>
      </c>
      <c r="N883" s="17">
        <v>-21</v>
      </c>
      <c r="O883" s="16">
        <v>-358442.7</v>
      </c>
    </row>
    <row r="884" spans="1:15" ht="15" customHeight="1">
      <c r="A884" s="13" t="s">
        <v>2294</v>
      </c>
      <c r="B884" s="13" t="s">
        <v>2295</v>
      </c>
      <c r="C884" s="14" t="s">
        <v>1398</v>
      </c>
      <c r="D884" s="15">
        <v>44949</v>
      </c>
      <c r="E884" s="16">
        <v>641.54999999999995</v>
      </c>
      <c r="F884" s="15">
        <v>44956</v>
      </c>
      <c r="G884" s="15">
        <v>44956.306828703702</v>
      </c>
      <c r="H884" s="15">
        <v>45013</v>
      </c>
      <c r="I884" s="19" t="s">
        <v>3171</v>
      </c>
      <c r="J884" s="19"/>
      <c r="K884" s="15">
        <v>44981</v>
      </c>
      <c r="L884" s="16">
        <v>611</v>
      </c>
      <c r="M884" s="17">
        <v>57</v>
      </c>
      <c r="N884" s="17">
        <v>-32</v>
      </c>
      <c r="O884" s="16">
        <v>-19552</v>
      </c>
    </row>
    <row r="885" spans="1:15" ht="15" customHeight="1">
      <c r="A885" s="13" t="s">
        <v>2228</v>
      </c>
      <c r="B885" s="13" t="s">
        <v>2229</v>
      </c>
      <c r="C885" s="14" t="s">
        <v>3172</v>
      </c>
      <c r="D885" s="15">
        <v>44942</v>
      </c>
      <c r="E885" s="16">
        <v>0.88</v>
      </c>
      <c r="F885" s="15">
        <v>44945</v>
      </c>
      <c r="G885" s="15">
        <v>44945.333310185182</v>
      </c>
      <c r="H885" s="15">
        <v>45004</v>
      </c>
      <c r="I885" s="19" t="s">
        <v>3173</v>
      </c>
      <c r="J885" s="19"/>
      <c r="K885" s="15">
        <v>44985</v>
      </c>
      <c r="L885" s="16">
        <v>0.88</v>
      </c>
      <c r="M885" s="17">
        <v>59</v>
      </c>
      <c r="N885" s="17">
        <v>-19</v>
      </c>
      <c r="O885" s="16">
        <v>-16.72</v>
      </c>
    </row>
    <row r="886" spans="1:15" ht="15" customHeight="1">
      <c r="A886" s="13" t="s">
        <v>2228</v>
      </c>
      <c r="B886" s="13" t="s">
        <v>2229</v>
      </c>
      <c r="C886" s="14" t="s">
        <v>3172</v>
      </c>
      <c r="D886" s="15">
        <v>44942</v>
      </c>
      <c r="E886" s="16">
        <v>0.32</v>
      </c>
      <c r="F886" s="15">
        <v>44945</v>
      </c>
      <c r="G886" s="15">
        <v>44945.333310185182</v>
      </c>
      <c r="H886" s="15">
        <v>45004</v>
      </c>
      <c r="I886" s="19" t="s">
        <v>3173</v>
      </c>
      <c r="J886" s="19"/>
      <c r="K886" s="15">
        <v>44985</v>
      </c>
      <c r="L886" s="16">
        <v>0.32</v>
      </c>
      <c r="M886" s="17">
        <v>59</v>
      </c>
      <c r="N886" s="17">
        <v>-19</v>
      </c>
      <c r="O886" s="16">
        <v>-6.08</v>
      </c>
    </row>
    <row r="887" spans="1:15" ht="15" customHeight="1">
      <c r="A887" s="13" t="s">
        <v>2228</v>
      </c>
      <c r="B887" s="13" t="s">
        <v>2229</v>
      </c>
      <c r="C887" s="14" t="s">
        <v>3172</v>
      </c>
      <c r="D887" s="15">
        <v>44942</v>
      </c>
      <c r="E887" s="16">
        <v>146.44999999999999</v>
      </c>
      <c r="F887" s="15">
        <v>44945</v>
      </c>
      <c r="G887" s="15">
        <v>44945.333310185182</v>
      </c>
      <c r="H887" s="15">
        <v>45004</v>
      </c>
      <c r="I887" s="19" t="s">
        <v>3173</v>
      </c>
      <c r="J887" s="19"/>
      <c r="K887" s="15">
        <v>44985</v>
      </c>
      <c r="L887" s="16">
        <v>139.47999999999999</v>
      </c>
      <c r="M887" s="17">
        <v>59</v>
      </c>
      <c r="N887" s="17">
        <v>-19</v>
      </c>
      <c r="O887" s="16">
        <v>-2650.12</v>
      </c>
    </row>
    <row r="888" spans="1:15" ht="18.95" customHeight="1">
      <c r="A888" s="13" t="s">
        <v>2228</v>
      </c>
      <c r="B888" s="13" t="s">
        <v>2229</v>
      </c>
      <c r="C888" s="14" t="s">
        <v>3174</v>
      </c>
      <c r="D888" s="15">
        <v>44946</v>
      </c>
      <c r="E888" s="16">
        <v>624048.68000000005</v>
      </c>
      <c r="F888" s="15">
        <v>44952</v>
      </c>
      <c r="G888" s="15">
        <v>44951.345833333333</v>
      </c>
      <c r="H888" s="15">
        <v>45011</v>
      </c>
      <c r="I888" s="19" t="s">
        <v>3173</v>
      </c>
      <c r="J888" s="19"/>
      <c r="K888" s="15">
        <v>44985</v>
      </c>
      <c r="L888" s="16">
        <v>511515.31</v>
      </c>
      <c r="M888" s="17">
        <v>60</v>
      </c>
      <c r="N888" s="17">
        <v>-26</v>
      </c>
      <c r="O888" s="16">
        <v>-13299398.060000001</v>
      </c>
    </row>
    <row r="889" spans="1:15" ht="15" customHeight="1">
      <c r="A889" s="13" t="s">
        <v>2228</v>
      </c>
      <c r="B889" s="13" t="s">
        <v>2229</v>
      </c>
      <c r="C889" s="14" t="s">
        <v>3175</v>
      </c>
      <c r="D889" s="15">
        <v>44945</v>
      </c>
      <c r="E889" s="16">
        <v>1272.9000000000001</v>
      </c>
      <c r="F889" s="15">
        <v>44952</v>
      </c>
      <c r="G889" s="15">
        <v>44951.345601851855</v>
      </c>
      <c r="H889" s="15">
        <v>45010</v>
      </c>
      <c r="I889" s="19" t="s">
        <v>3173</v>
      </c>
      <c r="J889" s="19"/>
      <c r="K889" s="15">
        <v>44985</v>
      </c>
      <c r="L889" s="16">
        <v>1043.3599999999999</v>
      </c>
      <c r="M889" s="17">
        <v>59</v>
      </c>
      <c r="N889" s="17">
        <v>-25</v>
      </c>
      <c r="O889" s="16">
        <v>-26084</v>
      </c>
    </row>
    <row r="890" spans="1:15" ht="15" customHeight="1">
      <c r="A890" s="13" t="s">
        <v>2228</v>
      </c>
      <c r="B890" s="13" t="s">
        <v>2229</v>
      </c>
      <c r="C890" s="14" t="s">
        <v>3176</v>
      </c>
      <c r="D890" s="15">
        <v>44945</v>
      </c>
      <c r="E890" s="16">
        <v>1041.75</v>
      </c>
      <c r="F890" s="15">
        <v>44952</v>
      </c>
      <c r="G890" s="15">
        <v>44950.414131944446</v>
      </c>
      <c r="H890" s="15">
        <v>45009</v>
      </c>
      <c r="I890" s="19" t="s">
        <v>3173</v>
      </c>
      <c r="J890" s="19"/>
      <c r="K890" s="15">
        <v>44985</v>
      </c>
      <c r="L890" s="16">
        <v>853.89</v>
      </c>
      <c r="M890" s="17">
        <v>59</v>
      </c>
      <c r="N890" s="17">
        <v>-24</v>
      </c>
      <c r="O890" s="16">
        <v>-20493.36</v>
      </c>
    </row>
    <row r="891" spans="1:15" ht="15" customHeight="1">
      <c r="A891" s="13" t="s">
        <v>2228</v>
      </c>
      <c r="B891" s="13" t="s">
        <v>2229</v>
      </c>
      <c r="C891" s="14" t="s">
        <v>3177</v>
      </c>
      <c r="D891" s="15">
        <v>44945</v>
      </c>
      <c r="E891" s="16">
        <v>255.28</v>
      </c>
      <c r="F891" s="15">
        <v>44952</v>
      </c>
      <c r="G891" s="15">
        <v>44950.414155092592</v>
      </c>
      <c r="H891" s="15">
        <v>45010</v>
      </c>
      <c r="I891" s="19" t="s">
        <v>3173</v>
      </c>
      <c r="J891" s="19"/>
      <c r="K891" s="15">
        <v>44985</v>
      </c>
      <c r="L891" s="16">
        <v>255.28</v>
      </c>
      <c r="M891" s="17">
        <v>60</v>
      </c>
      <c r="N891" s="17">
        <v>-25</v>
      </c>
      <c r="O891" s="16">
        <v>-6382</v>
      </c>
    </row>
    <row r="892" spans="1:15" ht="15" customHeight="1">
      <c r="A892" s="13" t="s">
        <v>2228</v>
      </c>
      <c r="B892" s="13" t="s">
        <v>2229</v>
      </c>
      <c r="C892" s="14" t="s">
        <v>3177</v>
      </c>
      <c r="D892" s="15">
        <v>44945</v>
      </c>
      <c r="E892" s="16">
        <v>25372.68</v>
      </c>
      <c r="F892" s="15">
        <v>44952</v>
      </c>
      <c r="G892" s="15">
        <v>44950.414155092592</v>
      </c>
      <c r="H892" s="15">
        <v>45010</v>
      </c>
      <c r="I892" s="19" t="s">
        <v>3173</v>
      </c>
      <c r="J892" s="19"/>
      <c r="K892" s="15">
        <v>44985</v>
      </c>
      <c r="L892" s="16">
        <v>20797.28</v>
      </c>
      <c r="M892" s="17">
        <v>60</v>
      </c>
      <c r="N892" s="17">
        <v>-25</v>
      </c>
      <c r="O892" s="16">
        <v>-519932</v>
      </c>
    </row>
    <row r="893" spans="1:15" ht="15" customHeight="1">
      <c r="A893" s="13" t="s">
        <v>2228</v>
      </c>
      <c r="B893" s="13" t="s">
        <v>2229</v>
      </c>
      <c r="C893" s="14" t="s">
        <v>3175</v>
      </c>
      <c r="D893" s="15">
        <v>44945</v>
      </c>
      <c r="E893" s="16">
        <v>12.99</v>
      </c>
      <c r="F893" s="15">
        <v>44952</v>
      </c>
      <c r="G893" s="15">
        <v>44951.345601851855</v>
      </c>
      <c r="H893" s="15">
        <v>45010</v>
      </c>
      <c r="I893" s="19" t="s">
        <v>3173</v>
      </c>
      <c r="J893" s="19"/>
      <c r="K893" s="15">
        <v>44985</v>
      </c>
      <c r="L893" s="16">
        <v>12.99</v>
      </c>
      <c r="M893" s="17">
        <v>59</v>
      </c>
      <c r="N893" s="17">
        <v>-25</v>
      </c>
      <c r="O893" s="16">
        <v>-324.75</v>
      </c>
    </row>
    <row r="894" spans="1:15" ht="15" customHeight="1">
      <c r="A894" s="13" t="s">
        <v>2228</v>
      </c>
      <c r="B894" s="13" t="s">
        <v>2229</v>
      </c>
      <c r="C894" s="14" t="s">
        <v>3174</v>
      </c>
      <c r="D894" s="15">
        <v>44946</v>
      </c>
      <c r="E894" s="16">
        <v>5887.04</v>
      </c>
      <c r="F894" s="15">
        <v>44952</v>
      </c>
      <c r="G894" s="15">
        <v>44951.345833333333</v>
      </c>
      <c r="H894" s="15">
        <v>45011</v>
      </c>
      <c r="I894" s="19" t="s">
        <v>3173</v>
      </c>
      <c r="J894" s="19"/>
      <c r="K894" s="15">
        <v>44985</v>
      </c>
      <c r="L894" s="16">
        <v>5887.04</v>
      </c>
      <c r="M894" s="17">
        <v>60</v>
      </c>
      <c r="N894" s="17">
        <v>-26</v>
      </c>
      <c r="O894" s="16">
        <v>-153063.04000000001</v>
      </c>
    </row>
    <row r="895" spans="1:15" ht="15" customHeight="1">
      <c r="A895" s="13" t="s">
        <v>2228</v>
      </c>
      <c r="B895" s="13" t="s">
        <v>2229</v>
      </c>
      <c r="C895" s="14" t="s">
        <v>3176</v>
      </c>
      <c r="D895" s="15">
        <v>44945</v>
      </c>
      <c r="E895" s="16">
        <v>8.0399999999999991</v>
      </c>
      <c r="F895" s="15">
        <v>44952</v>
      </c>
      <c r="G895" s="15">
        <v>44950.414131944446</v>
      </c>
      <c r="H895" s="15">
        <v>45009</v>
      </c>
      <c r="I895" s="19" t="s">
        <v>3173</v>
      </c>
      <c r="J895" s="19"/>
      <c r="K895" s="15">
        <v>44985</v>
      </c>
      <c r="L895" s="16">
        <v>8.0399999999999991</v>
      </c>
      <c r="M895" s="17">
        <v>59</v>
      </c>
      <c r="N895" s="17">
        <v>-24</v>
      </c>
      <c r="O895" s="16">
        <v>-192.96</v>
      </c>
    </row>
    <row r="896" spans="1:15" ht="27.95" customHeight="1">
      <c r="A896" s="13" t="s">
        <v>2063</v>
      </c>
      <c r="B896" s="13" t="s">
        <v>2064</v>
      </c>
      <c r="C896" s="14" t="s">
        <v>3178</v>
      </c>
      <c r="D896" s="15">
        <v>44935</v>
      </c>
      <c r="E896" s="16">
        <v>1000.3</v>
      </c>
      <c r="F896" s="15">
        <v>44938</v>
      </c>
      <c r="G896" s="15">
        <v>44937.298981481479</v>
      </c>
      <c r="H896" s="15">
        <v>44996</v>
      </c>
      <c r="I896" s="19" t="s">
        <v>3179</v>
      </c>
      <c r="J896" s="19"/>
      <c r="K896" s="15">
        <v>44963</v>
      </c>
      <c r="L896" s="16">
        <v>819.92</v>
      </c>
      <c r="M896" s="17">
        <v>59</v>
      </c>
      <c r="N896" s="17">
        <v>-33</v>
      </c>
      <c r="O896" s="16">
        <v>-27057.360000000001</v>
      </c>
    </row>
    <row r="897" spans="1:15" ht="15" customHeight="1">
      <c r="A897" s="13" t="s">
        <v>3180</v>
      </c>
      <c r="B897" s="13" t="s">
        <v>3181</v>
      </c>
      <c r="C897" s="14" t="s">
        <v>629</v>
      </c>
      <c r="D897" s="15">
        <v>44907</v>
      </c>
      <c r="E897" s="16">
        <v>180.56</v>
      </c>
      <c r="F897" s="15">
        <v>44915</v>
      </c>
      <c r="G897" s="15">
        <v>44915.408553240741</v>
      </c>
      <c r="H897" s="15">
        <v>44974</v>
      </c>
      <c r="I897" s="19" t="s">
        <v>3182</v>
      </c>
      <c r="J897" s="19"/>
      <c r="K897" s="15">
        <v>44965</v>
      </c>
      <c r="L897" s="16">
        <v>148</v>
      </c>
      <c r="M897" s="17">
        <v>59</v>
      </c>
      <c r="N897" s="17">
        <v>-9</v>
      </c>
      <c r="O897" s="16">
        <v>-1332</v>
      </c>
    </row>
    <row r="898" spans="1:15" ht="15" customHeight="1">
      <c r="A898" s="13" t="s">
        <v>3180</v>
      </c>
      <c r="B898" s="13" t="s">
        <v>3181</v>
      </c>
      <c r="C898" s="14" t="s">
        <v>629</v>
      </c>
      <c r="D898" s="15">
        <v>44907</v>
      </c>
      <c r="E898" s="16">
        <v>2163.1999999999998</v>
      </c>
      <c r="F898" s="15">
        <v>44915</v>
      </c>
      <c r="G898" s="15">
        <v>44915.408553240741</v>
      </c>
      <c r="H898" s="15">
        <v>44974</v>
      </c>
      <c r="I898" s="19" t="s">
        <v>3182</v>
      </c>
      <c r="J898" s="19"/>
      <c r="K898" s="15">
        <v>44965</v>
      </c>
      <c r="L898" s="16">
        <v>2080</v>
      </c>
      <c r="M898" s="17">
        <v>59</v>
      </c>
      <c r="N898" s="17">
        <v>-9</v>
      </c>
      <c r="O898" s="16">
        <v>-18720</v>
      </c>
    </row>
    <row r="899" spans="1:15" ht="15" customHeight="1">
      <c r="A899" s="13" t="s">
        <v>2374</v>
      </c>
      <c r="B899" s="13" t="s">
        <v>2375</v>
      </c>
      <c r="C899" s="14" t="s">
        <v>1038</v>
      </c>
      <c r="D899" s="15">
        <v>44926</v>
      </c>
      <c r="E899" s="16">
        <v>3999.16</v>
      </c>
      <c r="F899" s="15">
        <v>44936</v>
      </c>
      <c r="G899" s="15">
        <v>44935.303900462961</v>
      </c>
      <c r="H899" s="15">
        <v>44989</v>
      </c>
      <c r="I899" s="19" t="s">
        <v>3183</v>
      </c>
      <c r="J899" s="19"/>
      <c r="K899" s="15">
        <v>44965</v>
      </c>
      <c r="L899" s="16">
        <v>3278</v>
      </c>
      <c r="M899" s="17">
        <v>54</v>
      </c>
      <c r="N899" s="17">
        <v>-24</v>
      </c>
      <c r="O899" s="16">
        <v>-78672</v>
      </c>
    </row>
    <row r="900" spans="1:15" ht="15" customHeight="1">
      <c r="A900" s="13" t="s">
        <v>2228</v>
      </c>
      <c r="B900" s="13" t="s">
        <v>2229</v>
      </c>
      <c r="C900" s="14" t="s">
        <v>3184</v>
      </c>
      <c r="D900" s="15">
        <v>44915</v>
      </c>
      <c r="E900" s="16">
        <v>984.85</v>
      </c>
      <c r="F900" s="15">
        <v>44922</v>
      </c>
      <c r="G900" s="15">
        <v>44917.377870370372</v>
      </c>
      <c r="H900" s="15">
        <v>44977</v>
      </c>
      <c r="I900" s="19" t="s">
        <v>3185</v>
      </c>
      <c r="J900" s="19"/>
      <c r="K900" s="15">
        <v>44965</v>
      </c>
      <c r="L900" s="16">
        <v>807.25</v>
      </c>
      <c r="M900" s="17">
        <v>60</v>
      </c>
      <c r="N900" s="17">
        <v>-12</v>
      </c>
      <c r="O900" s="16">
        <v>-9687</v>
      </c>
    </row>
    <row r="901" spans="1:15" ht="15" customHeight="1">
      <c r="A901" s="13" t="s">
        <v>2228</v>
      </c>
      <c r="B901" s="13" t="s">
        <v>2229</v>
      </c>
      <c r="C901" s="14" t="s">
        <v>3186</v>
      </c>
      <c r="D901" s="15">
        <v>44910</v>
      </c>
      <c r="E901" s="16">
        <v>92.43</v>
      </c>
      <c r="F901" s="15">
        <v>44915</v>
      </c>
      <c r="G901" s="15">
        <v>44915.408854166664</v>
      </c>
      <c r="H901" s="15">
        <v>44974</v>
      </c>
      <c r="I901" s="19" t="s">
        <v>3185</v>
      </c>
      <c r="J901" s="19"/>
      <c r="K901" s="15">
        <v>44965</v>
      </c>
      <c r="L901" s="16">
        <v>88.03</v>
      </c>
      <c r="M901" s="17">
        <v>59</v>
      </c>
      <c r="N901" s="17">
        <v>-9</v>
      </c>
      <c r="O901" s="16">
        <v>-792.27</v>
      </c>
    </row>
    <row r="902" spans="1:15" ht="15" customHeight="1">
      <c r="A902" s="13" t="s">
        <v>2228</v>
      </c>
      <c r="B902" s="13" t="s">
        <v>2229</v>
      </c>
      <c r="C902" s="14" t="s">
        <v>3187</v>
      </c>
      <c r="D902" s="15">
        <v>44915</v>
      </c>
      <c r="E902" s="16">
        <v>770.06</v>
      </c>
      <c r="F902" s="15">
        <v>44922</v>
      </c>
      <c r="G902" s="15">
        <v>44917.377893518518</v>
      </c>
      <c r="H902" s="15">
        <v>44976</v>
      </c>
      <c r="I902" s="19" t="s">
        <v>3185</v>
      </c>
      <c r="J902" s="19"/>
      <c r="K902" s="15">
        <v>44965</v>
      </c>
      <c r="L902" s="16">
        <v>631.20000000000005</v>
      </c>
      <c r="M902" s="17">
        <v>59</v>
      </c>
      <c r="N902" s="17">
        <v>-11</v>
      </c>
      <c r="O902" s="16">
        <v>-6943.2</v>
      </c>
    </row>
    <row r="903" spans="1:15" ht="15" customHeight="1">
      <c r="A903" s="13" t="s">
        <v>2228</v>
      </c>
      <c r="B903" s="13" t="s">
        <v>2229</v>
      </c>
      <c r="C903" s="14" t="s">
        <v>3188</v>
      </c>
      <c r="D903" s="15">
        <v>44915</v>
      </c>
      <c r="E903" s="16">
        <v>16227.22</v>
      </c>
      <c r="F903" s="15">
        <v>44922</v>
      </c>
      <c r="G903" s="15">
        <v>44917.377916666665</v>
      </c>
      <c r="H903" s="15">
        <v>44977</v>
      </c>
      <c r="I903" s="19" t="s">
        <v>3185</v>
      </c>
      <c r="J903" s="19"/>
      <c r="K903" s="15">
        <v>44965</v>
      </c>
      <c r="L903" s="16">
        <v>13301</v>
      </c>
      <c r="M903" s="17">
        <v>60</v>
      </c>
      <c r="N903" s="17">
        <v>-12</v>
      </c>
      <c r="O903" s="16">
        <v>-159612</v>
      </c>
    </row>
    <row r="904" spans="1:15" ht="15" customHeight="1">
      <c r="A904" s="13" t="s">
        <v>2228</v>
      </c>
      <c r="B904" s="13" t="s">
        <v>2229</v>
      </c>
      <c r="C904" s="14" t="s">
        <v>3186</v>
      </c>
      <c r="D904" s="15">
        <v>44910</v>
      </c>
      <c r="E904" s="16">
        <v>4.03</v>
      </c>
      <c r="F904" s="15">
        <v>44915</v>
      </c>
      <c r="G904" s="15">
        <v>44915.408854166664</v>
      </c>
      <c r="H904" s="15">
        <v>44974</v>
      </c>
      <c r="I904" s="19" t="s">
        <v>3185</v>
      </c>
      <c r="J904" s="19"/>
      <c r="K904" s="15">
        <v>44965</v>
      </c>
      <c r="L904" s="16">
        <v>3.3</v>
      </c>
      <c r="M904" s="17">
        <v>59</v>
      </c>
      <c r="N904" s="17">
        <v>-9</v>
      </c>
      <c r="O904" s="16">
        <v>-29.7</v>
      </c>
    </row>
    <row r="905" spans="1:15" ht="15" customHeight="1">
      <c r="A905" s="13" t="s">
        <v>2228</v>
      </c>
      <c r="B905" s="13" t="s">
        <v>2229</v>
      </c>
      <c r="C905" s="14" t="s">
        <v>3189</v>
      </c>
      <c r="D905" s="15">
        <v>44916</v>
      </c>
      <c r="E905" s="16">
        <v>467361.53</v>
      </c>
      <c r="F905" s="15">
        <v>44922</v>
      </c>
      <c r="G905" s="15">
        <v>44922.326331018521</v>
      </c>
      <c r="H905" s="15">
        <v>44980</v>
      </c>
      <c r="I905" s="19" t="s">
        <v>3190</v>
      </c>
      <c r="J905" s="19"/>
      <c r="K905" s="15">
        <v>44965</v>
      </c>
      <c r="L905" s="16">
        <v>383083.22</v>
      </c>
      <c r="M905" s="17">
        <v>58</v>
      </c>
      <c r="N905" s="17">
        <v>-15</v>
      </c>
      <c r="O905" s="16">
        <v>-5746248.2999999998</v>
      </c>
    </row>
    <row r="906" spans="1:15" ht="15" customHeight="1">
      <c r="A906" s="13" t="s">
        <v>2074</v>
      </c>
      <c r="B906" s="13" t="s">
        <v>2075</v>
      </c>
      <c r="C906" s="14" t="s">
        <v>3191</v>
      </c>
      <c r="D906" s="15">
        <v>44942</v>
      </c>
      <c r="E906" s="16">
        <v>1891</v>
      </c>
      <c r="F906" s="15">
        <v>44945</v>
      </c>
      <c r="G906" s="15">
        <v>44944.311296296299</v>
      </c>
      <c r="H906" s="15">
        <v>45003</v>
      </c>
      <c r="I906" s="19" t="s">
        <v>3192</v>
      </c>
      <c r="J906" s="19"/>
      <c r="K906" s="15">
        <v>44974</v>
      </c>
      <c r="L906" s="16">
        <v>1550</v>
      </c>
      <c r="M906" s="17">
        <v>59</v>
      </c>
      <c r="N906" s="17">
        <v>-29</v>
      </c>
      <c r="O906" s="16">
        <v>-44950</v>
      </c>
    </row>
    <row r="907" spans="1:15" ht="15" customHeight="1">
      <c r="A907" s="13" t="s">
        <v>2584</v>
      </c>
      <c r="B907" s="13" t="s">
        <v>2585</v>
      </c>
      <c r="C907" s="14" t="s">
        <v>3193</v>
      </c>
      <c r="D907" s="15">
        <v>44942</v>
      </c>
      <c r="E907" s="16">
        <v>6938.14</v>
      </c>
      <c r="F907" s="15">
        <v>44949</v>
      </c>
      <c r="G907" s="15">
        <v>44949.317627314813</v>
      </c>
      <c r="H907" s="15">
        <v>45007</v>
      </c>
      <c r="I907" s="19" t="s">
        <v>3194</v>
      </c>
      <c r="J907" s="19"/>
      <c r="K907" s="15">
        <v>44974</v>
      </c>
      <c r="L907" s="16">
        <v>5687</v>
      </c>
      <c r="M907" s="17">
        <v>58</v>
      </c>
      <c r="N907" s="17">
        <v>-33</v>
      </c>
      <c r="O907" s="16">
        <v>-187671</v>
      </c>
    </row>
    <row r="908" spans="1:15" ht="15" customHeight="1">
      <c r="A908" s="13" t="s">
        <v>2192</v>
      </c>
      <c r="B908" s="13" t="s">
        <v>2193</v>
      </c>
      <c r="C908" s="14" t="s">
        <v>1293</v>
      </c>
      <c r="D908" s="15">
        <v>44946</v>
      </c>
      <c r="E908" s="16">
        <v>4998.6000000000004</v>
      </c>
      <c r="F908" s="15">
        <v>44949</v>
      </c>
      <c r="G908" s="15">
        <v>44949.317673611113</v>
      </c>
      <c r="H908" s="15">
        <v>45006</v>
      </c>
      <c r="I908" s="19" t="s">
        <v>3195</v>
      </c>
      <c r="J908" s="19"/>
      <c r="K908" s="15">
        <v>44978</v>
      </c>
      <c r="L908" s="16">
        <v>4097.21</v>
      </c>
      <c r="M908" s="17">
        <v>57</v>
      </c>
      <c r="N908" s="17">
        <v>-28</v>
      </c>
      <c r="O908" s="16">
        <v>-114721.88</v>
      </c>
    </row>
    <row r="909" spans="1:15" ht="15" customHeight="1">
      <c r="A909" s="13" t="s">
        <v>2192</v>
      </c>
      <c r="B909" s="13" t="s">
        <v>2193</v>
      </c>
      <c r="C909" s="14" t="s">
        <v>1289</v>
      </c>
      <c r="D909" s="15">
        <v>44946</v>
      </c>
      <c r="E909" s="16">
        <v>2499.88</v>
      </c>
      <c r="F909" s="15">
        <v>44949</v>
      </c>
      <c r="G909" s="15">
        <v>44949.31763888889</v>
      </c>
      <c r="H909" s="15">
        <v>45007</v>
      </c>
      <c r="I909" s="19" t="s">
        <v>3195</v>
      </c>
      <c r="J909" s="19"/>
      <c r="K909" s="15">
        <v>44978</v>
      </c>
      <c r="L909" s="16">
        <v>2049.08</v>
      </c>
      <c r="M909" s="17">
        <v>58</v>
      </c>
      <c r="N909" s="17">
        <v>-29</v>
      </c>
      <c r="O909" s="16">
        <v>-59423.32</v>
      </c>
    </row>
    <row r="910" spans="1:15" ht="15" customHeight="1">
      <c r="A910" s="13" t="s">
        <v>2192</v>
      </c>
      <c r="B910" s="13" t="s">
        <v>2193</v>
      </c>
      <c r="C910" s="14" t="s">
        <v>1290</v>
      </c>
      <c r="D910" s="15">
        <v>44946</v>
      </c>
      <c r="E910" s="16">
        <v>4990.34</v>
      </c>
      <c r="F910" s="15">
        <v>44949</v>
      </c>
      <c r="G910" s="15">
        <v>44949.31763888889</v>
      </c>
      <c r="H910" s="15">
        <v>45007</v>
      </c>
      <c r="I910" s="19" t="s">
        <v>3195</v>
      </c>
      <c r="J910" s="19"/>
      <c r="K910" s="15">
        <v>44978</v>
      </c>
      <c r="L910" s="16">
        <v>4090.44</v>
      </c>
      <c r="M910" s="17">
        <v>58</v>
      </c>
      <c r="N910" s="17">
        <v>-29</v>
      </c>
      <c r="O910" s="16">
        <v>-118622.76</v>
      </c>
    </row>
    <row r="911" spans="1:15" ht="15" customHeight="1">
      <c r="A911" s="13" t="s">
        <v>2192</v>
      </c>
      <c r="B911" s="13" t="s">
        <v>2193</v>
      </c>
      <c r="C911" s="14" t="s">
        <v>1292</v>
      </c>
      <c r="D911" s="15">
        <v>44946</v>
      </c>
      <c r="E911" s="16">
        <v>9356.24</v>
      </c>
      <c r="F911" s="15">
        <v>44949</v>
      </c>
      <c r="G911" s="15">
        <v>44949.317662037036</v>
      </c>
      <c r="H911" s="15">
        <v>45006</v>
      </c>
      <c r="I911" s="19" t="s">
        <v>3195</v>
      </c>
      <c r="J911" s="19"/>
      <c r="K911" s="15">
        <v>44978</v>
      </c>
      <c r="L911" s="16">
        <v>7669.05</v>
      </c>
      <c r="M911" s="17">
        <v>57</v>
      </c>
      <c r="N911" s="17">
        <v>-28</v>
      </c>
      <c r="O911" s="16">
        <v>-214733.4</v>
      </c>
    </row>
    <row r="912" spans="1:15" ht="15" customHeight="1">
      <c r="A912" s="13" t="s">
        <v>2192</v>
      </c>
      <c r="B912" s="13" t="s">
        <v>2193</v>
      </c>
      <c r="C912" s="14" t="s">
        <v>1291</v>
      </c>
      <c r="D912" s="15">
        <v>44946</v>
      </c>
      <c r="E912" s="16">
        <v>9999.19</v>
      </c>
      <c r="F912" s="15">
        <v>44949</v>
      </c>
      <c r="G912" s="15">
        <v>44949.317650462966</v>
      </c>
      <c r="H912" s="15">
        <v>45006</v>
      </c>
      <c r="I912" s="19" t="s">
        <v>3195</v>
      </c>
      <c r="J912" s="19"/>
      <c r="K912" s="15">
        <v>44978</v>
      </c>
      <c r="L912" s="16">
        <v>8196.06</v>
      </c>
      <c r="M912" s="17">
        <v>57</v>
      </c>
      <c r="N912" s="17">
        <v>-28</v>
      </c>
      <c r="O912" s="16">
        <v>-229489.68</v>
      </c>
    </row>
    <row r="913" spans="1:15" ht="15" customHeight="1">
      <c r="A913" s="13" t="s">
        <v>2192</v>
      </c>
      <c r="B913" s="13" t="s">
        <v>2193</v>
      </c>
      <c r="C913" s="14" t="s">
        <v>1294</v>
      </c>
      <c r="D913" s="15">
        <v>44946</v>
      </c>
      <c r="E913" s="16">
        <v>4999.5600000000004</v>
      </c>
      <c r="F913" s="15">
        <v>44949</v>
      </c>
      <c r="G913" s="15">
        <v>44949.317673611113</v>
      </c>
      <c r="H913" s="15">
        <v>45007</v>
      </c>
      <c r="I913" s="19" t="s">
        <v>3195</v>
      </c>
      <c r="J913" s="19"/>
      <c r="K913" s="15">
        <v>44978</v>
      </c>
      <c r="L913" s="16">
        <v>4098</v>
      </c>
      <c r="M913" s="17">
        <v>58</v>
      </c>
      <c r="N913" s="17">
        <v>-29</v>
      </c>
      <c r="O913" s="16">
        <v>-118842</v>
      </c>
    </row>
    <row r="914" spans="1:15" ht="18.95" customHeight="1">
      <c r="A914" s="13" t="s">
        <v>1691</v>
      </c>
      <c r="B914" s="13" t="s">
        <v>3196</v>
      </c>
      <c r="C914" s="14" t="s">
        <v>1965</v>
      </c>
      <c r="D914" s="15">
        <v>44971</v>
      </c>
      <c r="E914" s="16">
        <v>3607.2</v>
      </c>
      <c r="F914" s="15">
        <v>44979</v>
      </c>
      <c r="G914" s="15">
        <v>44979.393564814818</v>
      </c>
      <c r="H914" s="15">
        <v>45037</v>
      </c>
      <c r="I914" s="19" t="s">
        <v>3197</v>
      </c>
      <c r="J914" s="19"/>
      <c r="K914" s="15">
        <v>44991</v>
      </c>
      <c r="L914" s="16">
        <v>3607.2</v>
      </c>
      <c r="M914" s="17">
        <v>58</v>
      </c>
      <c r="N914" s="17">
        <v>-46</v>
      </c>
      <c r="O914" s="16">
        <v>-165931.20000000001</v>
      </c>
    </row>
    <row r="915" spans="1:15" ht="15" customHeight="1">
      <c r="A915" s="13" t="s">
        <v>2141</v>
      </c>
      <c r="B915" s="13" t="s">
        <v>2142</v>
      </c>
      <c r="C915" s="14" t="s">
        <v>1596</v>
      </c>
      <c r="D915" s="15">
        <v>44964</v>
      </c>
      <c r="E915" s="16">
        <v>1215.1199999999999</v>
      </c>
      <c r="F915" s="15">
        <v>44966</v>
      </c>
      <c r="G915" s="15">
        <v>44966.297743055555</v>
      </c>
      <c r="H915" s="15">
        <v>45025</v>
      </c>
      <c r="I915" s="19" t="s">
        <v>3198</v>
      </c>
      <c r="J915" s="19"/>
      <c r="K915" s="15">
        <v>44993</v>
      </c>
      <c r="L915" s="16">
        <v>996</v>
      </c>
      <c r="M915" s="17">
        <v>59</v>
      </c>
      <c r="N915" s="17">
        <v>-32</v>
      </c>
      <c r="O915" s="16">
        <v>-31872</v>
      </c>
    </row>
    <row r="916" spans="1:15" ht="15" customHeight="1">
      <c r="A916" s="13" t="s">
        <v>1914</v>
      </c>
      <c r="B916" s="13" t="s">
        <v>1915</v>
      </c>
      <c r="C916" s="14" t="s">
        <v>3199</v>
      </c>
      <c r="D916" s="15">
        <v>44970</v>
      </c>
      <c r="E916" s="16">
        <v>827.7</v>
      </c>
      <c r="F916" s="15">
        <v>44972</v>
      </c>
      <c r="G916" s="15">
        <v>44971.350393518522</v>
      </c>
      <c r="H916" s="15">
        <v>45031</v>
      </c>
      <c r="I916" s="19" t="s">
        <v>3200</v>
      </c>
      <c r="J916" s="19"/>
      <c r="K916" s="15">
        <v>44998</v>
      </c>
      <c r="L916" s="16">
        <v>678.44</v>
      </c>
      <c r="M916" s="17">
        <v>60</v>
      </c>
      <c r="N916" s="17">
        <v>-33</v>
      </c>
      <c r="O916" s="16">
        <v>-22388.52</v>
      </c>
    </row>
    <row r="917" spans="1:15" ht="15" customHeight="1">
      <c r="A917" s="13" t="s">
        <v>1911</v>
      </c>
      <c r="B917" s="13" t="s">
        <v>1912</v>
      </c>
      <c r="C917" s="14" t="s">
        <v>1286</v>
      </c>
      <c r="D917" s="15">
        <v>44942</v>
      </c>
      <c r="E917" s="16">
        <v>2655.94</v>
      </c>
      <c r="F917" s="15">
        <v>44949</v>
      </c>
      <c r="G917" s="15">
        <v>44949.317569444444</v>
      </c>
      <c r="H917" s="15">
        <v>45006</v>
      </c>
      <c r="I917" s="19" t="s">
        <v>3201</v>
      </c>
      <c r="J917" s="19"/>
      <c r="K917" s="15">
        <v>44998</v>
      </c>
      <c r="L917" s="16">
        <v>2177</v>
      </c>
      <c r="M917" s="17">
        <v>57</v>
      </c>
      <c r="N917" s="17">
        <v>-8</v>
      </c>
      <c r="O917" s="16">
        <v>-17416</v>
      </c>
    </row>
    <row r="918" spans="1:15" ht="15" customHeight="1">
      <c r="A918" s="13" t="s">
        <v>3202</v>
      </c>
      <c r="B918" s="13" t="s">
        <v>32</v>
      </c>
      <c r="C918" s="14" t="s">
        <v>2556</v>
      </c>
      <c r="D918" s="15">
        <v>44963</v>
      </c>
      <c r="E918" s="16">
        <v>8906</v>
      </c>
      <c r="F918" s="15">
        <v>44964</v>
      </c>
      <c r="G918" s="15">
        <v>44964.316886574074</v>
      </c>
      <c r="H918" s="15">
        <v>45024</v>
      </c>
      <c r="I918" s="19" t="s">
        <v>3203</v>
      </c>
      <c r="J918" s="19"/>
      <c r="K918" s="15">
        <v>45013</v>
      </c>
      <c r="L918" s="16">
        <v>7300</v>
      </c>
      <c r="M918" s="17">
        <v>60</v>
      </c>
      <c r="N918" s="17">
        <v>-11</v>
      </c>
      <c r="O918" s="16">
        <v>-80300</v>
      </c>
    </row>
    <row r="919" spans="1:15" ht="15" customHeight="1">
      <c r="A919" s="13" t="s">
        <v>3204</v>
      </c>
      <c r="B919" s="13" t="s">
        <v>1828</v>
      </c>
      <c r="C919" s="14" t="s">
        <v>1829</v>
      </c>
      <c r="D919" s="15">
        <v>44984</v>
      </c>
      <c r="E919" s="16">
        <v>8262</v>
      </c>
      <c r="F919" s="15">
        <v>44992</v>
      </c>
      <c r="G919" s="15">
        <v>44992.392129629632</v>
      </c>
      <c r="H919" s="15">
        <v>45051</v>
      </c>
      <c r="I919" s="19" t="s">
        <v>3205</v>
      </c>
      <c r="J919" s="19"/>
      <c r="K919" s="15">
        <v>45014</v>
      </c>
      <c r="L919" s="16">
        <v>6772.13</v>
      </c>
      <c r="M919" s="17">
        <v>59</v>
      </c>
      <c r="N919" s="17">
        <v>-37</v>
      </c>
      <c r="O919" s="16">
        <v>-250568.81</v>
      </c>
    </row>
    <row r="920" spans="1:15" ht="18.95" customHeight="1">
      <c r="A920" s="13" t="s">
        <v>2275</v>
      </c>
      <c r="B920" s="13" t="s">
        <v>2276</v>
      </c>
      <c r="C920" s="14" t="s">
        <v>3206</v>
      </c>
      <c r="D920" s="15">
        <v>44967</v>
      </c>
      <c r="E920" s="16">
        <v>129.36000000000001</v>
      </c>
      <c r="F920" s="15">
        <v>44974</v>
      </c>
      <c r="G920" s="15">
        <v>44973.310729166667</v>
      </c>
      <c r="H920" s="15">
        <v>45032</v>
      </c>
      <c r="I920" s="19" t="s">
        <v>3207</v>
      </c>
      <c r="J920" s="19"/>
      <c r="K920" s="15">
        <v>44970</v>
      </c>
      <c r="L920" s="16">
        <v>117.6</v>
      </c>
      <c r="M920" s="17">
        <v>59</v>
      </c>
      <c r="N920" s="17">
        <v>-62</v>
      </c>
      <c r="O920" s="16">
        <v>-7291.2</v>
      </c>
    </row>
    <row r="921" spans="1:15" ht="15" customHeight="1">
      <c r="A921" s="13" t="s">
        <v>2374</v>
      </c>
      <c r="B921" s="13" t="s">
        <v>2375</v>
      </c>
      <c r="C921" s="14" t="s">
        <v>1347</v>
      </c>
      <c r="D921" s="15">
        <v>44946</v>
      </c>
      <c r="E921" s="16">
        <v>7577.73</v>
      </c>
      <c r="F921" s="15">
        <v>44950</v>
      </c>
      <c r="G921" s="15">
        <v>44950.413877314815</v>
      </c>
      <c r="H921" s="15">
        <v>45009</v>
      </c>
      <c r="I921" s="19" t="s">
        <v>3208</v>
      </c>
      <c r="J921" s="19"/>
      <c r="K921" s="15">
        <v>44977</v>
      </c>
      <c r="L921" s="16">
        <v>6211.25</v>
      </c>
      <c r="M921" s="17">
        <v>59</v>
      </c>
      <c r="N921" s="17">
        <v>-32</v>
      </c>
      <c r="O921" s="16">
        <v>-198760</v>
      </c>
    </row>
    <row r="922" spans="1:15" ht="15" customHeight="1">
      <c r="A922" s="13" t="s">
        <v>2374</v>
      </c>
      <c r="B922" s="13" t="s">
        <v>2375</v>
      </c>
      <c r="C922" s="14" t="s">
        <v>1349</v>
      </c>
      <c r="D922" s="15">
        <v>44946</v>
      </c>
      <c r="E922" s="16">
        <v>39996.480000000003</v>
      </c>
      <c r="F922" s="15">
        <v>44950</v>
      </c>
      <c r="G922" s="15">
        <v>44950.413912037038</v>
      </c>
      <c r="H922" s="15">
        <v>45009</v>
      </c>
      <c r="I922" s="19" t="s">
        <v>3208</v>
      </c>
      <c r="J922" s="19"/>
      <c r="K922" s="15">
        <v>44977</v>
      </c>
      <c r="L922" s="16">
        <v>32784</v>
      </c>
      <c r="M922" s="17">
        <v>59</v>
      </c>
      <c r="N922" s="17">
        <v>-32</v>
      </c>
      <c r="O922" s="16">
        <v>-1049088</v>
      </c>
    </row>
    <row r="923" spans="1:15" ht="15" customHeight="1">
      <c r="A923" s="13" t="s">
        <v>2374</v>
      </c>
      <c r="B923" s="13" t="s">
        <v>2375</v>
      </c>
      <c r="C923" s="14" t="s">
        <v>1348</v>
      </c>
      <c r="D923" s="15">
        <v>44946</v>
      </c>
      <c r="E923" s="16">
        <v>9407.42</v>
      </c>
      <c r="F923" s="15">
        <v>44950</v>
      </c>
      <c r="G923" s="15">
        <v>44950.413900462961</v>
      </c>
      <c r="H923" s="15">
        <v>45009</v>
      </c>
      <c r="I923" s="19" t="s">
        <v>3208</v>
      </c>
      <c r="J923" s="19"/>
      <c r="K923" s="15">
        <v>44977</v>
      </c>
      <c r="L923" s="16">
        <v>7711</v>
      </c>
      <c r="M923" s="17">
        <v>59</v>
      </c>
      <c r="N923" s="17">
        <v>-32</v>
      </c>
      <c r="O923" s="16">
        <v>-246752</v>
      </c>
    </row>
    <row r="924" spans="1:15" ht="15" customHeight="1">
      <c r="A924" s="13" t="s">
        <v>2374</v>
      </c>
      <c r="B924" s="13" t="s">
        <v>2375</v>
      </c>
      <c r="C924" s="14" t="s">
        <v>1346</v>
      </c>
      <c r="D924" s="15">
        <v>44946</v>
      </c>
      <c r="E924" s="16">
        <v>6999.14</v>
      </c>
      <c r="F924" s="15">
        <v>44950</v>
      </c>
      <c r="G924" s="15">
        <v>44950.413865740738</v>
      </c>
      <c r="H924" s="15">
        <v>45009</v>
      </c>
      <c r="I924" s="19" t="s">
        <v>3208</v>
      </c>
      <c r="J924" s="19"/>
      <c r="K924" s="15">
        <v>44977</v>
      </c>
      <c r="L924" s="16">
        <v>5737</v>
      </c>
      <c r="M924" s="17">
        <v>59</v>
      </c>
      <c r="N924" s="17">
        <v>-32</v>
      </c>
      <c r="O924" s="16">
        <v>-183584</v>
      </c>
    </row>
    <row r="925" spans="1:15" ht="15" customHeight="1">
      <c r="A925" s="13" t="s">
        <v>2374</v>
      </c>
      <c r="B925" s="13" t="s">
        <v>2375</v>
      </c>
      <c r="C925" s="14" t="s">
        <v>1345</v>
      </c>
      <c r="D925" s="15">
        <v>44946</v>
      </c>
      <c r="E925" s="16">
        <v>9999.1200000000008</v>
      </c>
      <c r="F925" s="15">
        <v>44950</v>
      </c>
      <c r="G925" s="15">
        <v>44950.413854166669</v>
      </c>
      <c r="H925" s="15">
        <v>45009</v>
      </c>
      <c r="I925" s="19" t="s">
        <v>3208</v>
      </c>
      <c r="J925" s="19"/>
      <c r="K925" s="15">
        <v>44977</v>
      </c>
      <c r="L925" s="16">
        <v>8196</v>
      </c>
      <c r="M925" s="17">
        <v>59</v>
      </c>
      <c r="N925" s="17">
        <v>-32</v>
      </c>
      <c r="O925" s="16">
        <v>-262272</v>
      </c>
    </row>
    <row r="926" spans="1:15" ht="15" customHeight="1">
      <c r="A926" s="13" t="s">
        <v>2374</v>
      </c>
      <c r="B926" s="13" t="s">
        <v>2375</v>
      </c>
      <c r="C926" s="14" t="s">
        <v>1344</v>
      </c>
      <c r="D926" s="15">
        <v>44946</v>
      </c>
      <c r="E926" s="16">
        <v>2138.6</v>
      </c>
      <c r="F926" s="15">
        <v>44950</v>
      </c>
      <c r="G926" s="15">
        <v>44950.413819444446</v>
      </c>
      <c r="H926" s="15">
        <v>45009</v>
      </c>
      <c r="I926" s="19" t="s">
        <v>3208</v>
      </c>
      <c r="J926" s="19"/>
      <c r="K926" s="15">
        <v>44977</v>
      </c>
      <c r="L926" s="16">
        <v>1752.95</v>
      </c>
      <c r="M926" s="17">
        <v>59</v>
      </c>
      <c r="N926" s="17">
        <v>-32</v>
      </c>
      <c r="O926" s="16">
        <v>-56094.400000000001</v>
      </c>
    </row>
    <row r="927" spans="1:15" ht="15" customHeight="1">
      <c r="A927" s="13" t="s">
        <v>1940</v>
      </c>
      <c r="B927" s="13" t="s">
        <v>1941</v>
      </c>
      <c r="C927" s="14" t="s">
        <v>1689</v>
      </c>
      <c r="D927" s="15">
        <v>44974</v>
      </c>
      <c r="E927" s="16">
        <v>680.76</v>
      </c>
      <c r="F927" s="15">
        <v>44979</v>
      </c>
      <c r="G927" s="15">
        <v>44979.393483796295</v>
      </c>
      <c r="H927" s="15">
        <v>45037</v>
      </c>
      <c r="I927" s="19" t="s">
        <v>3209</v>
      </c>
      <c r="J927" s="19"/>
      <c r="K927" s="15">
        <v>45002</v>
      </c>
      <c r="L927" s="16">
        <v>558</v>
      </c>
      <c r="M927" s="17">
        <v>58</v>
      </c>
      <c r="N927" s="17">
        <v>-35</v>
      </c>
      <c r="O927" s="16">
        <v>-19530</v>
      </c>
    </row>
    <row r="928" spans="1:15" ht="15" customHeight="1">
      <c r="A928" s="13" t="s">
        <v>1914</v>
      </c>
      <c r="B928" s="13" t="s">
        <v>1915</v>
      </c>
      <c r="C928" s="14" t="s">
        <v>3210</v>
      </c>
      <c r="D928" s="15">
        <v>44949</v>
      </c>
      <c r="E928" s="16">
        <v>8199.35</v>
      </c>
      <c r="F928" s="15">
        <v>44951</v>
      </c>
      <c r="G928" s="15">
        <v>44951.345706018517</v>
      </c>
      <c r="H928" s="15">
        <v>45010</v>
      </c>
      <c r="I928" s="19" t="s">
        <v>3211</v>
      </c>
      <c r="J928" s="19"/>
      <c r="K928" s="15">
        <v>44981</v>
      </c>
      <c r="L928" s="16">
        <v>6720.78</v>
      </c>
      <c r="M928" s="17">
        <v>59</v>
      </c>
      <c r="N928" s="17">
        <v>-29</v>
      </c>
      <c r="O928" s="16">
        <v>-194902.62</v>
      </c>
    </row>
    <row r="929" spans="1:15" ht="15" customHeight="1">
      <c r="A929" s="13" t="s">
        <v>1914</v>
      </c>
      <c r="B929" s="13" t="s">
        <v>1915</v>
      </c>
      <c r="C929" s="14" t="s">
        <v>3212</v>
      </c>
      <c r="D929" s="15">
        <v>44950</v>
      </c>
      <c r="E929" s="16">
        <v>6219.07</v>
      </c>
      <c r="F929" s="15">
        <v>44952</v>
      </c>
      <c r="G929" s="15">
        <v>44951.346006944441</v>
      </c>
      <c r="H929" s="15">
        <v>45011</v>
      </c>
      <c r="I929" s="19" t="s">
        <v>3211</v>
      </c>
      <c r="J929" s="19"/>
      <c r="K929" s="15">
        <v>44981</v>
      </c>
      <c r="L929" s="16">
        <v>5097.6000000000004</v>
      </c>
      <c r="M929" s="17">
        <v>60</v>
      </c>
      <c r="N929" s="17">
        <v>-30</v>
      </c>
      <c r="O929" s="16">
        <v>-152928</v>
      </c>
    </row>
    <row r="930" spans="1:15" ht="15" customHeight="1">
      <c r="A930" s="13" t="s">
        <v>3045</v>
      </c>
      <c r="B930" s="13" t="s">
        <v>1019</v>
      </c>
      <c r="C930" s="14" t="s">
        <v>1965</v>
      </c>
      <c r="D930" s="15">
        <v>44943</v>
      </c>
      <c r="E930" s="16">
        <v>809.84</v>
      </c>
      <c r="F930" s="15">
        <v>44945</v>
      </c>
      <c r="G930" s="15">
        <v>44944.311261574076</v>
      </c>
      <c r="H930" s="15">
        <v>45003</v>
      </c>
      <c r="I930" s="19" t="s">
        <v>3213</v>
      </c>
      <c r="J930" s="19"/>
      <c r="K930" s="15">
        <v>44986</v>
      </c>
      <c r="L930" s="16">
        <v>663.8</v>
      </c>
      <c r="M930" s="17">
        <v>59</v>
      </c>
      <c r="N930" s="17">
        <v>-17</v>
      </c>
      <c r="O930" s="16">
        <v>-11284.6</v>
      </c>
    </row>
    <row r="931" spans="1:15" ht="18.95" customHeight="1">
      <c r="A931" s="13" t="s">
        <v>3147</v>
      </c>
      <c r="B931" s="13" t="s">
        <v>3148</v>
      </c>
      <c r="C931" s="14" t="s">
        <v>3214</v>
      </c>
      <c r="D931" s="15">
        <v>44950</v>
      </c>
      <c r="E931" s="16">
        <v>3562.4</v>
      </c>
      <c r="F931" s="15">
        <v>44952</v>
      </c>
      <c r="G931" s="15">
        <v>44951.345949074072</v>
      </c>
      <c r="H931" s="15">
        <v>45011</v>
      </c>
      <c r="I931" s="19" t="s">
        <v>3215</v>
      </c>
      <c r="J931" s="19"/>
      <c r="K931" s="15">
        <v>45000</v>
      </c>
      <c r="L931" s="16">
        <v>2920</v>
      </c>
      <c r="M931" s="17">
        <v>60</v>
      </c>
      <c r="N931" s="17">
        <v>-11</v>
      </c>
      <c r="O931" s="16">
        <v>-32120</v>
      </c>
    </row>
    <row r="932" spans="1:15" ht="18.95" customHeight="1">
      <c r="A932" s="13" t="s">
        <v>1849</v>
      </c>
      <c r="B932" s="13" t="s">
        <v>1848</v>
      </c>
      <c r="C932" s="14" t="s">
        <v>1275</v>
      </c>
      <c r="D932" s="15">
        <v>44996</v>
      </c>
      <c r="E932" s="16">
        <v>4061.44</v>
      </c>
      <c r="F932" s="15">
        <v>44998</v>
      </c>
      <c r="G932" s="15">
        <v>44998.333043981482</v>
      </c>
      <c r="H932" s="15">
        <v>45056</v>
      </c>
      <c r="I932" s="19" t="s">
        <v>3216</v>
      </c>
      <c r="J932" s="19"/>
      <c r="K932" s="15">
        <v>45002</v>
      </c>
      <c r="L932" s="16">
        <v>4061.44</v>
      </c>
      <c r="M932" s="17">
        <v>58</v>
      </c>
      <c r="N932" s="17">
        <v>-54</v>
      </c>
      <c r="O932" s="16">
        <v>-219317.76000000001</v>
      </c>
    </row>
    <row r="933" spans="1:15" ht="18.95" customHeight="1">
      <c r="A933" s="13" t="s">
        <v>1001</v>
      </c>
      <c r="B933" s="13" t="s">
        <v>1974</v>
      </c>
      <c r="C933" s="14" t="s">
        <v>1772</v>
      </c>
      <c r="D933" s="15">
        <v>44986</v>
      </c>
      <c r="E933" s="16">
        <v>3450</v>
      </c>
      <c r="F933" s="15">
        <v>44987</v>
      </c>
      <c r="G933" s="15">
        <v>44987.317546296297</v>
      </c>
      <c r="H933" s="15">
        <v>45047</v>
      </c>
      <c r="I933" s="19" t="s">
        <v>3217</v>
      </c>
      <c r="J933" s="19"/>
      <c r="K933" s="15">
        <v>44992</v>
      </c>
      <c r="L933" s="16">
        <v>3450</v>
      </c>
      <c r="M933" s="17">
        <v>60</v>
      </c>
      <c r="N933" s="17">
        <v>-55</v>
      </c>
      <c r="O933" s="16">
        <v>-189750</v>
      </c>
    </row>
    <row r="934" spans="1:15" ht="18.95" customHeight="1">
      <c r="A934" s="13" t="s">
        <v>1794</v>
      </c>
      <c r="B934" s="13" t="s">
        <v>1793</v>
      </c>
      <c r="C934" s="14" t="s">
        <v>1842</v>
      </c>
      <c r="D934" s="15">
        <v>44960</v>
      </c>
      <c r="E934" s="16">
        <v>2839.5</v>
      </c>
      <c r="F934" s="15">
        <v>44995</v>
      </c>
      <c r="G934" s="15">
        <v>44995.315439814818</v>
      </c>
      <c r="H934" s="15">
        <v>45054</v>
      </c>
      <c r="I934" s="19" t="s">
        <v>3218</v>
      </c>
      <c r="J934" s="19"/>
      <c r="K934" s="15">
        <v>44998</v>
      </c>
      <c r="L934" s="16">
        <v>2839.5</v>
      </c>
      <c r="M934" s="17">
        <v>59</v>
      </c>
      <c r="N934" s="17">
        <v>-56</v>
      </c>
      <c r="O934" s="16">
        <v>-159012</v>
      </c>
    </row>
    <row r="935" spans="1:15" ht="18.95" customHeight="1">
      <c r="A935" s="13" t="s">
        <v>1016</v>
      </c>
      <c r="B935" s="13" t="s">
        <v>2705</v>
      </c>
      <c r="C935" s="14" t="s">
        <v>1825</v>
      </c>
      <c r="D935" s="15">
        <v>44991</v>
      </c>
      <c r="E935" s="16">
        <v>1200</v>
      </c>
      <c r="F935" s="15">
        <v>44992</v>
      </c>
      <c r="G935" s="15">
        <v>44992.391909722224</v>
      </c>
      <c r="H935" s="15">
        <v>45051</v>
      </c>
      <c r="I935" s="19" t="s">
        <v>3219</v>
      </c>
      <c r="J935" s="19"/>
      <c r="K935" s="15">
        <v>44998</v>
      </c>
      <c r="L935" s="16">
        <v>1200</v>
      </c>
      <c r="M935" s="17">
        <v>59</v>
      </c>
      <c r="N935" s="17">
        <v>-53</v>
      </c>
      <c r="O935" s="16">
        <v>-63600</v>
      </c>
    </row>
    <row r="936" spans="1:15" ht="15" customHeight="1">
      <c r="A936" s="13" t="s">
        <v>3180</v>
      </c>
      <c r="B936" s="13" t="s">
        <v>3181</v>
      </c>
      <c r="C936" s="14" t="s">
        <v>1100</v>
      </c>
      <c r="D936" s="15">
        <v>44924</v>
      </c>
      <c r="E936" s="16">
        <v>1708</v>
      </c>
      <c r="F936" s="15">
        <v>44936</v>
      </c>
      <c r="G936" s="15">
        <v>44935.305254629631</v>
      </c>
      <c r="H936" s="15">
        <v>44991</v>
      </c>
      <c r="I936" s="19" t="s">
        <v>3220</v>
      </c>
      <c r="J936" s="19"/>
      <c r="K936" s="15">
        <v>44995</v>
      </c>
      <c r="L936" s="16">
        <v>1400</v>
      </c>
      <c r="M936" s="17">
        <v>56</v>
      </c>
      <c r="N936" s="17">
        <v>4</v>
      </c>
      <c r="O936" s="16">
        <v>5600</v>
      </c>
    </row>
    <row r="937" spans="1:15" ht="15" customHeight="1">
      <c r="A937" s="13" t="s">
        <v>3180</v>
      </c>
      <c r="B937" s="13" t="s">
        <v>3181</v>
      </c>
      <c r="C937" s="14" t="s">
        <v>1101</v>
      </c>
      <c r="D937" s="15">
        <v>44924</v>
      </c>
      <c r="E937" s="16">
        <v>1616.5</v>
      </c>
      <c r="F937" s="15">
        <v>44936</v>
      </c>
      <c r="G937" s="15">
        <v>44935.305266203701</v>
      </c>
      <c r="H937" s="15">
        <v>44991</v>
      </c>
      <c r="I937" s="19" t="s">
        <v>3220</v>
      </c>
      <c r="J937" s="19"/>
      <c r="K937" s="15">
        <v>44995</v>
      </c>
      <c r="L937" s="16">
        <v>1325</v>
      </c>
      <c r="M937" s="17">
        <v>56</v>
      </c>
      <c r="N937" s="17">
        <v>4</v>
      </c>
      <c r="O937" s="16">
        <v>5300</v>
      </c>
    </row>
    <row r="938" spans="1:15" ht="15" customHeight="1">
      <c r="A938" s="13" t="s">
        <v>3180</v>
      </c>
      <c r="B938" s="13" t="s">
        <v>3181</v>
      </c>
      <c r="C938" s="14" t="s">
        <v>1099</v>
      </c>
      <c r="D938" s="15">
        <v>44924</v>
      </c>
      <c r="E938" s="16">
        <v>228.8</v>
      </c>
      <c r="F938" s="15">
        <v>44936</v>
      </c>
      <c r="G938" s="15">
        <v>44935.305243055554</v>
      </c>
      <c r="H938" s="15">
        <v>44991</v>
      </c>
      <c r="I938" s="19" t="s">
        <v>3220</v>
      </c>
      <c r="J938" s="19"/>
      <c r="K938" s="15">
        <v>44995</v>
      </c>
      <c r="L938" s="16">
        <v>220</v>
      </c>
      <c r="M938" s="17">
        <v>56</v>
      </c>
      <c r="N938" s="17">
        <v>4</v>
      </c>
      <c r="O938" s="16">
        <v>880</v>
      </c>
    </row>
    <row r="939" spans="1:15" ht="15" customHeight="1">
      <c r="A939" s="13" t="s">
        <v>3180</v>
      </c>
      <c r="B939" s="13" t="s">
        <v>3181</v>
      </c>
      <c r="C939" s="14" t="s">
        <v>628</v>
      </c>
      <c r="D939" s="15">
        <v>44908</v>
      </c>
      <c r="E939" s="16">
        <v>842.4</v>
      </c>
      <c r="F939" s="15">
        <v>44915</v>
      </c>
      <c r="G939" s="15">
        <v>44915.408553240741</v>
      </c>
      <c r="H939" s="15">
        <v>44974</v>
      </c>
      <c r="I939" s="19" t="s">
        <v>3220</v>
      </c>
      <c r="J939" s="19"/>
      <c r="K939" s="15">
        <v>44995</v>
      </c>
      <c r="L939" s="16">
        <v>810</v>
      </c>
      <c r="M939" s="17">
        <v>59</v>
      </c>
      <c r="N939" s="17">
        <v>21</v>
      </c>
      <c r="O939" s="16">
        <v>17010</v>
      </c>
    </row>
    <row r="940" spans="1:15" ht="15" customHeight="1">
      <c r="A940" s="13" t="s">
        <v>3180</v>
      </c>
      <c r="B940" s="13" t="s">
        <v>3181</v>
      </c>
      <c r="C940" s="14" t="s">
        <v>630</v>
      </c>
      <c r="D940" s="15">
        <v>44908</v>
      </c>
      <c r="E940" s="16">
        <v>1186.46</v>
      </c>
      <c r="F940" s="15">
        <v>44915</v>
      </c>
      <c r="G940" s="15">
        <v>44914.345312500001</v>
      </c>
      <c r="H940" s="15">
        <v>44973</v>
      </c>
      <c r="I940" s="19" t="s">
        <v>3220</v>
      </c>
      <c r="J940" s="19"/>
      <c r="K940" s="15">
        <v>44995</v>
      </c>
      <c r="L940" s="16">
        <v>972.51</v>
      </c>
      <c r="M940" s="17">
        <v>59</v>
      </c>
      <c r="N940" s="17">
        <v>22</v>
      </c>
      <c r="O940" s="16">
        <v>21395.22</v>
      </c>
    </row>
    <row r="941" spans="1:15" ht="15" customHeight="1">
      <c r="A941" s="13" t="s">
        <v>3180</v>
      </c>
      <c r="B941" s="13" t="s">
        <v>3181</v>
      </c>
      <c r="C941" s="14" t="s">
        <v>1097</v>
      </c>
      <c r="D941" s="15">
        <v>44924</v>
      </c>
      <c r="E941" s="16">
        <v>1913.6</v>
      </c>
      <c r="F941" s="15">
        <v>44936</v>
      </c>
      <c r="G941" s="15">
        <v>44935.305219907408</v>
      </c>
      <c r="H941" s="15">
        <v>44991</v>
      </c>
      <c r="I941" s="19" t="s">
        <v>3220</v>
      </c>
      <c r="J941" s="19"/>
      <c r="K941" s="15">
        <v>44995</v>
      </c>
      <c r="L941" s="16">
        <v>1840</v>
      </c>
      <c r="M941" s="17">
        <v>56</v>
      </c>
      <c r="N941" s="17">
        <v>4</v>
      </c>
      <c r="O941" s="16">
        <v>7360</v>
      </c>
    </row>
    <row r="942" spans="1:15" ht="15" customHeight="1">
      <c r="A942" s="13" t="s">
        <v>3180</v>
      </c>
      <c r="B942" s="13" t="s">
        <v>3181</v>
      </c>
      <c r="C942" s="14" t="s">
        <v>1098</v>
      </c>
      <c r="D942" s="15">
        <v>44924</v>
      </c>
      <c r="E942" s="16">
        <v>2007.2</v>
      </c>
      <c r="F942" s="15">
        <v>44936</v>
      </c>
      <c r="G942" s="15">
        <v>44935.305231481485</v>
      </c>
      <c r="H942" s="15">
        <v>44991</v>
      </c>
      <c r="I942" s="19" t="s">
        <v>3220</v>
      </c>
      <c r="J942" s="19"/>
      <c r="K942" s="15">
        <v>44995</v>
      </c>
      <c r="L942" s="16">
        <v>1930</v>
      </c>
      <c r="M942" s="17">
        <v>56</v>
      </c>
      <c r="N942" s="17">
        <v>4</v>
      </c>
      <c r="O942" s="16">
        <v>7720</v>
      </c>
    </row>
    <row r="943" spans="1:15" ht="15" customHeight="1">
      <c r="A943" s="13" t="s">
        <v>3180</v>
      </c>
      <c r="B943" s="13" t="s">
        <v>3181</v>
      </c>
      <c r="C943" s="14" t="s">
        <v>630</v>
      </c>
      <c r="D943" s="15">
        <v>44908</v>
      </c>
      <c r="E943" s="16">
        <v>218.4</v>
      </c>
      <c r="F943" s="15">
        <v>44915</v>
      </c>
      <c r="G943" s="15">
        <v>44914.345312500001</v>
      </c>
      <c r="H943" s="15">
        <v>44973</v>
      </c>
      <c r="I943" s="19" t="s">
        <v>3220</v>
      </c>
      <c r="J943" s="19"/>
      <c r="K943" s="15">
        <v>44995</v>
      </c>
      <c r="L943" s="16">
        <v>210</v>
      </c>
      <c r="M943" s="17">
        <v>59</v>
      </c>
      <c r="N943" s="17">
        <v>22</v>
      </c>
      <c r="O943" s="16">
        <v>4620</v>
      </c>
    </row>
    <row r="944" spans="1:15" ht="15" customHeight="1">
      <c r="A944" s="13" t="s">
        <v>3180</v>
      </c>
      <c r="B944" s="13" t="s">
        <v>3181</v>
      </c>
      <c r="C944" s="14" t="s">
        <v>627</v>
      </c>
      <c r="D944" s="15">
        <v>44907</v>
      </c>
      <c r="E944" s="16">
        <v>1274.92</v>
      </c>
      <c r="F944" s="15">
        <v>44915</v>
      </c>
      <c r="G944" s="15">
        <v>44915.408541666664</v>
      </c>
      <c r="H944" s="15">
        <v>44974</v>
      </c>
      <c r="I944" s="19" t="s">
        <v>3220</v>
      </c>
      <c r="J944" s="19"/>
      <c r="K944" s="15">
        <v>44995</v>
      </c>
      <c r="L944" s="16">
        <v>1045.02</v>
      </c>
      <c r="M944" s="17">
        <v>59</v>
      </c>
      <c r="N944" s="17">
        <v>21</v>
      </c>
      <c r="O944" s="16">
        <v>21945.42</v>
      </c>
    </row>
    <row r="945" spans="1:15" ht="15" customHeight="1">
      <c r="A945" s="13" t="s">
        <v>3180</v>
      </c>
      <c r="B945" s="13" t="s">
        <v>3181</v>
      </c>
      <c r="C945" s="14" t="s">
        <v>626</v>
      </c>
      <c r="D945" s="15">
        <v>44907</v>
      </c>
      <c r="E945" s="16">
        <v>1653.6</v>
      </c>
      <c r="F945" s="15">
        <v>44915</v>
      </c>
      <c r="G945" s="15">
        <v>44915.408530092594</v>
      </c>
      <c r="H945" s="15">
        <v>44974</v>
      </c>
      <c r="I945" s="19" t="s">
        <v>3220</v>
      </c>
      <c r="J945" s="19"/>
      <c r="K945" s="15">
        <v>44995</v>
      </c>
      <c r="L945" s="16">
        <v>1590</v>
      </c>
      <c r="M945" s="17">
        <v>59</v>
      </c>
      <c r="N945" s="17">
        <v>21</v>
      </c>
      <c r="O945" s="16">
        <v>33390</v>
      </c>
    </row>
    <row r="946" spans="1:15" ht="15" customHeight="1">
      <c r="A946" s="13" t="s">
        <v>3180</v>
      </c>
      <c r="B946" s="13" t="s">
        <v>3181</v>
      </c>
      <c r="C946" s="14" t="s">
        <v>1099</v>
      </c>
      <c r="D946" s="15">
        <v>44924</v>
      </c>
      <c r="E946" s="16">
        <v>1616.5</v>
      </c>
      <c r="F946" s="15">
        <v>44936</v>
      </c>
      <c r="G946" s="15">
        <v>44935.305243055554</v>
      </c>
      <c r="H946" s="15">
        <v>44991</v>
      </c>
      <c r="I946" s="19" t="s">
        <v>3220</v>
      </c>
      <c r="J946" s="19"/>
      <c r="K946" s="15">
        <v>44995</v>
      </c>
      <c r="L946" s="16">
        <v>1325</v>
      </c>
      <c r="M946" s="17">
        <v>56</v>
      </c>
      <c r="N946" s="17">
        <v>4</v>
      </c>
      <c r="O946" s="16">
        <v>5300</v>
      </c>
    </row>
    <row r="947" spans="1:15" ht="15" customHeight="1">
      <c r="A947" s="13" t="s">
        <v>3180</v>
      </c>
      <c r="B947" s="13" t="s">
        <v>3181</v>
      </c>
      <c r="C947" s="14" t="s">
        <v>1105</v>
      </c>
      <c r="D947" s="15">
        <v>44925</v>
      </c>
      <c r="E947" s="16">
        <v>1653.6</v>
      </c>
      <c r="F947" s="15">
        <v>44936</v>
      </c>
      <c r="G947" s="15">
        <v>44935.305289351854</v>
      </c>
      <c r="H947" s="15">
        <v>44991</v>
      </c>
      <c r="I947" s="19" t="s">
        <v>3220</v>
      </c>
      <c r="J947" s="19"/>
      <c r="K947" s="15">
        <v>44995</v>
      </c>
      <c r="L947" s="16">
        <v>1590</v>
      </c>
      <c r="M947" s="17">
        <v>56</v>
      </c>
      <c r="N947" s="17">
        <v>4</v>
      </c>
      <c r="O947" s="16">
        <v>6360</v>
      </c>
    </row>
    <row r="948" spans="1:15" ht="15" customHeight="1">
      <c r="A948" s="13" t="s">
        <v>3180</v>
      </c>
      <c r="B948" s="13" t="s">
        <v>3181</v>
      </c>
      <c r="C948" s="14" t="s">
        <v>1101</v>
      </c>
      <c r="D948" s="15">
        <v>44924</v>
      </c>
      <c r="E948" s="16">
        <v>228.8</v>
      </c>
      <c r="F948" s="15">
        <v>44936</v>
      </c>
      <c r="G948" s="15">
        <v>44935.305266203701</v>
      </c>
      <c r="H948" s="15">
        <v>44991</v>
      </c>
      <c r="I948" s="19" t="s">
        <v>3220</v>
      </c>
      <c r="J948" s="19"/>
      <c r="K948" s="15">
        <v>44995</v>
      </c>
      <c r="L948" s="16">
        <v>220</v>
      </c>
      <c r="M948" s="17">
        <v>56</v>
      </c>
      <c r="N948" s="17">
        <v>4</v>
      </c>
      <c r="O948" s="16">
        <v>880</v>
      </c>
    </row>
    <row r="949" spans="1:15" ht="15" customHeight="1">
      <c r="A949" s="13" t="s">
        <v>3180</v>
      </c>
      <c r="B949" s="13" t="s">
        <v>3181</v>
      </c>
      <c r="C949" s="14" t="s">
        <v>627</v>
      </c>
      <c r="D949" s="15">
        <v>44907</v>
      </c>
      <c r="E949" s="16">
        <v>218.4</v>
      </c>
      <c r="F949" s="15">
        <v>44915</v>
      </c>
      <c r="G949" s="15">
        <v>44915.408541666664</v>
      </c>
      <c r="H949" s="15">
        <v>44974</v>
      </c>
      <c r="I949" s="19" t="s">
        <v>3220</v>
      </c>
      <c r="J949" s="19"/>
      <c r="K949" s="15">
        <v>44995</v>
      </c>
      <c r="L949" s="16">
        <v>210</v>
      </c>
      <c r="M949" s="17">
        <v>59</v>
      </c>
      <c r="N949" s="17">
        <v>21</v>
      </c>
      <c r="O949" s="16">
        <v>4410</v>
      </c>
    </row>
    <row r="950" spans="1:15" ht="15" customHeight="1">
      <c r="A950" s="13" t="s">
        <v>3180</v>
      </c>
      <c r="B950" s="13" t="s">
        <v>3181</v>
      </c>
      <c r="C950" s="14" t="s">
        <v>1095</v>
      </c>
      <c r="D950" s="15">
        <v>44924</v>
      </c>
      <c r="E950" s="16">
        <v>1653.6</v>
      </c>
      <c r="F950" s="15">
        <v>44936</v>
      </c>
      <c r="G950" s="15">
        <v>44935.305208333331</v>
      </c>
      <c r="H950" s="15">
        <v>44991</v>
      </c>
      <c r="I950" s="19" t="s">
        <v>3220</v>
      </c>
      <c r="J950" s="19"/>
      <c r="K950" s="15">
        <v>44995</v>
      </c>
      <c r="L950" s="16">
        <v>1590</v>
      </c>
      <c r="M950" s="17">
        <v>56</v>
      </c>
      <c r="N950" s="17">
        <v>4</v>
      </c>
      <c r="O950" s="16">
        <v>6360</v>
      </c>
    </row>
    <row r="951" spans="1:15" ht="15" customHeight="1">
      <c r="A951" s="13" t="s">
        <v>3180</v>
      </c>
      <c r="B951" s="13" t="s">
        <v>3181</v>
      </c>
      <c r="C951" s="14" t="s">
        <v>1102</v>
      </c>
      <c r="D951" s="15">
        <v>44924</v>
      </c>
      <c r="E951" s="16">
        <v>1653.6</v>
      </c>
      <c r="F951" s="15">
        <v>44936</v>
      </c>
      <c r="G951" s="15">
        <v>44935.305277777778</v>
      </c>
      <c r="H951" s="15">
        <v>44991</v>
      </c>
      <c r="I951" s="19" t="s">
        <v>3220</v>
      </c>
      <c r="J951" s="19"/>
      <c r="K951" s="15">
        <v>44995</v>
      </c>
      <c r="L951" s="16">
        <v>1590</v>
      </c>
      <c r="M951" s="17">
        <v>56</v>
      </c>
      <c r="N951" s="17">
        <v>4</v>
      </c>
      <c r="O951" s="16">
        <v>6360</v>
      </c>
    </row>
    <row r="952" spans="1:15" ht="15" customHeight="1">
      <c r="A952" s="13" t="s">
        <v>3180</v>
      </c>
      <c r="B952" s="13" t="s">
        <v>3181</v>
      </c>
      <c r="C952" s="14" t="s">
        <v>1096</v>
      </c>
      <c r="D952" s="15">
        <v>44924</v>
      </c>
      <c r="E952" s="16">
        <v>1616.5</v>
      </c>
      <c r="F952" s="15">
        <v>44936</v>
      </c>
      <c r="G952" s="15">
        <v>44935.305219907408</v>
      </c>
      <c r="H952" s="15">
        <v>44991</v>
      </c>
      <c r="I952" s="19" t="s">
        <v>3220</v>
      </c>
      <c r="J952" s="19"/>
      <c r="K952" s="15">
        <v>44995</v>
      </c>
      <c r="L952" s="16">
        <v>1325</v>
      </c>
      <c r="M952" s="17">
        <v>56</v>
      </c>
      <c r="N952" s="17">
        <v>4</v>
      </c>
      <c r="O952" s="16">
        <v>5300</v>
      </c>
    </row>
    <row r="953" spans="1:15" ht="15" customHeight="1">
      <c r="A953" s="13" t="s">
        <v>3180</v>
      </c>
      <c r="B953" s="13" t="s">
        <v>3181</v>
      </c>
      <c r="C953" s="14" t="s">
        <v>626</v>
      </c>
      <c r="D953" s="15">
        <v>44907</v>
      </c>
      <c r="E953" s="16">
        <v>241.56</v>
      </c>
      <c r="F953" s="15">
        <v>44915</v>
      </c>
      <c r="G953" s="15">
        <v>44915.408530092594</v>
      </c>
      <c r="H953" s="15">
        <v>44974</v>
      </c>
      <c r="I953" s="19" t="s">
        <v>3220</v>
      </c>
      <c r="J953" s="19"/>
      <c r="K953" s="15">
        <v>44995</v>
      </c>
      <c r="L953" s="16">
        <v>198</v>
      </c>
      <c r="M953" s="17">
        <v>59</v>
      </c>
      <c r="N953" s="17">
        <v>21</v>
      </c>
      <c r="O953" s="16">
        <v>4158</v>
      </c>
    </row>
    <row r="954" spans="1:15" ht="15" customHeight="1">
      <c r="A954" s="13" t="s">
        <v>3180</v>
      </c>
      <c r="B954" s="13" t="s">
        <v>3181</v>
      </c>
      <c r="C954" s="14" t="s">
        <v>1100</v>
      </c>
      <c r="D954" s="15">
        <v>44924</v>
      </c>
      <c r="E954" s="16">
        <v>228.8</v>
      </c>
      <c r="F954" s="15">
        <v>44936</v>
      </c>
      <c r="G954" s="15">
        <v>44935.305254629631</v>
      </c>
      <c r="H954" s="15">
        <v>44991</v>
      </c>
      <c r="I954" s="19" t="s">
        <v>3220</v>
      </c>
      <c r="J954" s="19"/>
      <c r="K954" s="15">
        <v>44995</v>
      </c>
      <c r="L954" s="16">
        <v>220</v>
      </c>
      <c r="M954" s="17">
        <v>56</v>
      </c>
      <c r="N954" s="17">
        <v>4</v>
      </c>
      <c r="O954" s="16">
        <v>880</v>
      </c>
    </row>
    <row r="955" spans="1:15" ht="15" customHeight="1">
      <c r="A955" s="13" t="s">
        <v>3180</v>
      </c>
      <c r="B955" s="13" t="s">
        <v>3181</v>
      </c>
      <c r="C955" s="14" t="s">
        <v>1096</v>
      </c>
      <c r="D955" s="15">
        <v>44924</v>
      </c>
      <c r="E955" s="16">
        <v>228.8</v>
      </c>
      <c r="F955" s="15">
        <v>44936</v>
      </c>
      <c r="G955" s="15">
        <v>44935.305219907408</v>
      </c>
      <c r="H955" s="15">
        <v>44991</v>
      </c>
      <c r="I955" s="19" t="s">
        <v>3220</v>
      </c>
      <c r="J955" s="19"/>
      <c r="K955" s="15">
        <v>44995</v>
      </c>
      <c r="L955" s="16">
        <v>220</v>
      </c>
      <c r="M955" s="17">
        <v>56</v>
      </c>
      <c r="N955" s="17">
        <v>4</v>
      </c>
      <c r="O955" s="16">
        <v>880</v>
      </c>
    </row>
    <row r="956" spans="1:15" ht="15" customHeight="1">
      <c r="A956" s="13" t="s">
        <v>3180</v>
      </c>
      <c r="B956" s="13" t="s">
        <v>3181</v>
      </c>
      <c r="C956" s="14" t="s">
        <v>625</v>
      </c>
      <c r="D956" s="15">
        <v>44907</v>
      </c>
      <c r="E956" s="16">
        <v>2797.6</v>
      </c>
      <c r="F956" s="15">
        <v>44915</v>
      </c>
      <c r="G956" s="15">
        <v>44914.345300925925</v>
      </c>
      <c r="H956" s="15">
        <v>44974</v>
      </c>
      <c r="I956" s="19" t="s">
        <v>3220</v>
      </c>
      <c r="J956" s="19"/>
      <c r="K956" s="15">
        <v>44995</v>
      </c>
      <c r="L956" s="16">
        <v>2690</v>
      </c>
      <c r="M956" s="17">
        <v>60</v>
      </c>
      <c r="N956" s="17">
        <v>21</v>
      </c>
      <c r="O956" s="16">
        <v>56490</v>
      </c>
    </row>
    <row r="957" spans="1:15" ht="15" customHeight="1">
      <c r="A957" s="13" t="s">
        <v>3112</v>
      </c>
      <c r="B957" s="13" t="s">
        <v>3113</v>
      </c>
      <c r="C957" s="14" t="s">
        <v>3221</v>
      </c>
      <c r="D957" s="15">
        <v>44956</v>
      </c>
      <c r="E957" s="16">
        <v>1906.07</v>
      </c>
      <c r="F957" s="15">
        <v>44957</v>
      </c>
      <c r="G957" s="15">
        <v>44957.348483796297</v>
      </c>
      <c r="H957" s="15">
        <v>45016</v>
      </c>
      <c r="I957" s="19" t="s">
        <v>3222</v>
      </c>
      <c r="J957" s="19"/>
      <c r="K957" s="15">
        <v>45005</v>
      </c>
      <c r="L957" s="16">
        <v>1732.79</v>
      </c>
      <c r="M957" s="17">
        <v>59</v>
      </c>
      <c r="N957" s="17">
        <v>-11</v>
      </c>
      <c r="O957" s="16">
        <v>-19060.689999999999</v>
      </c>
    </row>
    <row r="958" spans="1:15" ht="15" customHeight="1">
      <c r="A958" s="13" t="s">
        <v>1907</v>
      </c>
      <c r="B958" s="13" t="s">
        <v>361</v>
      </c>
      <c r="C958" s="14" t="s">
        <v>3223</v>
      </c>
      <c r="D958" s="15">
        <v>44984</v>
      </c>
      <c r="E958" s="16">
        <v>488.49</v>
      </c>
      <c r="F958" s="15">
        <v>44985</v>
      </c>
      <c r="G958" s="15">
        <v>44985.340138888889</v>
      </c>
      <c r="H958" s="15">
        <v>45045</v>
      </c>
      <c r="I958" s="19" t="s">
        <v>3224</v>
      </c>
      <c r="J958" s="19"/>
      <c r="K958" s="15">
        <v>45014</v>
      </c>
      <c r="L958" s="16">
        <v>400.4</v>
      </c>
      <c r="M958" s="17">
        <v>60</v>
      </c>
      <c r="N958" s="17">
        <v>-31</v>
      </c>
      <c r="O958" s="16">
        <v>-12412.4</v>
      </c>
    </row>
    <row r="959" spans="1:15" ht="15" customHeight="1">
      <c r="A959" s="13" t="s">
        <v>3225</v>
      </c>
      <c r="B959" s="13" t="s">
        <v>3226</v>
      </c>
      <c r="C959" s="14" t="s">
        <v>807</v>
      </c>
      <c r="D959" s="15">
        <v>44916</v>
      </c>
      <c r="E959" s="16">
        <v>793.48</v>
      </c>
      <c r="F959" s="15">
        <v>44922</v>
      </c>
      <c r="G959" s="15">
        <v>44922.328819444447</v>
      </c>
      <c r="H959" s="15">
        <v>44981</v>
      </c>
      <c r="I959" s="19" t="s">
        <v>3227</v>
      </c>
      <c r="J959" s="19"/>
      <c r="K959" s="15">
        <v>44995</v>
      </c>
      <c r="L959" s="16">
        <v>650.39</v>
      </c>
      <c r="M959" s="17">
        <v>59</v>
      </c>
      <c r="N959" s="17">
        <v>14</v>
      </c>
      <c r="O959" s="16">
        <v>9105.4599999999991</v>
      </c>
    </row>
    <row r="960" spans="1:15" ht="15" customHeight="1">
      <c r="A960" s="13" t="s">
        <v>3228</v>
      </c>
      <c r="B960" s="13" t="s">
        <v>3229</v>
      </c>
      <c r="C960" s="14" t="s">
        <v>3230</v>
      </c>
      <c r="D960" s="15">
        <v>44946</v>
      </c>
      <c r="E960" s="16">
        <v>14890.7</v>
      </c>
      <c r="F960" s="15">
        <v>44950</v>
      </c>
      <c r="G960" s="15">
        <v>44950.413993055554</v>
      </c>
      <c r="H960" s="15">
        <v>45009</v>
      </c>
      <c r="I960" s="19" t="s">
        <v>3231</v>
      </c>
      <c r="J960" s="19"/>
      <c r="K960" s="15">
        <v>45000</v>
      </c>
      <c r="L960" s="16">
        <v>12205.49</v>
      </c>
      <c r="M960" s="17">
        <v>59</v>
      </c>
      <c r="N960" s="17">
        <v>-9</v>
      </c>
      <c r="O960" s="16">
        <v>-109849.41</v>
      </c>
    </row>
    <row r="961" spans="1:15" ht="15" customHeight="1">
      <c r="A961" s="13" t="s">
        <v>2798</v>
      </c>
      <c r="B961" s="13" t="s">
        <v>286</v>
      </c>
      <c r="C961" s="14" t="s">
        <v>2815</v>
      </c>
      <c r="D961" s="15">
        <v>44957</v>
      </c>
      <c r="E961" s="16">
        <v>3116.9</v>
      </c>
      <c r="F961" s="15">
        <v>44971</v>
      </c>
      <c r="G961" s="15">
        <v>44970.340138888889</v>
      </c>
      <c r="H961" s="15">
        <v>45029</v>
      </c>
      <c r="I961" s="19" t="s">
        <v>3232</v>
      </c>
      <c r="J961" s="19"/>
      <c r="K961" s="15">
        <v>45009</v>
      </c>
      <c r="L961" s="16">
        <v>2554.84</v>
      </c>
      <c r="M961" s="17">
        <v>59</v>
      </c>
      <c r="N961" s="17">
        <v>-20</v>
      </c>
      <c r="O961" s="16">
        <v>-51096.800000000003</v>
      </c>
    </row>
    <row r="962" spans="1:15" ht="15" customHeight="1">
      <c r="A962" s="13" t="s">
        <v>2798</v>
      </c>
      <c r="B962" s="13" t="s">
        <v>286</v>
      </c>
      <c r="C962" s="14" t="s">
        <v>3233</v>
      </c>
      <c r="D962" s="15">
        <v>44973</v>
      </c>
      <c r="E962" s="16">
        <v>8052</v>
      </c>
      <c r="F962" s="15">
        <v>44978</v>
      </c>
      <c r="G962" s="15">
        <v>44977.418842592589</v>
      </c>
      <c r="H962" s="15">
        <v>45034</v>
      </c>
      <c r="I962" s="19" t="s">
        <v>3232</v>
      </c>
      <c r="J962" s="19"/>
      <c r="K962" s="15">
        <v>45009</v>
      </c>
      <c r="L962" s="16">
        <v>6600</v>
      </c>
      <c r="M962" s="17">
        <v>57</v>
      </c>
      <c r="N962" s="17">
        <v>-25</v>
      </c>
      <c r="O962" s="16">
        <v>-165000</v>
      </c>
    </row>
    <row r="963" spans="1:15" ht="15" customHeight="1">
      <c r="A963" s="13" t="s">
        <v>2027</v>
      </c>
      <c r="B963" s="13" t="s">
        <v>2028</v>
      </c>
      <c r="C963" s="14" t="s">
        <v>1831</v>
      </c>
      <c r="D963" s="15">
        <v>44991</v>
      </c>
      <c r="E963" s="16">
        <v>205.73</v>
      </c>
      <c r="F963" s="15">
        <v>44993</v>
      </c>
      <c r="G963" s="15">
        <v>44993.403379629628</v>
      </c>
      <c r="H963" s="15">
        <v>45052</v>
      </c>
      <c r="I963" s="19" t="s">
        <v>3234</v>
      </c>
      <c r="J963" s="19"/>
      <c r="K963" s="15">
        <v>45016</v>
      </c>
      <c r="L963" s="16">
        <v>168.63</v>
      </c>
      <c r="M963" s="17">
        <v>59</v>
      </c>
      <c r="N963" s="17">
        <v>-36</v>
      </c>
      <c r="O963" s="16">
        <v>-6070.68</v>
      </c>
    </row>
    <row r="964" spans="1:15" ht="18.95" customHeight="1">
      <c r="A964" s="13" t="s">
        <v>3235</v>
      </c>
      <c r="B964" s="13" t="s">
        <v>3236</v>
      </c>
      <c r="C964" s="14" t="s">
        <v>3237</v>
      </c>
      <c r="D964" s="15">
        <v>44985</v>
      </c>
      <c r="E964" s="16">
        <v>5124</v>
      </c>
      <c r="F964" s="15">
        <v>45005</v>
      </c>
      <c r="G964" s="15">
        <v>45005.320659722223</v>
      </c>
      <c r="H964" s="15">
        <v>45062</v>
      </c>
      <c r="I964" s="19" t="s">
        <v>3238</v>
      </c>
      <c r="J964" s="19"/>
      <c r="K964" s="15">
        <v>45014</v>
      </c>
      <c r="L964" s="16">
        <v>4200</v>
      </c>
      <c r="M964" s="17">
        <v>57</v>
      </c>
      <c r="N964" s="17">
        <v>-48</v>
      </c>
      <c r="O964" s="16">
        <v>-201600</v>
      </c>
    </row>
    <row r="965" spans="1:15" ht="15" customHeight="1">
      <c r="A965" s="13" t="s">
        <v>3239</v>
      </c>
      <c r="B965" s="13" t="s">
        <v>3240</v>
      </c>
      <c r="C965" s="14" t="s">
        <v>3241</v>
      </c>
      <c r="D965" s="15">
        <v>44964</v>
      </c>
      <c r="E965" s="16">
        <v>2476.6</v>
      </c>
      <c r="F965" s="15">
        <v>44965</v>
      </c>
      <c r="G965" s="15">
        <v>44965.305081018516</v>
      </c>
      <c r="H965" s="15">
        <v>45025</v>
      </c>
      <c r="I965" s="19" t="s">
        <v>3242</v>
      </c>
      <c r="J965" s="19"/>
      <c r="K965" s="15">
        <v>45007</v>
      </c>
      <c r="L965" s="16">
        <v>2030</v>
      </c>
      <c r="M965" s="17">
        <v>60</v>
      </c>
      <c r="N965" s="17">
        <v>-18</v>
      </c>
      <c r="O965" s="16">
        <v>-36540</v>
      </c>
    </row>
    <row r="966" spans="1:15" ht="15" customHeight="1">
      <c r="A966" s="13" t="s">
        <v>3243</v>
      </c>
      <c r="B966" s="13" t="s">
        <v>3244</v>
      </c>
      <c r="C966" s="14" t="s">
        <v>1903</v>
      </c>
      <c r="D966" s="15">
        <v>44942</v>
      </c>
      <c r="E966" s="16">
        <v>9150</v>
      </c>
      <c r="F966" s="15">
        <v>44943</v>
      </c>
      <c r="G966" s="15">
        <v>44943.326018518521</v>
      </c>
      <c r="H966" s="15">
        <v>45002</v>
      </c>
      <c r="I966" s="19" t="s">
        <v>3245</v>
      </c>
      <c r="J966" s="19"/>
      <c r="K966" s="15">
        <v>45007</v>
      </c>
      <c r="L966" s="16">
        <v>7500</v>
      </c>
      <c r="M966" s="17">
        <v>59</v>
      </c>
      <c r="N966" s="17">
        <v>5</v>
      </c>
      <c r="O966" s="16">
        <v>37500</v>
      </c>
    </row>
    <row r="967" spans="1:15" ht="18.95" customHeight="1">
      <c r="A967" s="13" t="s">
        <v>1880</v>
      </c>
      <c r="B967" s="13" t="s">
        <v>1881</v>
      </c>
      <c r="C967" s="14" t="s">
        <v>3246</v>
      </c>
      <c r="D967" s="15">
        <v>44984</v>
      </c>
      <c r="E967" s="16">
        <v>576.52</v>
      </c>
      <c r="F967" s="15">
        <v>44985</v>
      </c>
      <c r="G967" s="15">
        <v>44985.339837962965</v>
      </c>
      <c r="H967" s="15">
        <v>45044</v>
      </c>
      <c r="I967" s="19" t="s">
        <v>3247</v>
      </c>
      <c r="J967" s="19"/>
      <c r="K967" s="15">
        <v>45014</v>
      </c>
      <c r="L967" s="16">
        <v>472.56</v>
      </c>
      <c r="M967" s="17">
        <v>59</v>
      </c>
      <c r="N967" s="17">
        <v>-30</v>
      </c>
      <c r="O967" s="16">
        <v>-14176.8</v>
      </c>
    </row>
    <row r="968" spans="1:15" ht="18.95" customHeight="1">
      <c r="A968" s="13" t="s">
        <v>1880</v>
      </c>
      <c r="B968" s="13" t="s">
        <v>1881</v>
      </c>
      <c r="C968" s="14" t="s">
        <v>3248</v>
      </c>
      <c r="D968" s="15">
        <v>44985</v>
      </c>
      <c r="E968" s="16">
        <v>58.24</v>
      </c>
      <c r="F968" s="15">
        <v>44986</v>
      </c>
      <c r="G968" s="15">
        <v>44986.352777777778</v>
      </c>
      <c r="H968" s="15">
        <v>45045</v>
      </c>
      <c r="I968" s="19" t="s">
        <v>3247</v>
      </c>
      <c r="J968" s="19"/>
      <c r="K968" s="15">
        <v>45014</v>
      </c>
      <c r="L968" s="16">
        <v>47.74</v>
      </c>
      <c r="M968" s="17">
        <v>59</v>
      </c>
      <c r="N968" s="17">
        <v>-31</v>
      </c>
      <c r="O968" s="16">
        <v>-1479.94</v>
      </c>
    </row>
    <row r="970" spans="1:15">
      <c r="L970" s="18">
        <f>SUM(L3:L969)</f>
        <v>6994643.6400000062</v>
      </c>
      <c r="O970" s="18">
        <f>SUM(O3:O969)</f>
        <v>-156254542.59999996</v>
      </c>
    </row>
    <row r="972" spans="1:15">
      <c r="O972" s="11">
        <f>+O970/L970</f>
        <v>-22.33917132052775</v>
      </c>
    </row>
  </sheetData>
  <mergeCells count="970">
    <mergeCell ref="I5:J5"/>
    <mergeCell ref="I6:J6"/>
    <mergeCell ref="I7:J7"/>
    <mergeCell ref="I8:J8"/>
    <mergeCell ref="I9:J9"/>
    <mergeCell ref="I10:J10"/>
    <mergeCell ref="A1:I1"/>
    <mergeCell ref="J1:M1"/>
    <mergeCell ref="N1:O1"/>
    <mergeCell ref="I2:J2"/>
    <mergeCell ref="I3:J3"/>
    <mergeCell ref="I4:J4"/>
    <mergeCell ref="I17:J17"/>
    <mergeCell ref="I18:J18"/>
    <mergeCell ref="I19:J19"/>
    <mergeCell ref="I20:J20"/>
    <mergeCell ref="I21:J21"/>
    <mergeCell ref="I22:J22"/>
    <mergeCell ref="I11:J11"/>
    <mergeCell ref="I12:J12"/>
    <mergeCell ref="I13:J13"/>
    <mergeCell ref="I14:J14"/>
    <mergeCell ref="I15:J15"/>
    <mergeCell ref="I16:J16"/>
    <mergeCell ref="I29:J29"/>
    <mergeCell ref="I30:J30"/>
    <mergeCell ref="I31:J31"/>
    <mergeCell ref="I32:J32"/>
    <mergeCell ref="I33:J33"/>
    <mergeCell ref="I34:J34"/>
    <mergeCell ref="I23:J23"/>
    <mergeCell ref="I24:J24"/>
    <mergeCell ref="I25:J25"/>
    <mergeCell ref="I26:J26"/>
    <mergeCell ref="I27:J27"/>
    <mergeCell ref="I28:J28"/>
    <mergeCell ref="I41:J41"/>
    <mergeCell ref="I42:J42"/>
    <mergeCell ref="I43:J43"/>
    <mergeCell ref="I44:J44"/>
    <mergeCell ref="I45:J45"/>
    <mergeCell ref="I46:J46"/>
    <mergeCell ref="I35:J35"/>
    <mergeCell ref="I36:J36"/>
    <mergeCell ref="I37:J37"/>
    <mergeCell ref="I38:J38"/>
    <mergeCell ref="I39:J39"/>
    <mergeCell ref="I40:J40"/>
    <mergeCell ref="I53:J53"/>
    <mergeCell ref="I54:J54"/>
    <mergeCell ref="I55:J55"/>
    <mergeCell ref="I56:J56"/>
    <mergeCell ref="I57:J57"/>
    <mergeCell ref="I58:J58"/>
    <mergeCell ref="I47:J47"/>
    <mergeCell ref="I48:J48"/>
    <mergeCell ref="I49:J49"/>
    <mergeCell ref="I50:J50"/>
    <mergeCell ref="I51:J51"/>
    <mergeCell ref="I52:J52"/>
    <mergeCell ref="I65:J65"/>
    <mergeCell ref="I66:J66"/>
    <mergeCell ref="I67:J67"/>
    <mergeCell ref="I68:J68"/>
    <mergeCell ref="I69:J69"/>
    <mergeCell ref="I70:J70"/>
    <mergeCell ref="I59:J59"/>
    <mergeCell ref="I60:J60"/>
    <mergeCell ref="I61:J61"/>
    <mergeCell ref="I62:J62"/>
    <mergeCell ref="I63:J63"/>
    <mergeCell ref="I64:J64"/>
    <mergeCell ref="I77:J77"/>
    <mergeCell ref="I78:J78"/>
    <mergeCell ref="I79:J79"/>
    <mergeCell ref="I80:J80"/>
    <mergeCell ref="I81:J81"/>
    <mergeCell ref="I82:J82"/>
    <mergeCell ref="I71:J71"/>
    <mergeCell ref="I72:J72"/>
    <mergeCell ref="I73:J73"/>
    <mergeCell ref="I74:J74"/>
    <mergeCell ref="I75:J75"/>
    <mergeCell ref="I76:J76"/>
    <mergeCell ref="I89:J89"/>
    <mergeCell ref="I90:J90"/>
    <mergeCell ref="I91:J91"/>
    <mergeCell ref="I92:J92"/>
    <mergeCell ref="I93:J93"/>
    <mergeCell ref="I94:J94"/>
    <mergeCell ref="I83:J83"/>
    <mergeCell ref="I84:J84"/>
    <mergeCell ref="I85:J85"/>
    <mergeCell ref="I86:J86"/>
    <mergeCell ref="I87:J87"/>
    <mergeCell ref="I88:J88"/>
    <mergeCell ref="I101:J101"/>
    <mergeCell ref="I102:J102"/>
    <mergeCell ref="I103:J103"/>
    <mergeCell ref="I104:J104"/>
    <mergeCell ref="I105:J105"/>
    <mergeCell ref="I106:J106"/>
    <mergeCell ref="I95:J95"/>
    <mergeCell ref="I96:J96"/>
    <mergeCell ref="I97:J97"/>
    <mergeCell ref="I98:J98"/>
    <mergeCell ref="I99:J99"/>
    <mergeCell ref="I100:J100"/>
    <mergeCell ref="I113:J113"/>
    <mergeCell ref="I114:J114"/>
    <mergeCell ref="I115:J115"/>
    <mergeCell ref="I116:J116"/>
    <mergeCell ref="I117:J117"/>
    <mergeCell ref="I118:J118"/>
    <mergeCell ref="I107:J107"/>
    <mergeCell ref="I108:J108"/>
    <mergeCell ref="I109:J109"/>
    <mergeCell ref="I110:J110"/>
    <mergeCell ref="I111:J111"/>
    <mergeCell ref="I112:J112"/>
    <mergeCell ref="I125:J125"/>
    <mergeCell ref="I126:J126"/>
    <mergeCell ref="I127:J127"/>
    <mergeCell ref="I128:J128"/>
    <mergeCell ref="I129:J129"/>
    <mergeCell ref="I130:J130"/>
    <mergeCell ref="I119:J119"/>
    <mergeCell ref="I120:J120"/>
    <mergeCell ref="I121:J121"/>
    <mergeCell ref="I122:J122"/>
    <mergeCell ref="I123:J123"/>
    <mergeCell ref="I124:J124"/>
    <mergeCell ref="I137:J137"/>
    <mergeCell ref="I138:J138"/>
    <mergeCell ref="I139:J139"/>
    <mergeCell ref="I140:J140"/>
    <mergeCell ref="I141:J141"/>
    <mergeCell ref="I142:J142"/>
    <mergeCell ref="I131:J131"/>
    <mergeCell ref="I132:J132"/>
    <mergeCell ref="I133:J133"/>
    <mergeCell ref="I134:J134"/>
    <mergeCell ref="I135:J135"/>
    <mergeCell ref="I136:J136"/>
    <mergeCell ref="I149:J149"/>
    <mergeCell ref="I150:J150"/>
    <mergeCell ref="I151:J151"/>
    <mergeCell ref="I152:J152"/>
    <mergeCell ref="I153:J153"/>
    <mergeCell ref="I154:J154"/>
    <mergeCell ref="I143:J143"/>
    <mergeCell ref="I144:J144"/>
    <mergeCell ref="I145:J145"/>
    <mergeCell ref="I146:J146"/>
    <mergeCell ref="I147:J147"/>
    <mergeCell ref="I148:J148"/>
    <mergeCell ref="I161:J161"/>
    <mergeCell ref="I162:J162"/>
    <mergeCell ref="I163:J163"/>
    <mergeCell ref="I164:J164"/>
    <mergeCell ref="I165:J165"/>
    <mergeCell ref="I166:J166"/>
    <mergeCell ref="I155:J155"/>
    <mergeCell ref="I156:J156"/>
    <mergeCell ref="I157:J157"/>
    <mergeCell ref="I158:J158"/>
    <mergeCell ref="I159:J159"/>
    <mergeCell ref="I160:J160"/>
    <mergeCell ref="I173:J173"/>
    <mergeCell ref="I174:J174"/>
    <mergeCell ref="I175:J175"/>
    <mergeCell ref="I176:J176"/>
    <mergeCell ref="I177:J177"/>
    <mergeCell ref="I178:J178"/>
    <mergeCell ref="I167:J167"/>
    <mergeCell ref="I168:J168"/>
    <mergeCell ref="I169:J169"/>
    <mergeCell ref="I170:J170"/>
    <mergeCell ref="I171:J171"/>
    <mergeCell ref="I172:J172"/>
    <mergeCell ref="I185:J185"/>
    <mergeCell ref="I186:J186"/>
    <mergeCell ref="I187:J187"/>
    <mergeCell ref="I188:J188"/>
    <mergeCell ref="I189:J189"/>
    <mergeCell ref="I190:J190"/>
    <mergeCell ref="I179:J179"/>
    <mergeCell ref="I180:J180"/>
    <mergeCell ref="I181:J181"/>
    <mergeCell ref="I182:J182"/>
    <mergeCell ref="I183:J183"/>
    <mergeCell ref="I184:J184"/>
    <mergeCell ref="I197:J197"/>
    <mergeCell ref="I198:J198"/>
    <mergeCell ref="I199:J199"/>
    <mergeCell ref="I200:J200"/>
    <mergeCell ref="I201:J201"/>
    <mergeCell ref="I202:J202"/>
    <mergeCell ref="I191:J191"/>
    <mergeCell ref="I192:J192"/>
    <mergeCell ref="I193:J193"/>
    <mergeCell ref="I194:J194"/>
    <mergeCell ref="I195:J195"/>
    <mergeCell ref="I196:J196"/>
    <mergeCell ref="I209:J209"/>
    <mergeCell ref="I210:J210"/>
    <mergeCell ref="I211:J211"/>
    <mergeCell ref="I212:J212"/>
    <mergeCell ref="I213:J213"/>
    <mergeCell ref="I214:J214"/>
    <mergeCell ref="I203:J203"/>
    <mergeCell ref="I204:J204"/>
    <mergeCell ref="I205:J205"/>
    <mergeCell ref="I206:J206"/>
    <mergeCell ref="I207:J207"/>
    <mergeCell ref="I208:J208"/>
    <mergeCell ref="I221:J221"/>
    <mergeCell ref="I222:J222"/>
    <mergeCell ref="I223:J223"/>
    <mergeCell ref="I224:J224"/>
    <mergeCell ref="I225:J225"/>
    <mergeCell ref="I226:J226"/>
    <mergeCell ref="I215:J215"/>
    <mergeCell ref="I216:J216"/>
    <mergeCell ref="I217:J217"/>
    <mergeCell ref="I218:J218"/>
    <mergeCell ref="I219:J219"/>
    <mergeCell ref="I220:J220"/>
    <mergeCell ref="I233:J233"/>
    <mergeCell ref="I234:J234"/>
    <mergeCell ref="I235:J235"/>
    <mergeCell ref="I236:J236"/>
    <mergeCell ref="I237:J237"/>
    <mergeCell ref="I238:J238"/>
    <mergeCell ref="I227:J227"/>
    <mergeCell ref="I228:J228"/>
    <mergeCell ref="I229:J229"/>
    <mergeCell ref="I230:J230"/>
    <mergeCell ref="I231:J231"/>
    <mergeCell ref="I232:J232"/>
    <mergeCell ref="I245:J245"/>
    <mergeCell ref="I246:J246"/>
    <mergeCell ref="I247:J247"/>
    <mergeCell ref="I248:J248"/>
    <mergeCell ref="I249:J249"/>
    <mergeCell ref="I250:J250"/>
    <mergeCell ref="I239:J239"/>
    <mergeCell ref="I240:J240"/>
    <mergeCell ref="I241:J241"/>
    <mergeCell ref="I242:J242"/>
    <mergeCell ref="I243:J243"/>
    <mergeCell ref="I244:J244"/>
    <mergeCell ref="I257:J257"/>
    <mergeCell ref="I258:J258"/>
    <mergeCell ref="I259:J259"/>
    <mergeCell ref="I260:J260"/>
    <mergeCell ref="I261:J261"/>
    <mergeCell ref="I262:J262"/>
    <mergeCell ref="I251:J251"/>
    <mergeCell ref="I252:J252"/>
    <mergeCell ref="I253:J253"/>
    <mergeCell ref="I254:J254"/>
    <mergeCell ref="I255:J255"/>
    <mergeCell ref="I256:J256"/>
    <mergeCell ref="I269:J269"/>
    <mergeCell ref="I270:J270"/>
    <mergeCell ref="I271:J271"/>
    <mergeCell ref="I272:J272"/>
    <mergeCell ref="I273:J273"/>
    <mergeCell ref="I274:J274"/>
    <mergeCell ref="I263:J263"/>
    <mergeCell ref="I264:J264"/>
    <mergeCell ref="I265:J265"/>
    <mergeCell ref="I266:J266"/>
    <mergeCell ref="I267:J267"/>
    <mergeCell ref="I268:J268"/>
    <mergeCell ref="I281:J281"/>
    <mergeCell ref="I282:J282"/>
    <mergeCell ref="I283:J283"/>
    <mergeCell ref="I284:J284"/>
    <mergeCell ref="I285:J285"/>
    <mergeCell ref="I286:J286"/>
    <mergeCell ref="I275:J275"/>
    <mergeCell ref="I276:J276"/>
    <mergeCell ref="I277:J277"/>
    <mergeCell ref="I278:J278"/>
    <mergeCell ref="I279:J279"/>
    <mergeCell ref="I280:J280"/>
    <mergeCell ref="I293:J293"/>
    <mergeCell ref="I294:J294"/>
    <mergeCell ref="I295:J295"/>
    <mergeCell ref="I296:J296"/>
    <mergeCell ref="I297:J297"/>
    <mergeCell ref="I298:J298"/>
    <mergeCell ref="I287:J287"/>
    <mergeCell ref="I288:J288"/>
    <mergeCell ref="I289:J289"/>
    <mergeCell ref="I290:J290"/>
    <mergeCell ref="I291:J291"/>
    <mergeCell ref="I292:J292"/>
    <mergeCell ref="I305:J305"/>
    <mergeCell ref="I306:J306"/>
    <mergeCell ref="I307:J307"/>
    <mergeCell ref="I308:J308"/>
    <mergeCell ref="I309:J309"/>
    <mergeCell ref="I310:J310"/>
    <mergeCell ref="I299:J299"/>
    <mergeCell ref="I300:J300"/>
    <mergeCell ref="I301:J301"/>
    <mergeCell ref="I302:J302"/>
    <mergeCell ref="I303:J303"/>
    <mergeCell ref="I304:J304"/>
    <mergeCell ref="I317:J317"/>
    <mergeCell ref="I318:J318"/>
    <mergeCell ref="I319:J319"/>
    <mergeCell ref="I320:J320"/>
    <mergeCell ref="I321:J321"/>
    <mergeCell ref="I322:J322"/>
    <mergeCell ref="I311:J311"/>
    <mergeCell ref="I312:J312"/>
    <mergeCell ref="I313:J313"/>
    <mergeCell ref="I314:J314"/>
    <mergeCell ref="I315:J315"/>
    <mergeCell ref="I316:J316"/>
    <mergeCell ref="I329:J329"/>
    <mergeCell ref="I330:J330"/>
    <mergeCell ref="I331:J331"/>
    <mergeCell ref="I332:J332"/>
    <mergeCell ref="I333:J333"/>
    <mergeCell ref="I334:J334"/>
    <mergeCell ref="I323:J323"/>
    <mergeCell ref="I324:J324"/>
    <mergeCell ref="I325:J325"/>
    <mergeCell ref="I326:J326"/>
    <mergeCell ref="I327:J327"/>
    <mergeCell ref="I328:J328"/>
    <mergeCell ref="I341:J341"/>
    <mergeCell ref="I342:J342"/>
    <mergeCell ref="I343:J343"/>
    <mergeCell ref="I344:J344"/>
    <mergeCell ref="I345:J345"/>
    <mergeCell ref="I346:J346"/>
    <mergeCell ref="I335:J335"/>
    <mergeCell ref="I336:J336"/>
    <mergeCell ref="I337:J337"/>
    <mergeCell ref="I338:J338"/>
    <mergeCell ref="I339:J339"/>
    <mergeCell ref="I340:J340"/>
    <mergeCell ref="I353:J353"/>
    <mergeCell ref="I354:J354"/>
    <mergeCell ref="I355:J355"/>
    <mergeCell ref="I356:J356"/>
    <mergeCell ref="I357:J357"/>
    <mergeCell ref="I358:J358"/>
    <mergeCell ref="I347:J347"/>
    <mergeCell ref="I348:J348"/>
    <mergeCell ref="I349:J349"/>
    <mergeCell ref="I350:J350"/>
    <mergeCell ref="I351:J351"/>
    <mergeCell ref="I352:J352"/>
    <mergeCell ref="I365:J365"/>
    <mergeCell ref="I366:J366"/>
    <mergeCell ref="I367:J367"/>
    <mergeCell ref="I368:J368"/>
    <mergeCell ref="I369:J369"/>
    <mergeCell ref="I370:J370"/>
    <mergeCell ref="I359:J359"/>
    <mergeCell ref="I360:J360"/>
    <mergeCell ref="I361:J361"/>
    <mergeCell ref="I362:J362"/>
    <mergeCell ref="I363:J363"/>
    <mergeCell ref="I364:J364"/>
    <mergeCell ref="I377:J377"/>
    <mergeCell ref="I378:J378"/>
    <mergeCell ref="I379:J379"/>
    <mergeCell ref="I380:J380"/>
    <mergeCell ref="I381:J381"/>
    <mergeCell ref="I382:J382"/>
    <mergeCell ref="I371:J371"/>
    <mergeCell ref="I372:J372"/>
    <mergeCell ref="I373:J373"/>
    <mergeCell ref="I374:J374"/>
    <mergeCell ref="I375:J375"/>
    <mergeCell ref="I376:J376"/>
    <mergeCell ref="I389:J389"/>
    <mergeCell ref="I390:J390"/>
    <mergeCell ref="I391:J391"/>
    <mergeCell ref="I392:J392"/>
    <mergeCell ref="I393:J393"/>
    <mergeCell ref="I394:J394"/>
    <mergeCell ref="I383:J383"/>
    <mergeCell ref="I384:J384"/>
    <mergeCell ref="I385:J385"/>
    <mergeCell ref="I386:J386"/>
    <mergeCell ref="I387:J387"/>
    <mergeCell ref="I388:J388"/>
    <mergeCell ref="I401:J401"/>
    <mergeCell ref="I402:J402"/>
    <mergeCell ref="I403:J403"/>
    <mergeCell ref="I404:J404"/>
    <mergeCell ref="I405:J405"/>
    <mergeCell ref="I406:J406"/>
    <mergeCell ref="I395:J395"/>
    <mergeCell ref="I396:J396"/>
    <mergeCell ref="I397:J397"/>
    <mergeCell ref="I398:J398"/>
    <mergeCell ref="I399:J399"/>
    <mergeCell ref="I400:J400"/>
    <mergeCell ref="I413:J413"/>
    <mergeCell ref="I414:J414"/>
    <mergeCell ref="I415:J415"/>
    <mergeCell ref="I416:J416"/>
    <mergeCell ref="I417:J417"/>
    <mergeCell ref="I418:J418"/>
    <mergeCell ref="I407:J407"/>
    <mergeCell ref="I408:J408"/>
    <mergeCell ref="I409:J409"/>
    <mergeCell ref="I410:J410"/>
    <mergeCell ref="I411:J411"/>
    <mergeCell ref="I412:J412"/>
    <mergeCell ref="I425:J425"/>
    <mergeCell ref="I426:J426"/>
    <mergeCell ref="I427:J427"/>
    <mergeCell ref="I428:J428"/>
    <mergeCell ref="I429:J429"/>
    <mergeCell ref="I430:J430"/>
    <mergeCell ref="I419:J419"/>
    <mergeCell ref="I420:J420"/>
    <mergeCell ref="I421:J421"/>
    <mergeCell ref="I422:J422"/>
    <mergeCell ref="I423:J423"/>
    <mergeCell ref="I424:J424"/>
    <mergeCell ref="I437:J437"/>
    <mergeCell ref="I438:J438"/>
    <mergeCell ref="I439:J439"/>
    <mergeCell ref="I440:J440"/>
    <mergeCell ref="I441:J441"/>
    <mergeCell ref="I442:J442"/>
    <mergeCell ref="I431:J431"/>
    <mergeCell ref="I432:J432"/>
    <mergeCell ref="I433:J433"/>
    <mergeCell ref="I434:J434"/>
    <mergeCell ref="I435:J435"/>
    <mergeCell ref="I436:J436"/>
    <mergeCell ref="I449:J449"/>
    <mergeCell ref="I450:J450"/>
    <mergeCell ref="I451:J451"/>
    <mergeCell ref="I452:J452"/>
    <mergeCell ref="I453:J453"/>
    <mergeCell ref="I454:J454"/>
    <mergeCell ref="I443:J443"/>
    <mergeCell ref="I444:J444"/>
    <mergeCell ref="I445:J445"/>
    <mergeCell ref="I446:J446"/>
    <mergeCell ref="I447:J447"/>
    <mergeCell ref="I448:J448"/>
    <mergeCell ref="I461:J461"/>
    <mergeCell ref="I462:J462"/>
    <mergeCell ref="I463:J463"/>
    <mergeCell ref="I464:J464"/>
    <mergeCell ref="I465:J465"/>
    <mergeCell ref="I466:J466"/>
    <mergeCell ref="I455:J455"/>
    <mergeCell ref="I456:J456"/>
    <mergeCell ref="I457:J457"/>
    <mergeCell ref="I458:J458"/>
    <mergeCell ref="I459:J459"/>
    <mergeCell ref="I460:J460"/>
    <mergeCell ref="I473:J473"/>
    <mergeCell ref="I474:J474"/>
    <mergeCell ref="I475:J475"/>
    <mergeCell ref="I476:J476"/>
    <mergeCell ref="I477:J477"/>
    <mergeCell ref="I478:J478"/>
    <mergeCell ref="I467:J467"/>
    <mergeCell ref="I468:J468"/>
    <mergeCell ref="I469:J469"/>
    <mergeCell ref="I470:J470"/>
    <mergeCell ref="I471:J471"/>
    <mergeCell ref="I472:J472"/>
    <mergeCell ref="I485:J485"/>
    <mergeCell ref="I486:J486"/>
    <mergeCell ref="I487:J487"/>
    <mergeCell ref="I488:J488"/>
    <mergeCell ref="I489:J489"/>
    <mergeCell ref="I490:J490"/>
    <mergeCell ref="I479:J479"/>
    <mergeCell ref="I480:J480"/>
    <mergeCell ref="I481:J481"/>
    <mergeCell ref="I482:J482"/>
    <mergeCell ref="I483:J483"/>
    <mergeCell ref="I484:J484"/>
    <mergeCell ref="I497:J497"/>
    <mergeCell ref="I498:J498"/>
    <mergeCell ref="I499:J499"/>
    <mergeCell ref="I500:J500"/>
    <mergeCell ref="I501:J501"/>
    <mergeCell ref="I502:J502"/>
    <mergeCell ref="I491:J491"/>
    <mergeCell ref="I492:J492"/>
    <mergeCell ref="I493:J493"/>
    <mergeCell ref="I494:J494"/>
    <mergeCell ref="I495:J495"/>
    <mergeCell ref="I496:J496"/>
    <mergeCell ref="I509:J509"/>
    <mergeCell ref="I510:J510"/>
    <mergeCell ref="I511:J511"/>
    <mergeCell ref="I512:J512"/>
    <mergeCell ref="I513:J513"/>
    <mergeCell ref="I514:J514"/>
    <mergeCell ref="I503:J503"/>
    <mergeCell ref="I504:J504"/>
    <mergeCell ref="I505:J505"/>
    <mergeCell ref="I506:J506"/>
    <mergeCell ref="I507:J507"/>
    <mergeCell ref="I508:J508"/>
    <mergeCell ref="I521:J521"/>
    <mergeCell ref="I522:J522"/>
    <mergeCell ref="I523:J523"/>
    <mergeCell ref="I524:J524"/>
    <mergeCell ref="I525:J525"/>
    <mergeCell ref="I526:J526"/>
    <mergeCell ref="I515:J515"/>
    <mergeCell ref="I516:J516"/>
    <mergeCell ref="I517:J517"/>
    <mergeCell ref="I518:J518"/>
    <mergeCell ref="I519:J519"/>
    <mergeCell ref="I520:J520"/>
    <mergeCell ref="I533:J533"/>
    <mergeCell ref="I534:J534"/>
    <mergeCell ref="I535:J535"/>
    <mergeCell ref="I536:J536"/>
    <mergeCell ref="I537:J537"/>
    <mergeCell ref="I538:J538"/>
    <mergeCell ref="I527:J527"/>
    <mergeCell ref="I528:J528"/>
    <mergeCell ref="I529:J529"/>
    <mergeCell ref="I530:J530"/>
    <mergeCell ref="I531:J531"/>
    <mergeCell ref="I532:J532"/>
    <mergeCell ref="I545:J545"/>
    <mergeCell ref="I546:J546"/>
    <mergeCell ref="I547:J547"/>
    <mergeCell ref="I548:J548"/>
    <mergeCell ref="I549:J549"/>
    <mergeCell ref="I550:J550"/>
    <mergeCell ref="I539:J539"/>
    <mergeCell ref="I540:J540"/>
    <mergeCell ref="I541:J541"/>
    <mergeCell ref="I542:J542"/>
    <mergeCell ref="I543:J543"/>
    <mergeCell ref="I544:J544"/>
    <mergeCell ref="I557:J557"/>
    <mergeCell ref="I558:J558"/>
    <mergeCell ref="I559:J559"/>
    <mergeCell ref="I560:J560"/>
    <mergeCell ref="I561:J561"/>
    <mergeCell ref="I562:J562"/>
    <mergeCell ref="I551:J551"/>
    <mergeCell ref="I552:J552"/>
    <mergeCell ref="I553:J553"/>
    <mergeCell ref="I554:J554"/>
    <mergeCell ref="I555:J555"/>
    <mergeCell ref="I556:J556"/>
    <mergeCell ref="I569:J569"/>
    <mergeCell ref="I570:J570"/>
    <mergeCell ref="I571:J571"/>
    <mergeCell ref="I572:J572"/>
    <mergeCell ref="I573:J573"/>
    <mergeCell ref="I574:J574"/>
    <mergeCell ref="I563:J563"/>
    <mergeCell ref="I564:J564"/>
    <mergeCell ref="I565:J565"/>
    <mergeCell ref="I566:J566"/>
    <mergeCell ref="I567:J567"/>
    <mergeCell ref="I568:J568"/>
    <mergeCell ref="I581:J581"/>
    <mergeCell ref="I582:J582"/>
    <mergeCell ref="I583:J583"/>
    <mergeCell ref="I584:J584"/>
    <mergeCell ref="I585:J585"/>
    <mergeCell ref="I586:J586"/>
    <mergeCell ref="I575:J575"/>
    <mergeCell ref="I576:J576"/>
    <mergeCell ref="I577:J577"/>
    <mergeCell ref="I578:J578"/>
    <mergeCell ref="I579:J579"/>
    <mergeCell ref="I580:J580"/>
    <mergeCell ref="I593:J593"/>
    <mergeCell ref="I594:J594"/>
    <mergeCell ref="I595:J595"/>
    <mergeCell ref="I596:J596"/>
    <mergeCell ref="I597:J597"/>
    <mergeCell ref="I598:J598"/>
    <mergeCell ref="I587:J587"/>
    <mergeCell ref="I588:J588"/>
    <mergeCell ref="I589:J589"/>
    <mergeCell ref="I590:J590"/>
    <mergeCell ref="I591:J591"/>
    <mergeCell ref="I592:J592"/>
    <mergeCell ref="I605:J605"/>
    <mergeCell ref="I606:J606"/>
    <mergeCell ref="I607:J607"/>
    <mergeCell ref="I608:J608"/>
    <mergeCell ref="I609:J609"/>
    <mergeCell ref="I610:J610"/>
    <mergeCell ref="I599:J599"/>
    <mergeCell ref="I600:J600"/>
    <mergeCell ref="I601:J601"/>
    <mergeCell ref="I602:J602"/>
    <mergeCell ref="I603:J603"/>
    <mergeCell ref="I604:J604"/>
    <mergeCell ref="I617:J617"/>
    <mergeCell ref="I618:J618"/>
    <mergeCell ref="I619:J619"/>
    <mergeCell ref="I620:J620"/>
    <mergeCell ref="I621:J621"/>
    <mergeCell ref="I622:J622"/>
    <mergeCell ref="I611:J611"/>
    <mergeCell ref="I612:J612"/>
    <mergeCell ref="I613:J613"/>
    <mergeCell ref="I614:J614"/>
    <mergeCell ref="I615:J615"/>
    <mergeCell ref="I616:J616"/>
    <mergeCell ref="I629:J629"/>
    <mergeCell ref="I630:J630"/>
    <mergeCell ref="I631:J631"/>
    <mergeCell ref="I632:J632"/>
    <mergeCell ref="I633:J633"/>
    <mergeCell ref="I634:J634"/>
    <mergeCell ref="I623:J623"/>
    <mergeCell ref="I624:J624"/>
    <mergeCell ref="I625:J625"/>
    <mergeCell ref="I626:J626"/>
    <mergeCell ref="I627:J627"/>
    <mergeCell ref="I628:J628"/>
    <mergeCell ref="I641:J641"/>
    <mergeCell ref="I642:J642"/>
    <mergeCell ref="I643:J643"/>
    <mergeCell ref="I644:J644"/>
    <mergeCell ref="I645:J645"/>
    <mergeCell ref="I646:J646"/>
    <mergeCell ref="I635:J635"/>
    <mergeCell ref="I636:J636"/>
    <mergeCell ref="I637:J637"/>
    <mergeCell ref="I638:J638"/>
    <mergeCell ref="I639:J639"/>
    <mergeCell ref="I640:J640"/>
    <mergeCell ref="I653:J653"/>
    <mergeCell ref="I654:J654"/>
    <mergeCell ref="I655:J655"/>
    <mergeCell ref="I656:J656"/>
    <mergeCell ref="I657:J657"/>
    <mergeCell ref="I658:J658"/>
    <mergeCell ref="I647:J647"/>
    <mergeCell ref="I648:J648"/>
    <mergeCell ref="I649:J649"/>
    <mergeCell ref="I650:J650"/>
    <mergeCell ref="I651:J651"/>
    <mergeCell ref="I652:J652"/>
    <mergeCell ref="I665:J665"/>
    <mergeCell ref="I666:J666"/>
    <mergeCell ref="I667:J667"/>
    <mergeCell ref="I668:J668"/>
    <mergeCell ref="I669:J669"/>
    <mergeCell ref="I670:J670"/>
    <mergeCell ref="I659:J659"/>
    <mergeCell ref="I660:J660"/>
    <mergeCell ref="I661:J661"/>
    <mergeCell ref="I662:J662"/>
    <mergeCell ref="I663:J663"/>
    <mergeCell ref="I664:J664"/>
    <mergeCell ref="I677:J677"/>
    <mergeCell ref="I678:J678"/>
    <mergeCell ref="I679:J679"/>
    <mergeCell ref="I680:J680"/>
    <mergeCell ref="I681:J681"/>
    <mergeCell ref="I682:J682"/>
    <mergeCell ref="I671:J671"/>
    <mergeCell ref="I672:J672"/>
    <mergeCell ref="I673:J673"/>
    <mergeCell ref="I674:J674"/>
    <mergeCell ref="I675:J675"/>
    <mergeCell ref="I676:J676"/>
    <mergeCell ref="I689:J689"/>
    <mergeCell ref="I690:J690"/>
    <mergeCell ref="I691:J691"/>
    <mergeCell ref="I692:J692"/>
    <mergeCell ref="I693:J693"/>
    <mergeCell ref="I694:J694"/>
    <mergeCell ref="I683:J683"/>
    <mergeCell ref="I684:J684"/>
    <mergeCell ref="I685:J685"/>
    <mergeCell ref="I686:J686"/>
    <mergeCell ref="I687:J687"/>
    <mergeCell ref="I688:J688"/>
    <mergeCell ref="I701:J701"/>
    <mergeCell ref="I702:J702"/>
    <mergeCell ref="I703:J703"/>
    <mergeCell ref="I704:J704"/>
    <mergeCell ref="I705:J705"/>
    <mergeCell ref="I706:J706"/>
    <mergeCell ref="I695:J695"/>
    <mergeCell ref="I696:J696"/>
    <mergeCell ref="I697:J697"/>
    <mergeCell ref="I698:J698"/>
    <mergeCell ref="I699:J699"/>
    <mergeCell ref="I700:J700"/>
    <mergeCell ref="I713:J713"/>
    <mergeCell ref="I714:J714"/>
    <mergeCell ref="I715:J715"/>
    <mergeCell ref="I716:J716"/>
    <mergeCell ref="I717:J717"/>
    <mergeCell ref="I718:J718"/>
    <mergeCell ref="I707:J707"/>
    <mergeCell ref="I708:J708"/>
    <mergeCell ref="I709:J709"/>
    <mergeCell ref="I710:J710"/>
    <mergeCell ref="I711:J711"/>
    <mergeCell ref="I712:J712"/>
    <mergeCell ref="I725:J725"/>
    <mergeCell ref="I726:J726"/>
    <mergeCell ref="I727:J727"/>
    <mergeCell ref="I728:J728"/>
    <mergeCell ref="I729:J729"/>
    <mergeCell ref="I730:J730"/>
    <mergeCell ref="I719:J719"/>
    <mergeCell ref="I720:J720"/>
    <mergeCell ref="I721:J721"/>
    <mergeCell ref="I722:J722"/>
    <mergeCell ref="I723:J723"/>
    <mergeCell ref="I724:J724"/>
    <mergeCell ref="I737:J737"/>
    <mergeCell ref="I738:J738"/>
    <mergeCell ref="I739:J739"/>
    <mergeCell ref="I740:J740"/>
    <mergeCell ref="I741:J741"/>
    <mergeCell ref="I742:J742"/>
    <mergeCell ref="I731:J731"/>
    <mergeCell ref="I732:J732"/>
    <mergeCell ref="I733:J733"/>
    <mergeCell ref="I734:J734"/>
    <mergeCell ref="I735:J735"/>
    <mergeCell ref="I736:J736"/>
    <mergeCell ref="I749:J749"/>
    <mergeCell ref="I750:J750"/>
    <mergeCell ref="I751:J751"/>
    <mergeCell ref="I752:J752"/>
    <mergeCell ref="I753:J753"/>
    <mergeCell ref="I754:J754"/>
    <mergeCell ref="I743:J743"/>
    <mergeCell ref="I744:J744"/>
    <mergeCell ref="I745:J745"/>
    <mergeCell ref="I746:J746"/>
    <mergeCell ref="I747:J747"/>
    <mergeCell ref="I748:J748"/>
    <mergeCell ref="I761:J761"/>
    <mergeCell ref="I762:J762"/>
    <mergeCell ref="I763:J763"/>
    <mergeCell ref="I764:J764"/>
    <mergeCell ref="I765:J765"/>
    <mergeCell ref="I766:J766"/>
    <mergeCell ref="I755:J755"/>
    <mergeCell ref="I756:J756"/>
    <mergeCell ref="I757:J757"/>
    <mergeCell ref="I758:J758"/>
    <mergeCell ref="I759:J759"/>
    <mergeCell ref="I760:J760"/>
    <mergeCell ref="I773:J773"/>
    <mergeCell ref="I774:J774"/>
    <mergeCell ref="I775:J775"/>
    <mergeCell ref="I776:J776"/>
    <mergeCell ref="I777:J777"/>
    <mergeCell ref="I778:J778"/>
    <mergeCell ref="I767:J767"/>
    <mergeCell ref="I768:J768"/>
    <mergeCell ref="I769:J769"/>
    <mergeCell ref="I770:J770"/>
    <mergeCell ref="I771:J771"/>
    <mergeCell ref="I772:J772"/>
    <mergeCell ref="I785:J785"/>
    <mergeCell ref="I786:J786"/>
    <mergeCell ref="I787:J787"/>
    <mergeCell ref="I788:J788"/>
    <mergeCell ref="I789:J789"/>
    <mergeCell ref="I790:J790"/>
    <mergeCell ref="I779:J779"/>
    <mergeCell ref="I780:J780"/>
    <mergeCell ref="I781:J781"/>
    <mergeCell ref="I782:J782"/>
    <mergeCell ref="I783:J783"/>
    <mergeCell ref="I784:J784"/>
    <mergeCell ref="I797:J797"/>
    <mergeCell ref="I798:J798"/>
    <mergeCell ref="I799:J799"/>
    <mergeCell ref="I800:J800"/>
    <mergeCell ref="I801:J801"/>
    <mergeCell ref="I802:J802"/>
    <mergeCell ref="I791:J791"/>
    <mergeCell ref="I792:J792"/>
    <mergeCell ref="I793:J793"/>
    <mergeCell ref="I794:J794"/>
    <mergeCell ref="I795:J795"/>
    <mergeCell ref="I796:J796"/>
    <mergeCell ref="I809:J809"/>
    <mergeCell ref="I810:J810"/>
    <mergeCell ref="I811:J811"/>
    <mergeCell ref="I812:J812"/>
    <mergeCell ref="I813:J813"/>
    <mergeCell ref="I814:J814"/>
    <mergeCell ref="I803:J803"/>
    <mergeCell ref="I804:J804"/>
    <mergeCell ref="I805:J805"/>
    <mergeCell ref="I806:J806"/>
    <mergeCell ref="I807:J807"/>
    <mergeCell ref="I808:J808"/>
    <mergeCell ref="I821:J821"/>
    <mergeCell ref="I822:J822"/>
    <mergeCell ref="I823:J823"/>
    <mergeCell ref="I824:J824"/>
    <mergeCell ref="I825:J825"/>
    <mergeCell ref="I826:J826"/>
    <mergeCell ref="I815:J815"/>
    <mergeCell ref="I816:J816"/>
    <mergeCell ref="I817:J817"/>
    <mergeCell ref="I818:J818"/>
    <mergeCell ref="I819:J819"/>
    <mergeCell ref="I820:J820"/>
    <mergeCell ref="I833:J833"/>
    <mergeCell ref="I834:J834"/>
    <mergeCell ref="I835:J835"/>
    <mergeCell ref="I836:J836"/>
    <mergeCell ref="I837:J837"/>
    <mergeCell ref="I838:J838"/>
    <mergeCell ref="I827:J827"/>
    <mergeCell ref="I828:J828"/>
    <mergeCell ref="I829:J829"/>
    <mergeCell ref="I830:J830"/>
    <mergeCell ref="I831:J831"/>
    <mergeCell ref="I832:J832"/>
    <mergeCell ref="I845:J845"/>
    <mergeCell ref="I846:J846"/>
    <mergeCell ref="I847:J847"/>
    <mergeCell ref="I848:J848"/>
    <mergeCell ref="I849:J849"/>
    <mergeCell ref="I850:J850"/>
    <mergeCell ref="I839:J839"/>
    <mergeCell ref="I840:J840"/>
    <mergeCell ref="I841:J841"/>
    <mergeCell ref="I842:J842"/>
    <mergeCell ref="I843:J843"/>
    <mergeCell ref="I844:J844"/>
    <mergeCell ref="I857:J857"/>
    <mergeCell ref="I858:J858"/>
    <mergeCell ref="I859:J859"/>
    <mergeCell ref="I860:J860"/>
    <mergeCell ref="I861:J861"/>
    <mergeCell ref="I862:J862"/>
    <mergeCell ref="I851:J851"/>
    <mergeCell ref="I852:J852"/>
    <mergeCell ref="I853:J853"/>
    <mergeCell ref="I854:J854"/>
    <mergeCell ref="I855:J855"/>
    <mergeCell ref="I856:J856"/>
    <mergeCell ref="I869:J869"/>
    <mergeCell ref="I870:J870"/>
    <mergeCell ref="I871:J871"/>
    <mergeCell ref="I872:J872"/>
    <mergeCell ref="I873:J873"/>
    <mergeCell ref="I874:J874"/>
    <mergeCell ref="I863:J863"/>
    <mergeCell ref="I864:J864"/>
    <mergeCell ref="I865:J865"/>
    <mergeCell ref="I866:J866"/>
    <mergeCell ref="I867:J867"/>
    <mergeCell ref="I868:J868"/>
    <mergeCell ref="I881:J881"/>
    <mergeCell ref="I882:J882"/>
    <mergeCell ref="I883:J883"/>
    <mergeCell ref="I884:J884"/>
    <mergeCell ref="I885:J885"/>
    <mergeCell ref="I886:J886"/>
    <mergeCell ref="I875:J875"/>
    <mergeCell ref="I876:J876"/>
    <mergeCell ref="I877:J877"/>
    <mergeCell ref="I878:J878"/>
    <mergeCell ref="I879:J879"/>
    <mergeCell ref="I880:J880"/>
    <mergeCell ref="I893:J893"/>
    <mergeCell ref="I894:J894"/>
    <mergeCell ref="I895:J895"/>
    <mergeCell ref="I896:J896"/>
    <mergeCell ref="I897:J897"/>
    <mergeCell ref="I898:J898"/>
    <mergeCell ref="I887:J887"/>
    <mergeCell ref="I888:J888"/>
    <mergeCell ref="I889:J889"/>
    <mergeCell ref="I890:J890"/>
    <mergeCell ref="I891:J891"/>
    <mergeCell ref="I892:J892"/>
    <mergeCell ref="I905:J905"/>
    <mergeCell ref="I906:J906"/>
    <mergeCell ref="I907:J907"/>
    <mergeCell ref="I908:J908"/>
    <mergeCell ref="I909:J909"/>
    <mergeCell ref="I910:J910"/>
    <mergeCell ref="I899:J899"/>
    <mergeCell ref="I900:J900"/>
    <mergeCell ref="I901:J901"/>
    <mergeCell ref="I902:J902"/>
    <mergeCell ref="I903:J903"/>
    <mergeCell ref="I904:J904"/>
    <mergeCell ref="I917:J917"/>
    <mergeCell ref="I918:J918"/>
    <mergeCell ref="I919:J919"/>
    <mergeCell ref="I920:J920"/>
    <mergeCell ref="I921:J921"/>
    <mergeCell ref="I922:J922"/>
    <mergeCell ref="I911:J911"/>
    <mergeCell ref="I912:J912"/>
    <mergeCell ref="I913:J913"/>
    <mergeCell ref="I914:J914"/>
    <mergeCell ref="I915:J915"/>
    <mergeCell ref="I916:J916"/>
    <mergeCell ref="I929:J929"/>
    <mergeCell ref="I930:J930"/>
    <mergeCell ref="I931:J931"/>
    <mergeCell ref="I932:J932"/>
    <mergeCell ref="I933:J933"/>
    <mergeCell ref="I934:J934"/>
    <mergeCell ref="I923:J923"/>
    <mergeCell ref="I924:J924"/>
    <mergeCell ref="I925:J925"/>
    <mergeCell ref="I926:J926"/>
    <mergeCell ref="I927:J927"/>
    <mergeCell ref="I928:J928"/>
    <mergeCell ref="I941:J941"/>
    <mergeCell ref="I942:J942"/>
    <mergeCell ref="I943:J943"/>
    <mergeCell ref="I944:J944"/>
    <mergeCell ref="I945:J945"/>
    <mergeCell ref="I946:J946"/>
    <mergeCell ref="I935:J935"/>
    <mergeCell ref="I936:J936"/>
    <mergeCell ref="I937:J937"/>
    <mergeCell ref="I938:J938"/>
    <mergeCell ref="I939:J939"/>
    <mergeCell ref="I940:J940"/>
    <mergeCell ref="I953:J953"/>
    <mergeCell ref="I954:J954"/>
    <mergeCell ref="I955:J955"/>
    <mergeCell ref="I956:J956"/>
    <mergeCell ref="I957:J957"/>
    <mergeCell ref="I958:J958"/>
    <mergeCell ref="I947:J947"/>
    <mergeCell ref="I948:J948"/>
    <mergeCell ref="I949:J949"/>
    <mergeCell ref="I950:J950"/>
    <mergeCell ref="I951:J951"/>
    <mergeCell ref="I952:J952"/>
    <mergeCell ref="I965:J965"/>
    <mergeCell ref="I966:J966"/>
    <mergeCell ref="I967:J967"/>
    <mergeCell ref="I968:J968"/>
    <mergeCell ref="I959:J959"/>
    <mergeCell ref="I960:J960"/>
    <mergeCell ref="I961:J961"/>
    <mergeCell ref="I962:J962"/>
    <mergeCell ref="I963:J963"/>
    <mergeCell ref="I964:J964"/>
  </mergeCells>
  <pageMargins left="0.41666666666666669" right="0.41666666666666669" top="0.27777777777777779" bottom="0.27777777777777779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workbookViewId="0">
      <selection activeCell="M9" sqref="M9"/>
    </sheetView>
  </sheetViews>
  <sheetFormatPr defaultRowHeight="15"/>
  <cols>
    <col min="4" max="4" width="14.5703125" bestFit="1" customWidth="1"/>
    <col min="6" max="6" width="31.140625" customWidth="1"/>
  </cols>
  <sheetData>
    <row r="2" spans="1:8" ht="15.75" thickBot="1"/>
    <row r="3" spans="1:8">
      <c r="A3" s="26" t="s">
        <v>3249</v>
      </c>
      <c r="B3" s="27"/>
      <c r="C3" s="27"/>
      <c r="D3" s="27"/>
      <c r="E3" s="27"/>
      <c r="F3" s="27"/>
      <c r="G3" s="27"/>
      <c r="H3" s="39"/>
    </row>
    <row r="4" spans="1:8">
      <c r="A4" s="28"/>
      <c r="B4" s="29"/>
      <c r="C4" s="29"/>
      <c r="D4" s="24"/>
      <c r="E4" s="24"/>
      <c r="F4" s="24"/>
      <c r="G4" s="24"/>
      <c r="H4" s="40"/>
    </row>
    <row r="5" spans="1:8" ht="15" customHeight="1">
      <c r="A5" s="33" t="s">
        <v>3256</v>
      </c>
      <c r="B5" s="34"/>
      <c r="C5" s="34"/>
      <c r="D5" s="34"/>
      <c r="E5" s="34"/>
      <c r="F5" s="34"/>
      <c r="G5" s="34"/>
      <c r="H5" s="35"/>
    </row>
    <row r="6" spans="1:8">
      <c r="A6" s="33"/>
      <c r="B6" s="34"/>
      <c r="C6" s="34"/>
      <c r="D6" s="34"/>
      <c r="E6" s="34"/>
      <c r="F6" s="34"/>
      <c r="G6" s="34"/>
      <c r="H6" s="35"/>
    </row>
    <row r="7" spans="1:8">
      <c r="A7" s="33"/>
      <c r="B7" s="34"/>
      <c r="C7" s="34"/>
      <c r="D7" s="34"/>
      <c r="E7" s="34"/>
      <c r="F7" s="34"/>
      <c r="G7" s="34"/>
      <c r="H7" s="35"/>
    </row>
    <row r="8" spans="1:8">
      <c r="A8" s="33"/>
      <c r="B8" s="34"/>
      <c r="C8" s="34"/>
      <c r="D8" s="34"/>
      <c r="E8" s="34"/>
      <c r="F8" s="34"/>
      <c r="G8" s="34"/>
      <c r="H8" s="35"/>
    </row>
    <row r="9" spans="1:8" ht="18.75">
      <c r="A9" s="41" t="s">
        <v>3257</v>
      </c>
      <c r="B9" s="36"/>
      <c r="C9" s="24"/>
      <c r="D9" s="24"/>
      <c r="E9" s="24"/>
      <c r="F9" s="24"/>
      <c r="G9" s="24"/>
      <c r="H9" s="40"/>
    </row>
    <row r="10" spans="1:8">
      <c r="A10" s="28"/>
      <c r="B10" s="24"/>
      <c r="C10" s="24"/>
      <c r="D10" s="24"/>
      <c r="E10" s="24"/>
      <c r="F10" s="24"/>
      <c r="G10" s="24"/>
      <c r="H10" s="40"/>
    </row>
    <row r="11" spans="1:8" ht="18.75">
      <c r="A11" s="28"/>
      <c r="B11" s="37" t="s">
        <v>3250</v>
      </c>
      <c r="C11" s="37"/>
      <c r="D11" s="37"/>
      <c r="E11" s="37"/>
      <c r="F11" s="37"/>
      <c r="G11" s="24"/>
      <c r="H11" s="40"/>
    </row>
    <row r="12" spans="1:8" ht="18.75">
      <c r="A12" s="28"/>
      <c r="B12" s="38"/>
      <c r="C12" s="38" t="s">
        <v>3251</v>
      </c>
      <c r="D12" s="38"/>
      <c r="E12" s="38"/>
      <c r="F12" s="38"/>
      <c r="G12" s="24"/>
      <c r="H12" s="40"/>
    </row>
    <row r="13" spans="1:8">
      <c r="A13" s="28"/>
      <c r="B13" s="24"/>
      <c r="C13" s="24"/>
      <c r="D13" s="24"/>
      <c r="E13" s="24"/>
      <c r="F13" s="24"/>
      <c r="G13" s="24"/>
      <c r="H13" s="40"/>
    </row>
    <row r="14" spans="1:8" ht="15.75" thickBot="1">
      <c r="A14" s="28" t="s">
        <v>3252</v>
      </c>
      <c r="B14" s="24"/>
      <c r="C14" s="24"/>
      <c r="D14" s="32">
        <f>+'PAG ENTE 1 TRIM 2023'!O970</f>
        <v>-156254542.59999996</v>
      </c>
      <c r="E14" s="24"/>
      <c r="F14" s="24" t="s">
        <v>3253</v>
      </c>
      <c r="G14" s="43">
        <f>+D14/D15</f>
        <v>-22.33917132052775</v>
      </c>
      <c r="H14" s="40"/>
    </row>
    <row r="15" spans="1:8">
      <c r="A15" s="28"/>
      <c r="B15" s="24"/>
      <c r="C15" s="24"/>
      <c r="D15" s="25">
        <f>+'PAG ENTE 1 TRIM 2023'!L970</f>
        <v>6994643.6400000062</v>
      </c>
      <c r="E15" s="24"/>
      <c r="F15" s="24"/>
      <c r="G15" s="44"/>
      <c r="H15" s="40"/>
    </row>
    <row r="16" spans="1:8">
      <c r="A16" s="28"/>
      <c r="B16" s="24"/>
      <c r="C16" s="24"/>
      <c r="D16" s="24"/>
      <c r="E16" s="24"/>
      <c r="F16" s="24"/>
      <c r="G16" s="44"/>
      <c r="H16" s="40"/>
    </row>
    <row r="17" spans="1:8">
      <c r="A17" s="28"/>
      <c r="B17" s="24"/>
      <c r="C17" s="24"/>
      <c r="D17" s="24"/>
      <c r="E17" s="24"/>
      <c r="F17" s="24"/>
      <c r="G17" s="44"/>
      <c r="H17" s="40"/>
    </row>
    <row r="18" spans="1:8" ht="27.75" customHeight="1" thickBot="1">
      <c r="A18" s="33" t="s">
        <v>3254</v>
      </c>
      <c r="B18" s="34"/>
      <c r="C18" s="34"/>
      <c r="D18" s="32">
        <f>+'PAG REGIONE 1 TRIM 2023'!N4144</f>
        <v>-519178152.58999938</v>
      </c>
      <c r="E18" s="24"/>
      <c r="F18" s="24" t="s">
        <v>3253</v>
      </c>
      <c r="G18" s="44">
        <f>+D18/D19</f>
        <v>-15.191453537383367</v>
      </c>
      <c r="H18" s="40"/>
    </row>
    <row r="19" spans="1:8" ht="18" customHeight="1">
      <c r="A19" s="33"/>
      <c r="B19" s="34"/>
      <c r="C19" s="34"/>
      <c r="D19" s="25">
        <f>+'PAG REGIONE 1 TRIM 2023'!K4144</f>
        <v>34175673.269999981</v>
      </c>
      <c r="E19" s="24"/>
      <c r="F19" s="24"/>
      <c r="G19" s="44"/>
      <c r="H19" s="40"/>
    </row>
    <row r="20" spans="1:8">
      <c r="A20" s="28"/>
      <c r="B20" s="24"/>
      <c r="C20" s="24"/>
      <c r="D20" s="24"/>
      <c r="E20" s="24"/>
      <c r="F20" s="24"/>
      <c r="G20" s="44"/>
      <c r="H20" s="40"/>
    </row>
    <row r="21" spans="1:8">
      <c r="A21" s="28"/>
      <c r="B21" s="24"/>
      <c r="C21" s="24"/>
      <c r="D21" s="24"/>
      <c r="E21" s="24"/>
      <c r="F21" s="24"/>
      <c r="G21" s="44"/>
      <c r="H21" s="40"/>
    </row>
    <row r="22" spans="1:8" ht="15.75" thickBot="1">
      <c r="A22" s="28" t="s">
        <v>3255</v>
      </c>
      <c r="B22" s="24"/>
      <c r="C22" s="24"/>
      <c r="D22" s="32">
        <f>+D14+D18</f>
        <v>-675432695.18999934</v>
      </c>
      <c r="E22" s="24"/>
      <c r="F22" s="24" t="s">
        <v>3253</v>
      </c>
      <c r="G22" s="44">
        <f>+D22/D23</f>
        <v>-16.405817246112608</v>
      </c>
      <c r="H22" s="40"/>
    </row>
    <row r="23" spans="1:8" ht="15.75" thickBot="1">
      <c r="A23" s="30"/>
      <c r="B23" s="31"/>
      <c r="C23" s="31"/>
      <c r="D23" s="32">
        <f>+D15+D19</f>
        <v>41170316.909999989</v>
      </c>
      <c r="E23" s="31"/>
      <c r="F23" s="31"/>
      <c r="G23" s="31"/>
      <c r="H23" s="42"/>
    </row>
    <row r="24" spans="1:8">
      <c r="A24" s="24"/>
      <c r="B24" s="24"/>
      <c r="C24" s="24"/>
      <c r="D24" s="24"/>
      <c r="E24" s="24"/>
      <c r="F24" s="24"/>
      <c r="G24" s="24"/>
      <c r="H24" s="24"/>
    </row>
    <row r="25" spans="1:8">
      <c r="A25" s="24"/>
      <c r="B25" s="24"/>
      <c r="C25" s="24"/>
      <c r="D25" s="24"/>
      <c r="E25" s="24"/>
      <c r="F25" s="24"/>
      <c r="G25" s="24"/>
      <c r="H25" s="24"/>
    </row>
    <row r="26" spans="1:8">
      <c r="A26" s="24"/>
      <c r="B26" s="24"/>
      <c r="C26" s="24"/>
      <c r="D26" s="24"/>
      <c r="E26" s="24"/>
      <c r="F26" s="24"/>
      <c r="G26" s="24"/>
      <c r="H26" s="24"/>
    </row>
  </sheetData>
  <mergeCells count="2">
    <mergeCell ref="A5:H8"/>
    <mergeCell ref="A18:C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46"/>
  <sheetViews>
    <sheetView topLeftCell="D4125" workbookViewId="0">
      <selection activeCell="E4158" sqref="E4158"/>
    </sheetView>
  </sheetViews>
  <sheetFormatPr defaultRowHeight="15"/>
  <cols>
    <col min="1" max="9" width="17.28515625" customWidth="1"/>
    <col min="10" max="10" width="22.42578125" customWidth="1"/>
    <col min="11" max="14" width="17.2851562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6" t="s">
        <v>10</v>
      </c>
      <c r="L1" t="s">
        <v>11</v>
      </c>
      <c r="M1" s="6" t="s">
        <v>12</v>
      </c>
      <c r="N1" s="7" t="s">
        <v>1858</v>
      </c>
      <c r="O1" t="s">
        <v>13</v>
      </c>
    </row>
    <row r="2" spans="1:15">
      <c r="A2" t="s">
        <v>14</v>
      </c>
      <c r="B2" t="s">
        <v>15</v>
      </c>
      <c r="C2" t="s">
        <v>16</v>
      </c>
      <c r="D2">
        <v>7167410633</v>
      </c>
      <c r="E2" s="1">
        <v>44922</v>
      </c>
      <c r="F2" s="1">
        <v>44922</v>
      </c>
      <c r="G2">
        <v>8693931291</v>
      </c>
      <c r="H2" t="s">
        <v>17</v>
      </c>
      <c r="I2">
        <v>53514.99</v>
      </c>
      <c r="J2" s="1">
        <v>44980</v>
      </c>
      <c r="K2">
        <v>48649.99</v>
      </c>
      <c r="L2" s="1">
        <v>44986</v>
      </c>
      <c r="M2">
        <v>6</v>
      </c>
      <c r="N2">
        <f>+K2*M2</f>
        <v>291899.94</v>
      </c>
    </row>
    <row r="3" spans="1:15">
      <c r="A3" t="s">
        <v>14</v>
      </c>
      <c r="B3" t="s">
        <v>18</v>
      </c>
      <c r="C3" t="s">
        <v>19</v>
      </c>
      <c r="D3">
        <v>13665151000</v>
      </c>
      <c r="E3" s="1">
        <v>44593</v>
      </c>
      <c r="F3" s="1">
        <v>44593</v>
      </c>
      <c r="G3">
        <v>6612504392</v>
      </c>
      <c r="H3" t="s">
        <v>20</v>
      </c>
      <c r="I3">
        <v>6250</v>
      </c>
      <c r="J3" s="1">
        <v>44653</v>
      </c>
      <c r="K3">
        <v>6250</v>
      </c>
      <c r="L3" s="1">
        <v>44930</v>
      </c>
      <c r="M3">
        <v>277</v>
      </c>
      <c r="N3">
        <f t="shared" ref="N3:N66" si="0">+K3*M3</f>
        <v>1731250</v>
      </c>
    </row>
    <row r="4" spans="1:15">
      <c r="A4" t="s">
        <v>14</v>
      </c>
      <c r="B4" t="s">
        <v>18</v>
      </c>
      <c r="C4" t="s">
        <v>21</v>
      </c>
      <c r="D4">
        <v>16274571005</v>
      </c>
      <c r="E4" s="1">
        <v>44747</v>
      </c>
      <c r="F4" s="1">
        <v>44747</v>
      </c>
      <c r="G4">
        <v>7579339982</v>
      </c>
      <c r="H4" t="s">
        <v>22</v>
      </c>
      <c r="I4">
        <v>2699.99</v>
      </c>
      <c r="J4" s="1">
        <v>44807</v>
      </c>
      <c r="K4">
        <v>2213.11</v>
      </c>
      <c r="L4" s="1">
        <v>44936</v>
      </c>
      <c r="M4">
        <v>129</v>
      </c>
      <c r="N4">
        <f t="shared" si="0"/>
        <v>285491.19</v>
      </c>
    </row>
    <row r="5" spans="1:15">
      <c r="A5" t="s">
        <v>14</v>
      </c>
      <c r="B5" t="s">
        <v>18</v>
      </c>
      <c r="C5" t="s">
        <v>21</v>
      </c>
      <c r="D5">
        <v>16274571005</v>
      </c>
      <c r="E5" s="1">
        <v>44886</v>
      </c>
      <c r="F5" s="1">
        <v>44886</v>
      </c>
      <c r="G5">
        <v>8471299286</v>
      </c>
      <c r="H5" t="s">
        <v>23</v>
      </c>
      <c r="I5">
        <v>12248.8</v>
      </c>
      <c r="J5" s="1">
        <v>44946</v>
      </c>
      <c r="K5">
        <v>10040</v>
      </c>
      <c r="L5" s="1">
        <v>44936</v>
      </c>
      <c r="M5">
        <v>-10</v>
      </c>
      <c r="N5">
        <f t="shared" si="0"/>
        <v>-100400</v>
      </c>
    </row>
    <row r="6" spans="1:15">
      <c r="A6" t="s">
        <v>14</v>
      </c>
      <c r="B6" t="s">
        <v>18</v>
      </c>
      <c r="C6" t="s">
        <v>24</v>
      </c>
      <c r="D6" t="s">
        <v>25</v>
      </c>
      <c r="E6" s="1">
        <v>44913</v>
      </c>
      <c r="F6" s="1">
        <v>44913</v>
      </c>
      <c r="G6">
        <v>8664069123</v>
      </c>
      <c r="H6" t="s">
        <v>26</v>
      </c>
      <c r="I6">
        <v>3796.1</v>
      </c>
      <c r="J6" s="1">
        <v>44973</v>
      </c>
      <c r="K6">
        <v>3111.56</v>
      </c>
      <c r="L6" s="1">
        <v>44936</v>
      </c>
      <c r="M6">
        <v>-37</v>
      </c>
      <c r="N6">
        <f t="shared" si="0"/>
        <v>-115127.72</v>
      </c>
    </row>
    <row r="7" spans="1:15">
      <c r="A7" t="s">
        <v>14</v>
      </c>
      <c r="B7" t="s">
        <v>18</v>
      </c>
      <c r="C7" t="s">
        <v>27</v>
      </c>
      <c r="D7">
        <v>1376730188</v>
      </c>
      <c r="E7" s="1">
        <v>44919</v>
      </c>
      <c r="F7" s="1">
        <v>44919</v>
      </c>
      <c r="G7">
        <v>8694009740</v>
      </c>
      <c r="H7" t="s">
        <v>28</v>
      </c>
      <c r="I7">
        <v>9711.2000000000007</v>
      </c>
      <c r="J7" s="1">
        <v>44979</v>
      </c>
      <c r="K7">
        <v>7960</v>
      </c>
      <c r="L7" s="1">
        <v>44955</v>
      </c>
      <c r="M7">
        <v>-24</v>
      </c>
      <c r="N7">
        <f t="shared" si="0"/>
        <v>-191040</v>
      </c>
    </row>
    <row r="8" spans="1:15">
      <c r="A8" t="s">
        <v>14</v>
      </c>
      <c r="B8" t="s">
        <v>18</v>
      </c>
      <c r="C8" t="s">
        <v>29</v>
      </c>
      <c r="D8" t="s">
        <v>30</v>
      </c>
      <c r="E8" s="1">
        <v>44926</v>
      </c>
      <c r="F8" s="1">
        <v>44926</v>
      </c>
      <c r="G8">
        <v>8751597104</v>
      </c>
      <c r="H8">
        <v>372</v>
      </c>
      <c r="I8">
        <v>2020.65</v>
      </c>
      <c r="J8" s="1">
        <v>44986</v>
      </c>
      <c r="K8">
        <v>1656.27</v>
      </c>
      <c r="L8" s="1">
        <v>44956</v>
      </c>
      <c r="M8">
        <v>-30</v>
      </c>
      <c r="N8">
        <f t="shared" si="0"/>
        <v>-49688.1</v>
      </c>
    </row>
    <row r="9" spans="1:15">
      <c r="A9" t="s">
        <v>14</v>
      </c>
      <c r="B9" t="s">
        <v>18</v>
      </c>
      <c r="C9" t="s">
        <v>31</v>
      </c>
      <c r="D9">
        <v>10282490159</v>
      </c>
      <c r="E9" s="1">
        <v>44929</v>
      </c>
      <c r="F9" s="1">
        <v>44929</v>
      </c>
      <c r="G9">
        <v>8762990608</v>
      </c>
      <c r="H9">
        <v>9161022886</v>
      </c>
      <c r="I9">
        <v>1556.04</v>
      </c>
      <c r="J9" s="1">
        <v>44989</v>
      </c>
      <c r="K9">
        <v>1275.44</v>
      </c>
      <c r="L9" s="1">
        <v>44943</v>
      </c>
      <c r="M9">
        <v>-46</v>
      </c>
      <c r="N9">
        <f t="shared" si="0"/>
        <v>-58670.240000000005</v>
      </c>
    </row>
    <row r="10" spans="1:15">
      <c r="A10" t="s">
        <v>14</v>
      </c>
      <c r="B10" t="s">
        <v>18</v>
      </c>
      <c r="C10" t="s">
        <v>32</v>
      </c>
      <c r="D10">
        <v>10054340962</v>
      </c>
      <c r="E10" s="1">
        <v>44964</v>
      </c>
      <c r="F10" s="1">
        <v>44964</v>
      </c>
      <c r="G10">
        <v>8977340071</v>
      </c>
      <c r="H10">
        <v>14</v>
      </c>
      <c r="I10">
        <v>17812</v>
      </c>
      <c r="J10" s="1">
        <v>45024</v>
      </c>
      <c r="K10">
        <v>7300</v>
      </c>
      <c r="L10" s="1">
        <v>45013</v>
      </c>
      <c r="M10">
        <v>-11</v>
      </c>
      <c r="N10">
        <f t="shared" si="0"/>
        <v>-80300</v>
      </c>
    </row>
    <row r="11" spans="1:15">
      <c r="A11" t="s">
        <v>14</v>
      </c>
      <c r="B11" t="s">
        <v>33</v>
      </c>
      <c r="C11" t="s">
        <v>34</v>
      </c>
      <c r="D11">
        <v>8082461008</v>
      </c>
      <c r="E11" s="1">
        <v>43644</v>
      </c>
      <c r="F11" s="1">
        <v>43644</v>
      </c>
      <c r="G11">
        <v>1141014168</v>
      </c>
      <c r="H11">
        <v>19127939</v>
      </c>
      <c r="I11">
        <v>9728.99</v>
      </c>
      <c r="J11" s="1">
        <v>43704</v>
      </c>
      <c r="K11">
        <v>9354.7999999999993</v>
      </c>
      <c r="L11" s="1">
        <v>44984</v>
      </c>
      <c r="M11">
        <v>1280</v>
      </c>
      <c r="N11">
        <f t="shared" si="0"/>
        <v>11974144</v>
      </c>
    </row>
    <row r="12" spans="1:15">
      <c r="A12" t="s">
        <v>14</v>
      </c>
      <c r="B12" t="s">
        <v>33</v>
      </c>
      <c r="C12" t="s">
        <v>35</v>
      </c>
      <c r="D12">
        <v>9238800156</v>
      </c>
      <c r="E12" s="1">
        <v>43888</v>
      </c>
      <c r="F12" s="1">
        <v>43888</v>
      </c>
      <c r="G12">
        <v>2586205497</v>
      </c>
      <c r="H12">
        <v>1026056569</v>
      </c>
      <c r="I12">
        <v>3843</v>
      </c>
      <c r="J12" s="1">
        <v>43949</v>
      </c>
      <c r="K12">
        <v>2013</v>
      </c>
      <c r="L12" s="1">
        <v>44955</v>
      </c>
      <c r="M12">
        <v>1006</v>
      </c>
      <c r="N12">
        <f t="shared" si="0"/>
        <v>2025078</v>
      </c>
    </row>
    <row r="13" spans="1:15">
      <c r="A13" t="s">
        <v>14</v>
      </c>
      <c r="B13" t="s">
        <v>33</v>
      </c>
      <c r="C13" t="s">
        <v>36</v>
      </c>
      <c r="D13">
        <v>302030374</v>
      </c>
      <c r="E13" s="1">
        <v>43927</v>
      </c>
      <c r="F13" s="1">
        <v>43927</v>
      </c>
      <c r="G13">
        <v>2782720959</v>
      </c>
      <c r="H13">
        <v>55700174</v>
      </c>
      <c r="I13">
        <v>4802</v>
      </c>
      <c r="J13" s="1">
        <v>43987</v>
      </c>
      <c r="K13">
        <v>4802</v>
      </c>
      <c r="L13" s="1">
        <v>44984</v>
      </c>
      <c r="M13">
        <v>997</v>
      </c>
      <c r="N13">
        <f t="shared" si="0"/>
        <v>4787594</v>
      </c>
    </row>
    <row r="14" spans="1:15">
      <c r="A14" t="s">
        <v>14</v>
      </c>
      <c r="B14" t="s">
        <v>33</v>
      </c>
      <c r="C14" t="s">
        <v>36</v>
      </c>
      <c r="D14">
        <v>302030374</v>
      </c>
      <c r="E14" s="1">
        <v>43990</v>
      </c>
      <c r="F14" s="1">
        <v>43990</v>
      </c>
      <c r="G14">
        <v>3086130349</v>
      </c>
      <c r="H14">
        <v>55700232</v>
      </c>
      <c r="I14">
        <v>2328</v>
      </c>
      <c r="J14" s="1">
        <v>44050</v>
      </c>
      <c r="K14">
        <v>2328</v>
      </c>
      <c r="L14" s="1">
        <v>44984</v>
      </c>
      <c r="M14">
        <v>934</v>
      </c>
      <c r="N14">
        <f t="shared" si="0"/>
        <v>2174352</v>
      </c>
    </row>
    <row r="15" spans="1:15">
      <c r="A15" t="s">
        <v>14</v>
      </c>
      <c r="B15" t="s">
        <v>33</v>
      </c>
      <c r="C15" t="s">
        <v>37</v>
      </c>
      <c r="D15">
        <v>6209390969</v>
      </c>
      <c r="E15" s="1">
        <v>44230</v>
      </c>
      <c r="F15" s="1">
        <v>44230</v>
      </c>
      <c r="G15">
        <v>4474914776</v>
      </c>
      <c r="H15">
        <v>3006788528</v>
      </c>
      <c r="I15">
        <v>1420.75</v>
      </c>
      <c r="J15" s="1">
        <v>44290</v>
      </c>
      <c r="K15">
        <v>1164.55</v>
      </c>
      <c r="L15" s="1">
        <v>44955</v>
      </c>
      <c r="M15">
        <v>665</v>
      </c>
      <c r="N15">
        <f t="shared" si="0"/>
        <v>774425.75</v>
      </c>
    </row>
    <row r="16" spans="1:15">
      <c r="A16" t="s">
        <v>14</v>
      </c>
      <c r="B16" t="s">
        <v>33</v>
      </c>
      <c r="C16" t="s">
        <v>38</v>
      </c>
      <c r="D16">
        <v>302030374</v>
      </c>
      <c r="E16" s="1">
        <v>44235</v>
      </c>
      <c r="F16" s="1">
        <v>44235</v>
      </c>
      <c r="G16">
        <v>4509987456</v>
      </c>
      <c r="H16">
        <v>557210044</v>
      </c>
      <c r="I16">
        <v>1597</v>
      </c>
      <c r="J16" s="1">
        <v>44295</v>
      </c>
      <c r="K16">
        <v>1595</v>
      </c>
      <c r="L16" s="1">
        <v>44984</v>
      </c>
      <c r="M16">
        <v>689</v>
      </c>
      <c r="N16">
        <f t="shared" si="0"/>
        <v>1098955</v>
      </c>
    </row>
    <row r="17" spans="1:14">
      <c r="A17" t="s">
        <v>14</v>
      </c>
      <c r="B17" t="s">
        <v>33</v>
      </c>
      <c r="C17" t="s">
        <v>39</v>
      </c>
      <c r="D17" t="s">
        <v>40</v>
      </c>
      <c r="E17" s="1">
        <v>44242</v>
      </c>
      <c r="F17" s="1">
        <v>44242</v>
      </c>
      <c r="G17">
        <v>4555185861</v>
      </c>
      <c r="H17">
        <v>16</v>
      </c>
      <c r="I17">
        <v>1232.81</v>
      </c>
      <c r="J17" s="1">
        <v>44303</v>
      </c>
      <c r="K17">
        <v>1010.5</v>
      </c>
      <c r="L17" s="1">
        <v>45000</v>
      </c>
      <c r="M17">
        <v>697</v>
      </c>
      <c r="N17">
        <f t="shared" si="0"/>
        <v>704318.5</v>
      </c>
    </row>
    <row r="18" spans="1:14">
      <c r="A18" t="s">
        <v>14</v>
      </c>
      <c r="B18" t="s">
        <v>33</v>
      </c>
      <c r="C18" t="s">
        <v>38</v>
      </c>
      <c r="D18">
        <v>302030374</v>
      </c>
      <c r="E18" s="1">
        <v>44265</v>
      </c>
      <c r="F18" s="1">
        <v>44265</v>
      </c>
      <c r="G18">
        <v>4683945176</v>
      </c>
      <c r="H18">
        <v>560210008</v>
      </c>
      <c r="I18">
        <v>73.2</v>
      </c>
      <c r="J18" s="1">
        <v>44325</v>
      </c>
      <c r="K18">
        <v>60</v>
      </c>
      <c r="L18" s="1">
        <v>44984</v>
      </c>
      <c r="M18">
        <v>659</v>
      </c>
      <c r="N18">
        <f t="shared" si="0"/>
        <v>39540</v>
      </c>
    </row>
    <row r="19" spans="1:14">
      <c r="A19" t="s">
        <v>14</v>
      </c>
      <c r="B19" t="s">
        <v>33</v>
      </c>
      <c r="C19" t="s">
        <v>38</v>
      </c>
      <c r="D19">
        <v>302030374</v>
      </c>
      <c r="E19" s="1">
        <v>44264</v>
      </c>
      <c r="F19" s="1">
        <v>44264</v>
      </c>
      <c r="G19">
        <v>4683945613</v>
      </c>
      <c r="H19">
        <v>560210007</v>
      </c>
      <c r="I19">
        <v>73.2</v>
      </c>
      <c r="J19" s="1">
        <v>44324</v>
      </c>
      <c r="K19">
        <v>60</v>
      </c>
      <c r="L19" s="1">
        <v>44984</v>
      </c>
      <c r="M19">
        <v>660</v>
      </c>
      <c r="N19">
        <f t="shared" si="0"/>
        <v>39600</v>
      </c>
    </row>
    <row r="20" spans="1:14">
      <c r="A20" t="s">
        <v>14</v>
      </c>
      <c r="B20" t="s">
        <v>33</v>
      </c>
      <c r="C20" t="s">
        <v>38</v>
      </c>
      <c r="D20">
        <v>302030374</v>
      </c>
      <c r="E20" s="1">
        <v>44265</v>
      </c>
      <c r="F20" s="1">
        <v>44265</v>
      </c>
      <c r="G20">
        <v>4683948784</v>
      </c>
      <c r="H20">
        <v>557210089</v>
      </c>
      <c r="I20">
        <v>4242</v>
      </c>
      <c r="J20" s="1">
        <v>44325</v>
      </c>
      <c r="K20">
        <v>2</v>
      </c>
      <c r="L20" s="1">
        <v>44984</v>
      </c>
      <c r="M20">
        <v>659</v>
      </c>
      <c r="N20">
        <f t="shared" si="0"/>
        <v>1318</v>
      </c>
    </row>
    <row r="21" spans="1:14">
      <c r="A21" t="s">
        <v>14</v>
      </c>
      <c r="B21" t="s">
        <v>33</v>
      </c>
      <c r="C21" t="s">
        <v>38</v>
      </c>
      <c r="D21">
        <v>302030374</v>
      </c>
      <c r="E21" s="1">
        <v>44264</v>
      </c>
      <c r="F21" s="1">
        <v>44264</v>
      </c>
      <c r="G21">
        <v>4683950234</v>
      </c>
      <c r="H21">
        <v>560210013</v>
      </c>
      <c r="I21">
        <v>73.2</v>
      </c>
      <c r="J21" s="1">
        <v>44324</v>
      </c>
      <c r="K21">
        <v>60</v>
      </c>
      <c r="L21" s="1">
        <v>44984</v>
      </c>
      <c r="M21">
        <v>660</v>
      </c>
      <c r="N21">
        <f t="shared" si="0"/>
        <v>39600</v>
      </c>
    </row>
    <row r="22" spans="1:14">
      <c r="A22" t="s">
        <v>14</v>
      </c>
      <c r="B22" t="s">
        <v>33</v>
      </c>
      <c r="C22" t="s">
        <v>38</v>
      </c>
      <c r="D22">
        <v>302030374</v>
      </c>
      <c r="E22" s="1">
        <v>44265</v>
      </c>
      <c r="F22" s="1">
        <v>44265</v>
      </c>
      <c r="G22">
        <v>4683950289</v>
      </c>
      <c r="H22">
        <v>560210014</v>
      </c>
      <c r="I22">
        <v>73.2</v>
      </c>
      <c r="J22" s="1">
        <v>44325</v>
      </c>
      <c r="K22">
        <v>60</v>
      </c>
      <c r="L22" s="1">
        <v>44984</v>
      </c>
      <c r="M22">
        <v>659</v>
      </c>
      <c r="N22">
        <f t="shared" si="0"/>
        <v>39540</v>
      </c>
    </row>
    <row r="23" spans="1:14">
      <c r="A23" t="s">
        <v>14</v>
      </c>
      <c r="B23" t="s">
        <v>33</v>
      </c>
      <c r="C23" t="s">
        <v>38</v>
      </c>
      <c r="D23">
        <v>302030374</v>
      </c>
      <c r="E23" s="1">
        <v>44264</v>
      </c>
      <c r="F23" s="1">
        <v>44264</v>
      </c>
      <c r="G23">
        <v>4683950428</v>
      </c>
      <c r="H23">
        <v>560210017</v>
      </c>
      <c r="I23">
        <v>73.2</v>
      </c>
      <c r="J23" s="1">
        <v>44324</v>
      </c>
      <c r="K23">
        <v>60</v>
      </c>
      <c r="L23" s="1">
        <v>44984</v>
      </c>
      <c r="M23">
        <v>660</v>
      </c>
      <c r="N23">
        <f t="shared" si="0"/>
        <v>39600</v>
      </c>
    </row>
    <row r="24" spans="1:14">
      <c r="A24" t="s">
        <v>14</v>
      </c>
      <c r="B24" t="s">
        <v>33</v>
      </c>
      <c r="C24" t="s">
        <v>38</v>
      </c>
      <c r="D24">
        <v>302030374</v>
      </c>
      <c r="E24" s="1">
        <v>44265</v>
      </c>
      <c r="F24" s="1">
        <v>44265</v>
      </c>
      <c r="G24">
        <v>4683950652</v>
      </c>
      <c r="H24">
        <v>560210009</v>
      </c>
      <c r="I24">
        <v>73.2</v>
      </c>
      <c r="J24" s="1">
        <v>44325</v>
      </c>
      <c r="K24">
        <v>60</v>
      </c>
      <c r="L24" s="1">
        <v>44984</v>
      </c>
      <c r="M24">
        <v>659</v>
      </c>
      <c r="N24">
        <f t="shared" si="0"/>
        <v>39540</v>
      </c>
    </row>
    <row r="25" spans="1:14">
      <c r="A25" t="s">
        <v>14</v>
      </c>
      <c r="B25" t="s">
        <v>33</v>
      </c>
      <c r="C25" t="s">
        <v>38</v>
      </c>
      <c r="D25">
        <v>302030374</v>
      </c>
      <c r="E25" s="1">
        <v>44264</v>
      </c>
      <c r="F25" s="1">
        <v>44264</v>
      </c>
      <c r="G25">
        <v>4683950809</v>
      </c>
      <c r="H25">
        <v>560210010</v>
      </c>
      <c r="I25">
        <v>73.2</v>
      </c>
      <c r="J25" s="1">
        <v>44324</v>
      </c>
      <c r="K25">
        <v>60</v>
      </c>
      <c r="L25" s="1">
        <v>44984</v>
      </c>
      <c r="M25">
        <v>660</v>
      </c>
      <c r="N25">
        <f t="shared" si="0"/>
        <v>39600</v>
      </c>
    </row>
    <row r="26" spans="1:14">
      <c r="A26" t="s">
        <v>14</v>
      </c>
      <c r="B26" t="s">
        <v>33</v>
      </c>
      <c r="C26" t="s">
        <v>38</v>
      </c>
      <c r="D26">
        <v>302030374</v>
      </c>
      <c r="E26" s="1">
        <v>44265</v>
      </c>
      <c r="F26" s="1">
        <v>44265</v>
      </c>
      <c r="G26">
        <v>4683951081</v>
      </c>
      <c r="H26">
        <v>560210011</v>
      </c>
      <c r="I26">
        <v>73.2</v>
      </c>
      <c r="J26" s="1">
        <v>44325</v>
      </c>
      <c r="K26">
        <v>60</v>
      </c>
      <c r="L26" s="1">
        <v>44984</v>
      </c>
      <c r="M26">
        <v>659</v>
      </c>
      <c r="N26">
        <f t="shared" si="0"/>
        <v>39540</v>
      </c>
    </row>
    <row r="27" spans="1:14">
      <c r="A27" t="s">
        <v>14</v>
      </c>
      <c r="B27" t="s">
        <v>33</v>
      </c>
      <c r="C27" t="s">
        <v>38</v>
      </c>
      <c r="D27">
        <v>302030374</v>
      </c>
      <c r="E27" s="1">
        <v>44264</v>
      </c>
      <c r="F27" s="1">
        <v>44264</v>
      </c>
      <c r="G27">
        <v>4683951105</v>
      </c>
      <c r="H27">
        <v>560210012</v>
      </c>
      <c r="I27">
        <v>73.2</v>
      </c>
      <c r="J27" s="1">
        <v>44324</v>
      </c>
      <c r="K27">
        <v>60</v>
      </c>
      <c r="L27" s="1">
        <v>44984</v>
      </c>
      <c r="M27">
        <v>660</v>
      </c>
      <c r="N27">
        <f t="shared" si="0"/>
        <v>39600</v>
      </c>
    </row>
    <row r="28" spans="1:14">
      <c r="A28" t="s">
        <v>14</v>
      </c>
      <c r="B28" t="s">
        <v>33</v>
      </c>
      <c r="C28" t="s">
        <v>38</v>
      </c>
      <c r="D28">
        <v>302030374</v>
      </c>
      <c r="E28" s="1">
        <v>44264</v>
      </c>
      <c r="F28" s="1">
        <v>44264</v>
      </c>
      <c r="G28">
        <v>4683951137</v>
      </c>
      <c r="H28">
        <v>560210015</v>
      </c>
      <c r="I28">
        <v>73.2</v>
      </c>
      <c r="J28" s="1">
        <v>44324</v>
      </c>
      <c r="K28">
        <v>60</v>
      </c>
      <c r="L28" s="1">
        <v>44984</v>
      </c>
      <c r="M28">
        <v>660</v>
      </c>
      <c r="N28">
        <f t="shared" si="0"/>
        <v>39600</v>
      </c>
    </row>
    <row r="29" spans="1:14">
      <c r="A29" t="s">
        <v>14</v>
      </c>
      <c r="B29" t="s">
        <v>33</v>
      </c>
      <c r="C29" t="s">
        <v>38</v>
      </c>
      <c r="D29">
        <v>302030374</v>
      </c>
      <c r="E29" s="1">
        <v>44265</v>
      </c>
      <c r="F29" s="1">
        <v>44265</v>
      </c>
      <c r="G29">
        <v>4683951178</v>
      </c>
      <c r="H29">
        <v>560210016</v>
      </c>
      <c r="I29">
        <v>73.2</v>
      </c>
      <c r="J29" s="1">
        <v>44325</v>
      </c>
      <c r="K29">
        <v>60</v>
      </c>
      <c r="L29" s="1">
        <v>44984</v>
      </c>
      <c r="M29">
        <v>659</v>
      </c>
      <c r="N29">
        <f t="shared" si="0"/>
        <v>39540</v>
      </c>
    </row>
    <row r="30" spans="1:14">
      <c r="A30" t="s">
        <v>14</v>
      </c>
      <c r="B30" t="s">
        <v>33</v>
      </c>
      <c r="C30" t="s">
        <v>38</v>
      </c>
      <c r="D30">
        <v>302030374</v>
      </c>
      <c r="E30" s="1">
        <v>44265</v>
      </c>
      <c r="F30" s="1">
        <v>44265</v>
      </c>
      <c r="G30">
        <v>4683951188</v>
      </c>
      <c r="H30">
        <v>560210018</v>
      </c>
      <c r="I30">
        <v>164.7</v>
      </c>
      <c r="J30" s="1">
        <v>44325</v>
      </c>
      <c r="K30">
        <v>135</v>
      </c>
      <c r="L30" s="1">
        <v>44984</v>
      </c>
      <c r="M30">
        <v>659</v>
      </c>
      <c r="N30">
        <f t="shared" si="0"/>
        <v>88965</v>
      </c>
    </row>
    <row r="31" spans="1:14">
      <c r="A31" t="s">
        <v>14</v>
      </c>
      <c r="B31" t="s">
        <v>33</v>
      </c>
      <c r="C31" t="s">
        <v>41</v>
      </c>
      <c r="D31">
        <v>795170158</v>
      </c>
      <c r="E31" s="1">
        <v>44285</v>
      </c>
      <c r="F31" s="1">
        <v>44285</v>
      </c>
      <c r="G31">
        <v>4794834509</v>
      </c>
      <c r="H31">
        <v>2100032650</v>
      </c>
      <c r="I31">
        <v>1226.28</v>
      </c>
      <c r="J31" s="1">
        <v>44345</v>
      </c>
      <c r="K31">
        <v>1114.8</v>
      </c>
      <c r="L31" s="1">
        <v>44955</v>
      </c>
      <c r="M31">
        <v>610</v>
      </c>
      <c r="N31">
        <f t="shared" si="0"/>
        <v>680028</v>
      </c>
    </row>
    <row r="32" spans="1:14">
      <c r="A32" t="s">
        <v>14</v>
      </c>
      <c r="B32" t="s">
        <v>33</v>
      </c>
      <c r="C32" t="s">
        <v>42</v>
      </c>
      <c r="D32">
        <v>5060260154</v>
      </c>
      <c r="E32" s="1">
        <v>44287</v>
      </c>
      <c r="F32" s="1">
        <v>44287</v>
      </c>
      <c r="G32">
        <v>4811997893</v>
      </c>
      <c r="H32" t="s">
        <v>43</v>
      </c>
      <c r="I32">
        <v>1154.1199999999999</v>
      </c>
      <c r="J32" s="1">
        <v>44347</v>
      </c>
      <c r="K32">
        <v>946</v>
      </c>
      <c r="L32" s="1">
        <v>45013</v>
      </c>
      <c r="M32">
        <v>666</v>
      </c>
      <c r="N32">
        <f t="shared" si="0"/>
        <v>630036</v>
      </c>
    </row>
    <row r="33" spans="1:14">
      <c r="A33" t="s">
        <v>14</v>
      </c>
      <c r="B33" t="s">
        <v>33</v>
      </c>
      <c r="C33" t="s">
        <v>38</v>
      </c>
      <c r="D33">
        <v>302030374</v>
      </c>
      <c r="E33" s="1">
        <v>44293</v>
      </c>
      <c r="F33" s="1">
        <v>44293</v>
      </c>
      <c r="G33">
        <v>4839796072</v>
      </c>
      <c r="H33">
        <v>560210029</v>
      </c>
      <c r="I33">
        <v>73.2</v>
      </c>
      <c r="J33" s="1">
        <v>44354</v>
      </c>
      <c r="K33">
        <v>60</v>
      </c>
      <c r="L33" s="1">
        <v>44984</v>
      </c>
      <c r="M33">
        <v>630</v>
      </c>
      <c r="N33">
        <f t="shared" si="0"/>
        <v>37800</v>
      </c>
    </row>
    <row r="34" spans="1:14">
      <c r="A34" t="s">
        <v>14</v>
      </c>
      <c r="B34" t="s">
        <v>33</v>
      </c>
      <c r="C34" t="s">
        <v>38</v>
      </c>
      <c r="D34">
        <v>302030374</v>
      </c>
      <c r="E34" s="1">
        <v>44293</v>
      </c>
      <c r="F34" s="1">
        <v>44293</v>
      </c>
      <c r="G34">
        <v>4839799280</v>
      </c>
      <c r="H34">
        <v>560210030</v>
      </c>
      <c r="I34">
        <v>73.2</v>
      </c>
      <c r="J34" s="1">
        <v>44354</v>
      </c>
      <c r="K34">
        <v>60</v>
      </c>
      <c r="L34" s="1">
        <v>44984</v>
      </c>
      <c r="M34">
        <v>630</v>
      </c>
      <c r="N34">
        <f t="shared" si="0"/>
        <v>37800</v>
      </c>
    </row>
    <row r="35" spans="1:14">
      <c r="A35" t="s">
        <v>14</v>
      </c>
      <c r="B35" t="s">
        <v>33</v>
      </c>
      <c r="C35" t="s">
        <v>38</v>
      </c>
      <c r="D35">
        <v>302030374</v>
      </c>
      <c r="E35" s="1">
        <v>44293</v>
      </c>
      <c r="F35" s="1">
        <v>44293</v>
      </c>
      <c r="G35">
        <v>4839799991</v>
      </c>
      <c r="H35">
        <v>560210028</v>
      </c>
      <c r="I35">
        <v>73.2</v>
      </c>
      <c r="J35" s="1">
        <v>44354</v>
      </c>
      <c r="K35">
        <v>60</v>
      </c>
      <c r="L35" s="1">
        <v>44984</v>
      </c>
      <c r="M35">
        <v>630</v>
      </c>
      <c r="N35">
        <f t="shared" si="0"/>
        <v>37800</v>
      </c>
    </row>
    <row r="36" spans="1:14">
      <c r="A36" t="s">
        <v>14</v>
      </c>
      <c r="B36" t="s">
        <v>33</v>
      </c>
      <c r="C36" t="s">
        <v>38</v>
      </c>
      <c r="D36">
        <v>302030374</v>
      </c>
      <c r="E36" s="1">
        <v>44293</v>
      </c>
      <c r="F36" s="1">
        <v>44293</v>
      </c>
      <c r="G36">
        <v>4839800018</v>
      </c>
      <c r="H36">
        <v>560210031</v>
      </c>
      <c r="I36">
        <v>73.2</v>
      </c>
      <c r="J36" s="1">
        <v>44354</v>
      </c>
      <c r="K36">
        <v>60</v>
      </c>
      <c r="L36" s="1">
        <v>44984</v>
      </c>
      <c r="M36">
        <v>630</v>
      </c>
      <c r="N36">
        <f t="shared" si="0"/>
        <v>37800</v>
      </c>
    </row>
    <row r="37" spans="1:14">
      <c r="A37" t="s">
        <v>14</v>
      </c>
      <c r="B37" t="s">
        <v>33</v>
      </c>
      <c r="C37" t="s">
        <v>38</v>
      </c>
      <c r="D37">
        <v>302030374</v>
      </c>
      <c r="E37" s="1">
        <v>44293</v>
      </c>
      <c r="F37" s="1">
        <v>44293</v>
      </c>
      <c r="G37">
        <v>4839800044</v>
      </c>
      <c r="H37">
        <v>560210032</v>
      </c>
      <c r="I37">
        <v>164.7</v>
      </c>
      <c r="J37" s="1">
        <v>44354</v>
      </c>
      <c r="K37">
        <v>135</v>
      </c>
      <c r="L37" s="1">
        <v>44984</v>
      </c>
      <c r="M37">
        <v>630</v>
      </c>
      <c r="N37">
        <f t="shared" si="0"/>
        <v>85050</v>
      </c>
    </row>
    <row r="38" spans="1:14">
      <c r="A38" t="s">
        <v>14</v>
      </c>
      <c r="B38" t="s">
        <v>33</v>
      </c>
      <c r="C38" t="s">
        <v>38</v>
      </c>
      <c r="D38">
        <v>302030374</v>
      </c>
      <c r="E38" s="1">
        <v>44325</v>
      </c>
      <c r="F38" s="1">
        <v>44325</v>
      </c>
      <c r="G38">
        <v>5029322156</v>
      </c>
      <c r="H38">
        <v>560210046</v>
      </c>
      <c r="I38">
        <v>73.2</v>
      </c>
      <c r="J38" s="1">
        <v>44385</v>
      </c>
      <c r="K38">
        <v>60</v>
      </c>
      <c r="L38" s="1">
        <v>44984</v>
      </c>
      <c r="M38">
        <v>599</v>
      </c>
      <c r="N38">
        <f t="shared" si="0"/>
        <v>35940</v>
      </c>
    </row>
    <row r="39" spans="1:14">
      <c r="A39" t="s">
        <v>14</v>
      </c>
      <c r="B39" t="s">
        <v>33</v>
      </c>
      <c r="C39" t="s">
        <v>38</v>
      </c>
      <c r="D39">
        <v>302030374</v>
      </c>
      <c r="E39" s="1">
        <v>44325</v>
      </c>
      <c r="F39" s="1">
        <v>44325</v>
      </c>
      <c r="G39">
        <v>5029322179</v>
      </c>
      <c r="H39">
        <v>560210047</v>
      </c>
      <c r="I39">
        <v>73.2</v>
      </c>
      <c r="J39" s="1">
        <v>44385</v>
      </c>
      <c r="K39">
        <v>60</v>
      </c>
      <c r="L39" s="1">
        <v>44984</v>
      </c>
      <c r="M39">
        <v>599</v>
      </c>
      <c r="N39">
        <f t="shared" si="0"/>
        <v>35940</v>
      </c>
    </row>
    <row r="40" spans="1:14">
      <c r="A40" t="s">
        <v>14</v>
      </c>
      <c r="B40" t="s">
        <v>33</v>
      </c>
      <c r="C40" t="s">
        <v>38</v>
      </c>
      <c r="D40">
        <v>302030374</v>
      </c>
      <c r="E40" s="1">
        <v>44325</v>
      </c>
      <c r="F40" s="1">
        <v>44325</v>
      </c>
      <c r="G40">
        <v>5029322193</v>
      </c>
      <c r="H40">
        <v>560210048</v>
      </c>
      <c r="I40">
        <v>73.2</v>
      </c>
      <c r="J40" s="1">
        <v>44385</v>
      </c>
      <c r="K40">
        <v>60</v>
      </c>
      <c r="L40" s="1">
        <v>44984</v>
      </c>
      <c r="M40">
        <v>599</v>
      </c>
      <c r="N40">
        <f t="shared" si="0"/>
        <v>35940</v>
      </c>
    </row>
    <row r="41" spans="1:14">
      <c r="A41" t="s">
        <v>14</v>
      </c>
      <c r="B41" t="s">
        <v>33</v>
      </c>
      <c r="C41" t="s">
        <v>38</v>
      </c>
      <c r="D41">
        <v>302030374</v>
      </c>
      <c r="E41" s="1">
        <v>44325</v>
      </c>
      <c r="F41" s="1">
        <v>44325</v>
      </c>
      <c r="G41">
        <v>5029322219</v>
      </c>
      <c r="H41">
        <v>560210049</v>
      </c>
      <c r="I41">
        <v>164.7</v>
      </c>
      <c r="J41" s="1">
        <v>44385</v>
      </c>
      <c r="K41">
        <v>135</v>
      </c>
      <c r="L41" s="1">
        <v>44984</v>
      </c>
      <c r="M41">
        <v>599</v>
      </c>
      <c r="N41">
        <f t="shared" si="0"/>
        <v>80865</v>
      </c>
    </row>
    <row r="42" spans="1:14">
      <c r="A42" t="s">
        <v>14</v>
      </c>
      <c r="B42" t="s">
        <v>33</v>
      </c>
      <c r="C42" t="s">
        <v>38</v>
      </c>
      <c r="D42">
        <v>302030374</v>
      </c>
      <c r="E42" s="1">
        <v>44325</v>
      </c>
      <c r="F42" s="1">
        <v>44325</v>
      </c>
      <c r="G42">
        <v>5029484598</v>
      </c>
      <c r="H42">
        <v>560210043</v>
      </c>
      <c r="I42">
        <v>164.7</v>
      </c>
      <c r="J42" s="1">
        <v>44385</v>
      </c>
      <c r="K42">
        <v>135</v>
      </c>
      <c r="L42" s="1">
        <v>44984</v>
      </c>
      <c r="M42">
        <v>599</v>
      </c>
      <c r="N42">
        <f t="shared" si="0"/>
        <v>80865</v>
      </c>
    </row>
    <row r="43" spans="1:14">
      <c r="A43" t="s">
        <v>14</v>
      </c>
      <c r="B43" t="s">
        <v>33</v>
      </c>
      <c r="C43" t="s">
        <v>38</v>
      </c>
      <c r="D43">
        <v>302030374</v>
      </c>
      <c r="E43" s="1">
        <v>44325</v>
      </c>
      <c r="F43" s="1">
        <v>44325</v>
      </c>
      <c r="G43">
        <v>5029484603</v>
      </c>
      <c r="H43">
        <v>560210045</v>
      </c>
      <c r="I43">
        <v>73.2</v>
      </c>
      <c r="J43" s="1">
        <v>44385</v>
      </c>
      <c r="K43">
        <v>60</v>
      </c>
      <c r="L43" s="1">
        <v>44984</v>
      </c>
      <c r="M43">
        <v>599</v>
      </c>
      <c r="N43">
        <f t="shared" si="0"/>
        <v>35940</v>
      </c>
    </row>
    <row r="44" spans="1:14">
      <c r="A44" t="s">
        <v>14</v>
      </c>
      <c r="B44" t="s">
        <v>33</v>
      </c>
      <c r="C44" t="s">
        <v>38</v>
      </c>
      <c r="D44">
        <v>302030374</v>
      </c>
      <c r="E44" s="1">
        <v>44325</v>
      </c>
      <c r="F44" s="1">
        <v>44325</v>
      </c>
      <c r="G44">
        <v>5029484794</v>
      </c>
      <c r="H44">
        <v>560210044</v>
      </c>
      <c r="I44">
        <v>73.2</v>
      </c>
      <c r="J44" s="1">
        <v>44385</v>
      </c>
      <c r="K44">
        <v>60</v>
      </c>
      <c r="L44" s="1">
        <v>44984</v>
      </c>
      <c r="M44">
        <v>599</v>
      </c>
      <c r="N44">
        <f t="shared" si="0"/>
        <v>35940</v>
      </c>
    </row>
    <row r="45" spans="1:14">
      <c r="A45" t="s">
        <v>14</v>
      </c>
      <c r="B45" t="s">
        <v>33</v>
      </c>
      <c r="C45" t="s">
        <v>44</v>
      </c>
      <c r="D45">
        <v>10491670963</v>
      </c>
      <c r="E45" s="1">
        <v>44347</v>
      </c>
      <c r="F45" s="1">
        <v>44347</v>
      </c>
      <c r="G45">
        <v>5129642147</v>
      </c>
      <c r="H45">
        <v>8150010532</v>
      </c>
      <c r="I45">
        <v>419.68</v>
      </c>
      <c r="J45" s="1">
        <v>44408</v>
      </c>
      <c r="K45">
        <v>344</v>
      </c>
      <c r="L45" s="1">
        <v>44955</v>
      </c>
      <c r="M45">
        <v>547</v>
      </c>
      <c r="N45">
        <f t="shared" si="0"/>
        <v>188168</v>
      </c>
    </row>
    <row r="46" spans="1:14">
      <c r="A46" t="s">
        <v>14</v>
      </c>
      <c r="B46" t="s">
        <v>33</v>
      </c>
      <c r="C46" t="s">
        <v>38</v>
      </c>
      <c r="D46">
        <v>302030374</v>
      </c>
      <c r="E46" s="1">
        <v>44354</v>
      </c>
      <c r="F46" s="1">
        <v>44354</v>
      </c>
      <c r="G46">
        <v>5193258305</v>
      </c>
      <c r="H46">
        <v>560210056</v>
      </c>
      <c r="I46">
        <v>73.2</v>
      </c>
      <c r="J46" s="1">
        <v>44414</v>
      </c>
      <c r="K46">
        <v>60</v>
      </c>
      <c r="L46" s="1">
        <v>44984</v>
      </c>
      <c r="M46">
        <v>570</v>
      </c>
      <c r="N46">
        <f t="shared" si="0"/>
        <v>34200</v>
      </c>
    </row>
    <row r="47" spans="1:14">
      <c r="A47" t="s">
        <v>14</v>
      </c>
      <c r="B47" t="s">
        <v>33</v>
      </c>
      <c r="C47" t="s">
        <v>38</v>
      </c>
      <c r="D47">
        <v>302030374</v>
      </c>
      <c r="E47" s="1">
        <v>44355</v>
      </c>
      <c r="F47" s="1">
        <v>44355</v>
      </c>
      <c r="G47">
        <v>5193258844</v>
      </c>
      <c r="H47">
        <v>560210060</v>
      </c>
      <c r="I47">
        <v>73.2</v>
      </c>
      <c r="J47" s="1">
        <v>44415</v>
      </c>
      <c r="K47">
        <v>60</v>
      </c>
      <c r="L47" s="1">
        <v>44984</v>
      </c>
      <c r="M47">
        <v>569</v>
      </c>
      <c r="N47">
        <f t="shared" si="0"/>
        <v>34140</v>
      </c>
    </row>
    <row r="48" spans="1:14">
      <c r="A48" t="s">
        <v>14</v>
      </c>
      <c r="B48" t="s">
        <v>33</v>
      </c>
      <c r="C48" t="s">
        <v>38</v>
      </c>
      <c r="D48">
        <v>302030374</v>
      </c>
      <c r="E48" s="1">
        <v>44355</v>
      </c>
      <c r="F48" s="1">
        <v>44355</v>
      </c>
      <c r="G48">
        <v>5193258882</v>
      </c>
      <c r="H48">
        <v>560210061</v>
      </c>
      <c r="I48">
        <v>73.2</v>
      </c>
      <c r="J48" s="1">
        <v>44415</v>
      </c>
      <c r="K48">
        <v>60</v>
      </c>
      <c r="L48" s="1">
        <v>44984</v>
      </c>
      <c r="M48">
        <v>569</v>
      </c>
      <c r="N48">
        <f t="shared" si="0"/>
        <v>34140</v>
      </c>
    </row>
    <row r="49" spans="1:14">
      <c r="A49" t="s">
        <v>14</v>
      </c>
      <c r="B49" t="s">
        <v>33</v>
      </c>
      <c r="C49" t="s">
        <v>38</v>
      </c>
      <c r="D49">
        <v>302030374</v>
      </c>
      <c r="E49" s="1">
        <v>44354</v>
      </c>
      <c r="F49" s="1">
        <v>44354</v>
      </c>
      <c r="G49">
        <v>5193258916</v>
      </c>
      <c r="H49">
        <v>560210062</v>
      </c>
      <c r="I49">
        <v>164.7</v>
      </c>
      <c r="J49" s="1">
        <v>44414</v>
      </c>
      <c r="K49">
        <v>135</v>
      </c>
      <c r="L49" s="1">
        <v>44984</v>
      </c>
      <c r="M49">
        <v>570</v>
      </c>
      <c r="N49">
        <f t="shared" si="0"/>
        <v>76950</v>
      </c>
    </row>
    <row r="50" spans="1:14">
      <c r="A50" t="s">
        <v>14</v>
      </c>
      <c r="B50" t="s">
        <v>33</v>
      </c>
      <c r="C50" t="s">
        <v>38</v>
      </c>
      <c r="D50">
        <v>302030374</v>
      </c>
      <c r="E50" s="1">
        <v>44354</v>
      </c>
      <c r="F50" s="1">
        <v>44354</v>
      </c>
      <c r="G50">
        <v>5193262805</v>
      </c>
      <c r="H50">
        <v>560210058</v>
      </c>
      <c r="I50">
        <v>73.2</v>
      </c>
      <c r="J50" s="1">
        <v>44414</v>
      </c>
      <c r="K50">
        <v>60</v>
      </c>
      <c r="L50" s="1">
        <v>44984</v>
      </c>
      <c r="M50">
        <v>570</v>
      </c>
      <c r="N50">
        <f t="shared" si="0"/>
        <v>34200</v>
      </c>
    </row>
    <row r="51" spans="1:14">
      <c r="A51" t="s">
        <v>14</v>
      </c>
      <c r="B51" t="s">
        <v>33</v>
      </c>
      <c r="C51" t="s">
        <v>38</v>
      </c>
      <c r="D51">
        <v>302030374</v>
      </c>
      <c r="E51" s="1">
        <v>44355</v>
      </c>
      <c r="F51" s="1">
        <v>44355</v>
      </c>
      <c r="G51">
        <v>5193262835</v>
      </c>
      <c r="H51">
        <v>560210059</v>
      </c>
      <c r="I51">
        <v>73.2</v>
      </c>
      <c r="J51" s="1">
        <v>44415</v>
      </c>
      <c r="K51">
        <v>60</v>
      </c>
      <c r="L51" s="1">
        <v>44984</v>
      </c>
      <c r="M51">
        <v>569</v>
      </c>
      <c r="N51">
        <f t="shared" si="0"/>
        <v>34140</v>
      </c>
    </row>
    <row r="52" spans="1:14">
      <c r="A52" t="s">
        <v>14</v>
      </c>
      <c r="B52" t="s">
        <v>33</v>
      </c>
      <c r="C52" t="s">
        <v>41</v>
      </c>
      <c r="D52">
        <v>795170158</v>
      </c>
      <c r="E52" s="1">
        <v>44369</v>
      </c>
      <c r="F52" s="1">
        <v>44369</v>
      </c>
      <c r="G52">
        <v>5283892456</v>
      </c>
      <c r="H52">
        <v>2100061332</v>
      </c>
      <c r="I52">
        <v>1415.7</v>
      </c>
      <c r="J52" s="1">
        <v>44429</v>
      </c>
      <c r="K52">
        <v>1287</v>
      </c>
      <c r="L52" s="1">
        <v>44955</v>
      </c>
      <c r="M52">
        <v>526</v>
      </c>
      <c r="N52">
        <f t="shared" si="0"/>
        <v>676962</v>
      </c>
    </row>
    <row r="53" spans="1:14">
      <c r="A53" t="s">
        <v>14</v>
      </c>
      <c r="B53" t="s">
        <v>33</v>
      </c>
      <c r="C53" t="s">
        <v>45</v>
      </c>
      <c r="D53">
        <v>803890151</v>
      </c>
      <c r="E53" s="1">
        <v>44378</v>
      </c>
      <c r="F53" s="1">
        <v>44378</v>
      </c>
      <c r="G53">
        <v>5332793364</v>
      </c>
      <c r="H53">
        <v>212040901</v>
      </c>
      <c r="I53">
        <v>3684.4</v>
      </c>
      <c r="J53" s="1">
        <v>44438</v>
      </c>
      <c r="K53">
        <v>3020</v>
      </c>
      <c r="L53" s="1">
        <v>44986</v>
      </c>
      <c r="M53">
        <v>548</v>
      </c>
      <c r="N53">
        <f t="shared" si="0"/>
        <v>1654960</v>
      </c>
    </row>
    <row r="54" spans="1:14">
      <c r="A54" t="s">
        <v>14</v>
      </c>
      <c r="B54" t="s">
        <v>33</v>
      </c>
      <c r="C54" t="s">
        <v>38</v>
      </c>
      <c r="D54">
        <v>302030374</v>
      </c>
      <c r="E54" s="1">
        <v>44447</v>
      </c>
      <c r="F54" s="1">
        <v>44447</v>
      </c>
      <c r="G54">
        <v>5733157964</v>
      </c>
      <c r="H54">
        <v>560210073</v>
      </c>
      <c r="I54">
        <v>73.2</v>
      </c>
      <c r="J54" s="1">
        <v>44507</v>
      </c>
      <c r="K54">
        <v>60</v>
      </c>
      <c r="L54" s="1">
        <v>44984</v>
      </c>
      <c r="M54">
        <v>477</v>
      </c>
      <c r="N54">
        <f t="shared" si="0"/>
        <v>28620</v>
      </c>
    </row>
    <row r="55" spans="1:14">
      <c r="A55" t="s">
        <v>14</v>
      </c>
      <c r="B55" t="s">
        <v>33</v>
      </c>
      <c r="C55" t="s">
        <v>38</v>
      </c>
      <c r="D55">
        <v>302030374</v>
      </c>
      <c r="E55" s="1">
        <v>44447</v>
      </c>
      <c r="F55" s="1">
        <v>44447</v>
      </c>
      <c r="G55">
        <v>5733159877</v>
      </c>
      <c r="H55">
        <v>560210075</v>
      </c>
      <c r="I55">
        <v>73.2</v>
      </c>
      <c r="J55" s="1">
        <v>44507</v>
      </c>
      <c r="K55">
        <v>60</v>
      </c>
      <c r="L55" s="1">
        <v>44984</v>
      </c>
      <c r="M55">
        <v>477</v>
      </c>
      <c r="N55">
        <f t="shared" si="0"/>
        <v>28620</v>
      </c>
    </row>
    <row r="56" spans="1:14">
      <c r="A56" t="s">
        <v>14</v>
      </c>
      <c r="B56" t="s">
        <v>33</v>
      </c>
      <c r="C56" t="s">
        <v>38</v>
      </c>
      <c r="D56">
        <v>302030374</v>
      </c>
      <c r="E56" s="1">
        <v>44446</v>
      </c>
      <c r="F56" s="1">
        <v>44446</v>
      </c>
      <c r="G56">
        <v>5733159903</v>
      </c>
      <c r="H56">
        <v>560210076</v>
      </c>
      <c r="I56">
        <v>73.2</v>
      </c>
      <c r="J56" s="1">
        <v>44506</v>
      </c>
      <c r="K56">
        <v>60</v>
      </c>
      <c r="L56" s="1">
        <v>44984</v>
      </c>
      <c r="M56">
        <v>478</v>
      </c>
      <c r="N56">
        <f t="shared" si="0"/>
        <v>28680</v>
      </c>
    </row>
    <row r="57" spans="1:14">
      <c r="A57" t="s">
        <v>14</v>
      </c>
      <c r="B57" t="s">
        <v>33</v>
      </c>
      <c r="C57" t="s">
        <v>38</v>
      </c>
      <c r="D57">
        <v>302030374</v>
      </c>
      <c r="E57" s="1">
        <v>44446</v>
      </c>
      <c r="F57" s="1">
        <v>44446</v>
      </c>
      <c r="G57">
        <v>5733159916</v>
      </c>
      <c r="H57">
        <v>560210077</v>
      </c>
      <c r="I57">
        <v>73.2</v>
      </c>
      <c r="J57" s="1">
        <v>44506</v>
      </c>
      <c r="K57">
        <v>60</v>
      </c>
      <c r="L57" s="1">
        <v>44984</v>
      </c>
      <c r="M57">
        <v>478</v>
      </c>
      <c r="N57">
        <f t="shared" si="0"/>
        <v>28680</v>
      </c>
    </row>
    <row r="58" spans="1:14">
      <c r="A58" t="s">
        <v>14</v>
      </c>
      <c r="B58" t="s">
        <v>33</v>
      </c>
      <c r="C58" t="s">
        <v>38</v>
      </c>
      <c r="D58">
        <v>302030374</v>
      </c>
      <c r="E58" s="1">
        <v>44447</v>
      </c>
      <c r="F58" s="1">
        <v>44447</v>
      </c>
      <c r="G58">
        <v>5733161059</v>
      </c>
      <c r="H58">
        <v>560210083</v>
      </c>
      <c r="I58">
        <v>164.7</v>
      </c>
      <c r="J58" s="1">
        <v>44507</v>
      </c>
      <c r="K58">
        <v>135</v>
      </c>
      <c r="L58" s="1">
        <v>44984</v>
      </c>
      <c r="M58">
        <v>477</v>
      </c>
      <c r="N58">
        <f t="shared" si="0"/>
        <v>64395</v>
      </c>
    </row>
    <row r="59" spans="1:14">
      <c r="A59" t="s">
        <v>14</v>
      </c>
      <c r="B59" t="s">
        <v>33</v>
      </c>
      <c r="C59" t="s">
        <v>38</v>
      </c>
      <c r="D59">
        <v>302030374</v>
      </c>
      <c r="E59" s="1">
        <v>44447</v>
      </c>
      <c r="F59" s="1">
        <v>44447</v>
      </c>
      <c r="G59">
        <v>5733169390</v>
      </c>
      <c r="H59">
        <v>560210079</v>
      </c>
      <c r="I59">
        <v>73.2</v>
      </c>
      <c r="J59" s="1">
        <v>44507</v>
      </c>
      <c r="K59">
        <v>60</v>
      </c>
      <c r="L59" s="1">
        <v>44984</v>
      </c>
      <c r="M59">
        <v>477</v>
      </c>
      <c r="N59">
        <f t="shared" si="0"/>
        <v>28620</v>
      </c>
    </row>
    <row r="60" spans="1:14">
      <c r="A60" t="s">
        <v>14</v>
      </c>
      <c r="B60" t="s">
        <v>33</v>
      </c>
      <c r="C60" t="s">
        <v>38</v>
      </c>
      <c r="D60">
        <v>302030374</v>
      </c>
      <c r="E60" s="1">
        <v>44446</v>
      </c>
      <c r="F60" s="1">
        <v>44446</v>
      </c>
      <c r="G60">
        <v>5733169426</v>
      </c>
      <c r="H60">
        <v>560210080</v>
      </c>
      <c r="I60">
        <v>73.2</v>
      </c>
      <c r="J60" s="1">
        <v>44506</v>
      </c>
      <c r="K60">
        <v>60</v>
      </c>
      <c r="L60" s="1">
        <v>44984</v>
      </c>
      <c r="M60">
        <v>478</v>
      </c>
      <c r="N60">
        <f t="shared" si="0"/>
        <v>28680</v>
      </c>
    </row>
    <row r="61" spans="1:14">
      <c r="A61" t="s">
        <v>14</v>
      </c>
      <c r="B61" t="s">
        <v>33</v>
      </c>
      <c r="C61" t="s">
        <v>38</v>
      </c>
      <c r="D61">
        <v>302030374</v>
      </c>
      <c r="E61" s="1">
        <v>44447</v>
      </c>
      <c r="F61" s="1">
        <v>44447</v>
      </c>
      <c r="G61">
        <v>5733169860</v>
      </c>
      <c r="H61">
        <v>560210074</v>
      </c>
      <c r="I61">
        <v>73.2</v>
      </c>
      <c r="J61" s="1">
        <v>44507</v>
      </c>
      <c r="K61">
        <v>60</v>
      </c>
      <c r="L61" s="1">
        <v>44984</v>
      </c>
      <c r="M61">
        <v>477</v>
      </c>
      <c r="N61">
        <f t="shared" si="0"/>
        <v>28620</v>
      </c>
    </row>
    <row r="62" spans="1:14">
      <c r="A62" t="s">
        <v>14</v>
      </c>
      <c r="B62" t="s">
        <v>33</v>
      </c>
      <c r="C62" t="s">
        <v>38</v>
      </c>
      <c r="D62">
        <v>302030374</v>
      </c>
      <c r="E62" s="1">
        <v>44447</v>
      </c>
      <c r="F62" s="1">
        <v>44447</v>
      </c>
      <c r="G62">
        <v>5733169875</v>
      </c>
      <c r="H62">
        <v>560210081</v>
      </c>
      <c r="I62">
        <v>73.2</v>
      </c>
      <c r="J62" s="1">
        <v>44507</v>
      </c>
      <c r="K62">
        <v>60</v>
      </c>
      <c r="L62" s="1">
        <v>44984</v>
      </c>
      <c r="M62">
        <v>477</v>
      </c>
      <c r="N62">
        <f t="shared" si="0"/>
        <v>28620</v>
      </c>
    </row>
    <row r="63" spans="1:14">
      <c r="A63" t="s">
        <v>14</v>
      </c>
      <c r="B63" t="s">
        <v>33</v>
      </c>
      <c r="C63" t="s">
        <v>38</v>
      </c>
      <c r="D63">
        <v>302030374</v>
      </c>
      <c r="E63" s="1">
        <v>44447</v>
      </c>
      <c r="F63" s="1">
        <v>44447</v>
      </c>
      <c r="G63">
        <v>5733169892</v>
      </c>
      <c r="H63">
        <v>560210082</v>
      </c>
      <c r="I63">
        <v>73.2</v>
      </c>
      <c r="J63" s="1">
        <v>44507</v>
      </c>
      <c r="K63">
        <v>60</v>
      </c>
      <c r="L63" s="1">
        <v>44984</v>
      </c>
      <c r="M63">
        <v>477</v>
      </c>
      <c r="N63">
        <f t="shared" si="0"/>
        <v>28620</v>
      </c>
    </row>
    <row r="64" spans="1:14">
      <c r="A64" t="s">
        <v>14</v>
      </c>
      <c r="B64" t="s">
        <v>33</v>
      </c>
      <c r="C64" t="s">
        <v>38</v>
      </c>
      <c r="D64">
        <v>302030374</v>
      </c>
      <c r="E64" s="1">
        <v>44446</v>
      </c>
      <c r="F64" s="1">
        <v>44446</v>
      </c>
      <c r="G64">
        <v>5733170520</v>
      </c>
      <c r="H64">
        <v>560210078</v>
      </c>
      <c r="I64">
        <v>73.2</v>
      </c>
      <c r="J64" s="1">
        <v>44506</v>
      </c>
      <c r="K64">
        <v>60</v>
      </c>
      <c r="L64" s="1">
        <v>44984</v>
      </c>
      <c r="M64">
        <v>478</v>
      </c>
      <c r="N64">
        <f t="shared" si="0"/>
        <v>28680</v>
      </c>
    </row>
    <row r="65" spans="1:14">
      <c r="A65" t="s">
        <v>14</v>
      </c>
      <c r="B65" t="s">
        <v>33</v>
      </c>
      <c r="C65" t="s">
        <v>41</v>
      </c>
      <c r="D65">
        <v>795170158</v>
      </c>
      <c r="E65" s="1">
        <v>44463</v>
      </c>
      <c r="F65" s="1">
        <v>44463</v>
      </c>
      <c r="G65">
        <v>5835527148</v>
      </c>
      <c r="H65">
        <v>2100095346</v>
      </c>
      <c r="I65">
        <v>2266.5500000000002</v>
      </c>
      <c r="J65" s="1">
        <v>44523</v>
      </c>
      <c r="K65">
        <v>2060.5</v>
      </c>
      <c r="L65" s="1">
        <v>44955</v>
      </c>
      <c r="M65">
        <v>432</v>
      </c>
      <c r="N65">
        <f t="shared" si="0"/>
        <v>890136</v>
      </c>
    </row>
    <row r="66" spans="1:14">
      <c r="A66" t="s">
        <v>14</v>
      </c>
      <c r="B66" t="s">
        <v>33</v>
      </c>
      <c r="C66" t="s">
        <v>38</v>
      </c>
      <c r="D66">
        <v>302030374</v>
      </c>
      <c r="E66" s="1">
        <v>44478</v>
      </c>
      <c r="F66" s="1">
        <v>44478</v>
      </c>
      <c r="G66">
        <v>5924370386</v>
      </c>
      <c r="H66">
        <v>560210103</v>
      </c>
      <c r="I66">
        <v>73.2</v>
      </c>
      <c r="J66" s="1">
        <v>44538</v>
      </c>
      <c r="K66">
        <v>60</v>
      </c>
      <c r="L66" s="1">
        <v>44984</v>
      </c>
      <c r="M66">
        <v>446</v>
      </c>
      <c r="N66">
        <f t="shared" si="0"/>
        <v>26760</v>
      </c>
    </row>
    <row r="67" spans="1:14">
      <c r="A67" t="s">
        <v>14</v>
      </c>
      <c r="B67" t="s">
        <v>33</v>
      </c>
      <c r="C67" t="s">
        <v>38</v>
      </c>
      <c r="D67">
        <v>302030374</v>
      </c>
      <c r="E67" s="1">
        <v>44478</v>
      </c>
      <c r="F67" s="1">
        <v>44478</v>
      </c>
      <c r="G67">
        <v>5924371285</v>
      </c>
      <c r="H67">
        <v>560210102</v>
      </c>
      <c r="I67">
        <v>73.2</v>
      </c>
      <c r="J67" s="1">
        <v>44538</v>
      </c>
      <c r="K67">
        <v>60</v>
      </c>
      <c r="L67" s="1">
        <v>44984</v>
      </c>
      <c r="M67">
        <v>446</v>
      </c>
      <c r="N67">
        <f t="shared" ref="N67:N130" si="1">+K67*M67</f>
        <v>26760</v>
      </c>
    </row>
    <row r="68" spans="1:14">
      <c r="A68" t="s">
        <v>14</v>
      </c>
      <c r="B68" t="s">
        <v>33</v>
      </c>
      <c r="C68" t="s">
        <v>38</v>
      </c>
      <c r="D68">
        <v>302030374</v>
      </c>
      <c r="E68" s="1">
        <v>44477</v>
      </c>
      <c r="F68" s="1">
        <v>44477</v>
      </c>
      <c r="G68">
        <v>5924371344</v>
      </c>
      <c r="H68">
        <v>560210105</v>
      </c>
      <c r="I68">
        <v>73.2</v>
      </c>
      <c r="J68" s="1">
        <v>44537</v>
      </c>
      <c r="K68">
        <v>60</v>
      </c>
      <c r="L68" s="1">
        <v>44984</v>
      </c>
      <c r="M68">
        <v>447</v>
      </c>
      <c r="N68">
        <f t="shared" si="1"/>
        <v>26820</v>
      </c>
    </row>
    <row r="69" spans="1:14">
      <c r="A69" t="s">
        <v>14</v>
      </c>
      <c r="B69" t="s">
        <v>33</v>
      </c>
      <c r="C69" t="s">
        <v>38</v>
      </c>
      <c r="D69">
        <v>302030374</v>
      </c>
      <c r="E69" s="1">
        <v>44477</v>
      </c>
      <c r="F69" s="1">
        <v>44477</v>
      </c>
      <c r="G69">
        <v>5924371420</v>
      </c>
      <c r="H69">
        <v>560210106</v>
      </c>
      <c r="I69">
        <v>164.7</v>
      </c>
      <c r="J69" s="1">
        <v>44537</v>
      </c>
      <c r="K69">
        <v>135</v>
      </c>
      <c r="L69" s="1">
        <v>44984</v>
      </c>
      <c r="M69">
        <v>447</v>
      </c>
      <c r="N69">
        <f t="shared" si="1"/>
        <v>60345</v>
      </c>
    </row>
    <row r="70" spans="1:14">
      <c r="A70" t="s">
        <v>14</v>
      </c>
      <c r="B70" t="s">
        <v>33</v>
      </c>
      <c r="C70" t="s">
        <v>38</v>
      </c>
      <c r="D70">
        <v>302030374</v>
      </c>
      <c r="E70" s="1">
        <v>44478</v>
      </c>
      <c r="F70" s="1">
        <v>44478</v>
      </c>
      <c r="G70">
        <v>5924372751</v>
      </c>
      <c r="H70">
        <v>560210104</v>
      </c>
      <c r="I70">
        <v>73.2</v>
      </c>
      <c r="J70" s="1">
        <v>44538</v>
      </c>
      <c r="K70">
        <v>60</v>
      </c>
      <c r="L70" s="1">
        <v>44984</v>
      </c>
      <c r="M70">
        <v>446</v>
      </c>
      <c r="N70">
        <f t="shared" si="1"/>
        <v>26760</v>
      </c>
    </row>
    <row r="71" spans="1:14">
      <c r="A71" t="s">
        <v>14</v>
      </c>
      <c r="B71" t="s">
        <v>33</v>
      </c>
      <c r="C71" t="s">
        <v>38</v>
      </c>
      <c r="D71">
        <v>302030374</v>
      </c>
      <c r="E71" s="1">
        <v>44478</v>
      </c>
      <c r="F71" s="1">
        <v>44478</v>
      </c>
      <c r="G71">
        <v>5924744055</v>
      </c>
      <c r="H71">
        <v>560210097</v>
      </c>
      <c r="I71">
        <v>73.2</v>
      </c>
      <c r="J71" s="1">
        <v>44538</v>
      </c>
      <c r="K71">
        <v>60</v>
      </c>
      <c r="L71" s="1">
        <v>44984</v>
      </c>
      <c r="M71">
        <v>446</v>
      </c>
      <c r="N71">
        <f t="shared" si="1"/>
        <v>26760</v>
      </c>
    </row>
    <row r="72" spans="1:14">
      <c r="A72" t="s">
        <v>14</v>
      </c>
      <c r="B72" t="s">
        <v>33</v>
      </c>
      <c r="C72" t="s">
        <v>38</v>
      </c>
      <c r="D72">
        <v>302030374</v>
      </c>
      <c r="E72" s="1">
        <v>44478</v>
      </c>
      <c r="F72" s="1">
        <v>44478</v>
      </c>
      <c r="G72">
        <v>5924745951</v>
      </c>
      <c r="H72">
        <v>560210099</v>
      </c>
      <c r="I72">
        <v>73.2</v>
      </c>
      <c r="J72" s="1">
        <v>44538</v>
      </c>
      <c r="K72">
        <v>60</v>
      </c>
      <c r="L72" s="1">
        <v>44984</v>
      </c>
      <c r="M72">
        <v>446</v>
      </c>
      <c r="N72">
        <f t="shared" si="1"/>
        <v>26760</v>
      </c>
    </row>
    <row r="73" spans="1:14">
      <c r="A73" t="s">
        <v>14</v>
      </c>
      <c r="B73" t="s">
        <v>33</v>
      </c>
      <c r="C73" t="s">
        <v>38</v>
      </c>
      <c r="D73">
        <v>302030374</v>
      </c>
      <c r="E73" s="1">
        <v>44478</v>
      </c>
      <c r="F73" s="1">
        <v>44478</v>
      </c>
      <c r="G73">
        <v>5924746199</v>
      </c>
      <c r="H73">
        <v>560210098</v>
      </c>
      <c r="I73">
        <v>73.2</v>
      </c>
      <c r="J73" s="1">
        <v>44538</v>
      </c>
      <c r="K73">
        <v>60</v>
      </c>
      <c r="L73" s="1">
        <v>44984</v>
      </c>
      <c r="M73">
        <v>446</v>
      </c>
      <c r="N73">
        <f t="shared" si="1"/>
        <v>26760</v>
      </c>
    </row>
    <row r="74" spans="1:14">
      <c r="A74" t="s">
        <v>14</v>
      </c>
      <c r="B74" t="s">
        <v>33</v>
      </c>
      <c r="C74" t="s">
        <v>38</v>
      </c>
      <c r="D74">
        <v>302030374</v>
      </c>
      <c r="E74" s="1">
        <v>44477</v>
      </c>
      <c r="F74" s="1">
        <v>44477</v>
      </c>
      <c r="G74">
        <v>5924747119</v>
      </c>
      <c r="H74">
        <v>560210096</v>
      </c>
      <c r="I74">
        <v>73.2</v>
      </c>
      <c r="J74" s="1">
        <v>44537</v>
      </c>
      <c r="K74">
        <v>60</v>
      </c>
      <c r="L74" s="1">
        <v>44984</v>
      </c>
      <c r="M74">
        <v>447</v>
      </c>
      <c r="N74">
        <f t="shared" si="1"/>
        <v>26820</v>
      </c>
    </row>
    <row r="75" spans="1:14">
      <c r="A75" t="s">
        <v>14</v>
      </c>
      <c r="B75" t="s">
        <v>33</v>
      </c>
      <c r="C75" t="s">
        <v>38</v>
      </c>
      <c r="D75">
        <v>302030374</v>
      </c>
      <c r="E75" s="1">
        <v>44477</v>
      </c>
      <c r="F75" s="1">
        <v>44477</v>
      </c>
      <c r="G75">
        <v>5924747143</v>
      </c>
      <c r="H75">
        <v>560210100</v>
      </c>
      <c r="I75">
        <v>73.2</v>
      </c>
      <c r="J75" s="1">
        <v>44537</v>
      </c>
      <c r="K75">
        <v>60</v>
      </c>
      <c r="L75" s="1">
        <v>44984</v>
      </c>
      <c r="M75">
        <v>447</v>
      </c>
      <c r="N75">
        <f t="shared" si="1"/>
        <v>26820</v>
      </c>
    </row>
    <row r="76" spans="1:14">
      <c r="A76" t="s">
        <v>14</v>
      </c>
      <c r="B76" t="s">
        <v>33</v>
      </c>
      <c r="C76" t="s">
        <v>38</v>
      </c>
      <c r="D76">
        <v>302030374</v>
      </c>
      <c r="E76" s="1">
        <v>44477</v>
      </c>
      <c r="F76" s="1">
        <v>44477</v>
      </c>
      <c r="G76">
        <v>5924747312</v>
      </c>
      <c r="H76">
        <v>560210101</v>
      </c>
      <c r="I76">
        <v>73.2</v>
      </c>
      <c r="J76" s="1">
        <v>44537</v>
      </c>
      <c r="K76">
        <v>60</v>
      </c>
      <c r="L76" s="1">
        <v>44984</v>
      </c>
      <c r="M76">
        <v>447</v>
      </c>
      <c r="N76">
        <f t="shared" si="1"/>
        <v>26820</v>
      </c>
    </row>
    <row r="77" spans="1:14">
      <c r="A77" t="s">
        <v>14</v>
      </c>
      <c r="B77" t="s">
        <v>33</v>
      </c>
      <c r="C77" t="s">
        <v>35</v>
      </c>
      <c r="D77">
        <v>9238800156</v>
      </c>
      <c r="E77" s="1">
        <v>44504</v>
      </c>
      <c r="F77" s="1">
        <v>44504</v>
      </c>
      <c r="G77">
        <v>6088454725</v>
      </c>
      <c r="H77">
        <v>1027326325</v>
      </c>
      <c r="I77">
        <v>5480.24</v>
      </c>
      <c r="J77" s="1">
        <v>44565</v>
      </c>
      <c r="K77">
        <v>3756.99</v>
      </c>
      <c r="L77" s="1">
        <v>44955</v>
      </c>
      <c r="M77">
        <v>390</v>
      </c>
      <c r="N77">
        <f t="shared" si="1"/>
        <v>1465226.0999999999</v>
      </c>
    </row>
    <row r="78" spans="1:14">
      <c r="A78" t="s">
        <v>14</v>
      </c>
      <c r="B78" t="s">
        <v>33</v>
      </c>
      <c r="C78" t="s">
        <v>38</v>
      </c>
      <c r="D78">
        <v>302030374</v>
      </c>
      <c r="E78" s="1">
        <v>44505</v>
      </c>
      <c r="F78" s="1">
        <v>44505</v>
      </c>
      <c r="G78">
        <v>6091466349</v>
      </c>
      <c r="H78">
        <v>560210119</v>
      </c>
      <c r="I78">
        <v>73.2</v>
      </c>
      <c r="J78" s="1">
        <v>44565</v>
      </c>
      <c r="K78">
        <v>60</v>
      </c>
      <c r="L78" s="1">
        <v>44984</v>
      </c>
      <c r="M78">
        <v>419</v>
      </c>
      <c r="N78">
        <f t="shared" si="1"/>
        <v>25140</v>
      </c>
    </row>
    <row r="79" spans="1:14">
      <c r="A79" t="s">
        <v>14</v>
      </c>
      <c r="B79" t="s">
        <v>33</v>
      </c>
      <c r="C79" t="s">
        <v>38</v>
      </c>
      <c r="D79">
        <v>302030374</v>
      </c>
      <c r="E79" s="1">
        <v>44505</v>
      </c>
      <c r="F79" s="1">
        <v>44505</v>
      </c>
      <c r="G79">
        <v>6091466358</v>
      </c>
      <c r="H79">
        <v>560210115</v>
      </c>
      <c r="I79">
        <v>73.2</v>
      </c>
      <c r="J79" s="1">
        <v>44565</v>
      </c>
      <c r="K79">
        <v>60</v>
      </c>
      <c r="L79" s="1">
        <v>44984</v>
      </c>
      <c r="M79">
        <v>419</v>
      </c>
      <c r="N79">
        <f t="shared" si="1"/>
        <v>25140</v>
      </c>
    </row>
    <row r="80" spans="1:14">
      <c r="A80" t="s">
        <v>14</v>
      </c>
      <c r="B80" t="s">
        <v>33</v>
      </c>
      <c r="C80" t="s">
        <v>38</v>
      </c>
      <c r="D80">
        <v>302030374</v>
      </c>
      <c r="E80" s="1">
        <v>44505</v>
      </c>
      <c r="F80" s="1">
        <v>44505</v>
      </c>
      <c r="G80">
        <v>6091466744</v>
      </c>
      <c r="H80">
        <v>560210114</v>
      </c>
      <c r="I80">
        <v>164.7</v>
      </c>
      <c r="J80" s="1">
        <v>44566</v>
      </c>
      <c r="K80">
        <v>135</v>
      </c>
      <c r="L80" s="1">
        <v>44984</v>
      </c>
      <c r="M80">
        <v>418</v>
      </c>
      <c r="N80">
        <f t="shared" si="1"/>
        <v>56430</v>
      </c>
    </row>
    <row r="81" spans="1:14">
      <c r="A81" t="s">
        <v>14</v>
      </c>
      <c r="B81" t="s">
        <v>33</v>
      </c>
      <c r="C81" t="s">
        <v>38</v>
      </c>
      <c r="D81">
        <v>302030374</v>
      </c>
      <c r="E81" s="1">
        <v>44505</v>
      </c>
      <c r="F81" s="1">
        <v>44505</v>
      </c>
      <c r="G81">
        <v>6091467273</v>
      </c>
      <c r="H81">
        <v>560210122</v>
      </c>
      <c r="I81">
        <v>73.2</v>
      </c>
      <c r="J81" s="1">
        <v>44566</v>
      </c>
      <c r="K81">
        <v>60</v>
      </c>
      <c r="L81" s="1">
        <v>44984</v>
      </c>
      <c r="M81">
        <v>418</v>
      </c>
      <c r="N81">
        <f t="shared" si="1"/>
        <v>25080</v>
      </c>
    </row>
    <row r="82" spans="1:14">
      <c r="A82" t="s">
        <v>14</v>
      </c>
      <c r="B82" t="s">
        <v>33</v>
      </c>
      <c r="C82" t="s">
        <v>38</v>
      </c>
      <c r="D82">
        <v>302030374</v>
      </c>
      <c r="E82" s="1">
        <v>44505</v>
      </c>
      <c r="F82" s="1">
        <v>44505</v>
      </c>
      <c r="G82">
        <v>6091467449</v>
      </c>
      <c r="H82">
        <v>560210118</v>
      </c>
      <c r="I82">
        <v>73.2</v>
      </c>
      <c r="J82" s="1">
        <v>44565</v>
      </c>
      <c r="K82">
        <v>60</v>
      </c>
      <c r="L82" s="1">
        <v>44984</v>
      </c>
      <c r="M82">
        <v>419</v>
      </c>
      <c r="N82">
        <f t="shared" si="1"/>
        <v>25140</v>
      </c>
    </row>
    <row r="83" spans="1:14">
      <c r="A83" t="s">
        <v>14</v>
      </c>
      <c r="B83" t="s">
        <v>33</v>
      </c>
      <c r="C83" t="s">
        <v>38</v>
      </c>
      <c r="D83">
        <v>302030374</v>
      </c>
      <c r="E83" s="1">
        <v>44505</v>
      </c>
      <c r="F83" s="1">
        <v>44505</v>
      </c>
      <c r="G83">
        <v>6091468059</v>
      </c>
      <c r="H83">
        <v>560210117</v>
      </c>
      <c r="I83">
        <v>73.2</v>
      </c>
      <c r="J83" s="1">
        <v>44565</v>
      </c>
      <c r="K83">
        <v>60</v>
      </c>
      <c r="L83" s="1">
        <v>44984</v>
      </c>
      <c r="M83">
        <v>419</v>
      </c>
      <c r="N83">
        <f t="shared" si="1"/>
        <v>25140</v>
      </c>
    </row>
    <row r="84" spans="1:14">
      <c r="A84" t="s">
        <v>14</v>
      </c>
      <c r="B84" t="s">
        <v>33</v>
      </c>
      <c r="C84" t="s">
        <v>38</v>
      </c>
      <c r="D84">
        <v>302030374</v>
      </c>
      <c r="E84" s="1">
        <v>44505</v>
      </c>
      <c r="F84" s="1">
        <v>44505</v>
      </c>
      <c r="G84">
        <v>6091468081</v>
      </c>
      <c r="H84">
        <v>560210116</v>
      </c>
      <c r="I84">
        <v>73.2</v>
      </c>
      <c r="J84" s="1">
        <v>44566</v>
      </c>
      <c r="K84">
        <v>60</v>
      </c>
      <c r="L84" s="1">
        <v>44984</v>
      </c>
      <c r="M84">
        <v>418</v>
      </c>
      <c r="N84">
        <f t="shared" si="1"/>
        <v>25080</v>
      </c>
    </row>
    <row r="85" spans="1:14">
      <c r="A85" t="s">
        <v>14</v>
      </c>
      <c r="B85" t="s">
        <v>33</v>
      </c>
      <c r="C85" t="s">
        <v>38</v>
      </c>
      <c r="D85">
        <v>302030374</v>
      </c>
      <c r="E85" s="1">
        <v>44505</v>
      </c>
      <c r="F85" s="1">
        <v>44505</v>
      </c>
      <c r="G85">
        <v>6091468352</v>
      </c>
      <c r="H85">
        <v>560210123</v>
      </c>
      <c r="I85">
        <v>164.7</v>
      </c>
      <c r="J85" s="1">
        <v>44565</v>
      </c>
      <c r="K85">
        <v>135</v>
      </c>
      <c r="L85" s="1">
        <v>44984</v>
      </c>
      <c r="M85">
        <v>419</v>
      </c>
      <c r="N85">
        <f t="shared" si="1"/>
        <v>56565</v>
      </c>
    </row>
    <row r="86" spans="1:14">
      <c r="A86" t="s">
        <v>14</v>
      </c>
      <c r="B86" t="s">
        <v>33</v>
      </c>
      <c r="C86" t="s">
        <v>38</v>
      </c>
      <c r="D86">
        <v>302030374</v>
      </c>
      <c r="E86" s="1">
        <v>44505</v>
      </c>
      <c r="F86" s="1">
        <v>44505</v>
      </c>
      <c r="G86">
        <v>6091468377</v>
      </c>
      <c r="H86">
        <v>560210121</v>
      </c>
      <c r="I86">
        <v>73.2</v>
      </c>
      <c r="J86" s="1">
        <v>44566</v>
      </c>
      <c r="K86">
        <v>60</v>
      </c>
      <c r="L86" s="1">
        <v>44984</v>
      </c>
      <c r="M86">
        <v>418</v>
      </c>
      <c r="N86">
        <f t="shared" si="1"/>
        <v>25080</v>
      </c>
    </row>
    <row r="87" spans="1:14">
      <c r="A87" t="s">
        <v>14</v>
      </c>
      <c r="B87" t="s">
        <v>33</v>
      </c>
      <c r="C87" t="s">
        <v>38</v>
      </c>
      <c r="D87">
        <v>302030374</v>
      </c>
      <c r="E87" s="1">
        <v>44505</v>
      </c>
      <c r="F87" s="1">
        <v>44505</v>
      </c>
      <c r="G87">
        <v>6091837071</v>
      </c>
      <c r="H87">
        <v>560210120</v>
      </c>
      <c r="I87">
        <v>73.2</v>
      </c>
      <c r="J87" s="1">
        <v>44566</v>
      </c>
      <c r="K87">
        <v>60</v>
      </c>
      <c r="L87" s="1">
        <v>44984</v>
      </c>
      <c r="M87">
        <v>418</v>
      </c>
      <c r="N87">
        <f t="shared" si="1"/>
        <v>25080</v>
      </c>
    </row>
    <row r="88" spans="1:14">
      <c r="A88" t="s">
        <v>14</v>
      </c>
      <c r="B88" t="s">
        <v>33</v>
      </c>
      <c r="C88" t="s">
        <v>41</v>
      </c>
      <c r="D88">
        <v>795170158</v>
      </c>
      <c r="E88" s="1">
        <v>44518</v>
      </c>
      <c r="F88" s="1">
        <v>44518</v>
      </c>
      <c r="G88">
        <v>6173853917</v>
      </c>
      <c r="H88">
        <v>2100115287</v>
      </c>
      <c r="I88">
        <v>2077.4699999999998</v>
      </c>
      <c r="J88" s="1">
        <v>44578</v>
      </c>
      <c r="K88">
        <v>1888.61</v>
      </c>
      <c r="L88" s="1">
        <v>44955</v>
      </c>
      <c r="M88">
        <v>377</v>
      </c>
      <c r="N88">
        <f t="shared" si="1"/>
        <v>712005.97</v>
      </c>
    </row>
    <row r="89" spans="1:14">
      <c r="A89" t="s">
        <v>14</v>
      </c>
      <c r="B89" t="s">
        <v>33</v>
      </c>
      <c r="C89" t="s">
        <v>41</v>
      </c>
      <c r="D89">
        <v>795170158</v>
      </c>
      <c r="E89" s="1">
        <v>44532</v>
      </c>
      <c r="F89" s="1">
        <v>44532</v>
      </c>
      <c r="G89">
        <v>6255100419</v>
      </c>
      <c r="H89">
        <v>2100122278</v>
      </c>
      <c r="I89">
        <v>1187.1300000000001</v>
      </c>
      <c r="J89" s="1">
        <v>44592</v>
      </c>
      <c r="K89">
        <v>1079.21</v>
      </c>
      <c r="L89" s="1">
        <v>44955</v>
      </c>
      <c r="M89">
        <v>363</v>
      </c>
      <c r="N89">
        <f t="shared" si="1"/>
        <v>391753.23000000004</v>
      </c>
    </row>
    <row r="90" spans="1:14">
      <c r="A90" t="s">
        <v>14</v>
      </c>
      <c r="B90" t="s">
        <v>33</v>
      </c>
      <c r="C90" t="s">
        <v>38</v>
      </c>
      <c r="D90">
        <v>302030374</v>
      </c>
      <c r="E90" s="1">
        <v>44539</v>
      </c>
      <c r="F90" s="1">
        <v>44539</v>
      </c>
      <c r="G90">
        <v>6297882344</v>
      </c>
      <c r="H90">
        <v>560210130</v>
      </c>
      <c r="I90">
        <v>73.2</v>
      </c>
      <c r="J90" s="1">
        <v>44599</v>
      </c>
      <c r="K90">
        <v>60</v>
      </c>
      <c r="L90" s="1">
        <v>44984</v>
      </c>
      <c r="M90">
        <v>385</v>
      </c>
      <c r="N90">
        <f t="shared" si="1"/>
        <v>23100</v>
      </c>
    </row>
    <row r="91" spans="1:14">
      <c r="A91" t="s">
        <v>14</v>
      </c>
      <c r="B91" t="s">
        <v>33</v>
      </c>
      <c r="C91" t="s">
        <v>38</v>
      </c>
      <c r="D91">
        <v>302030374</v>
      </c>
      <c r="E91" s="1">
        <v>44539</v>
      </c>
      <c r="F91" s="1">
        <v>44539</v>
      </c>
      <c r="G91">
        <v>6297882864</v>
      </c>
      <c r="H91">
        <v>560210133</v>
      </c>
      <c r="I91">
        <v>73.2</v>
      </c>
      <c r="J91" s="1">
        <v>44599</v>
      </c>
      <c r="K91">
        <v>60</v>
      </c>
      <c r="L91" s="1">
        <v>44984</v>
      </c>
      <c r="M91">
        <v>385</v>
      </c>
      <c r="N91">
        <f t="shared" si="1"/>
        <v>23100</v>
      </c>
    </row>
    <row r="92" spans="1:14">
      <c r="A92" t="s">
        <v>14</v>
      </c>
      <c r="B92" t="s">
        <v>33</v>
      </c>
      <c r="C92" t="s">
        <v>38</v>
      </c>
      <c r="D92">
        <v>302030374</v>
      </c>
      <c r="E92" s="1">
        <v>44539</v>
      </c>
      <c r="F92" s="1">
        <v>44539</v>
      </c>
      <c r="G92">
        <v>6297883221</v>
      </c>
      <c r="H92">
        <v>560210132</v>
      </c>
      <c r="I92">
        <v>73.2</v>
      </c>
      <c r="J92" s="1">
        <v>44599</v>
      </c>
      <c r="K92">
        <v>60</v>
      </c>
      <c r="L92" s="1">
        <v>44984</v>
      </c>
      <c r="M92">
        <v>385</v>
      </c>
      <c r="N92">
        <f t="shared" si="1"/>
        <v>23100</v>
      </c>
    </row>
    <row r="93" spans="1:14">
      <c r="A93" t="s">
        <v>14</v>
      </c>
      <c r="B93" t="s">
        <v>33</v>
      </c>
      <c r="C93" t="s">
        <v>38</v>
      </c>
      <c r="D93">
        <v>302030374</v>
      </c>
      <c r="E93" s="1">
        <v>44539</v>
      </c>
      <c r="F93" s="1">
        <v>44539</v>
      </c>
      <c r="G93">
        <v>6297885572</v>
      </c>
      <c r="H93">
        <v>560210135</v>
      </c>
      <c r="I93">
        <v>73.2</v>
      </c>
      <c r="J93" s="1">
        <v>44599</v>
      </c>
      <c r="K93">
        <v>60</v>
      </c>
      <c r="L93" s="1">
        <v>44984</v>
      </c>
      <c r="M93">
        <v>385</v>
      </c>
      <c r="N93">
        <f t="shared" si="1"/>
        <v>23100</v>
      </c>
    </row>
    <row r="94" spans="1:14">
      <c r="A94" t="s">
        <v>14</v>
      </c>
      <c r="B94" t="s">
        <v>33</v>
      </c>
      <c r="C94" t="s">
        <v>38</v>
      </c>
      <c r="D94">
        <v>302030374</v>
      </c>
      <c r="E94" s="1">
        <v>44539</v>
      </c>
      <c r="F94" s="1">
        <v>44539</v>
      </c>
      <c r="G94">
        <v>6297886960</v>
      </c>
      <c r="H94">
        <v>560210129</v>
      </c>
      <c r="I94">
        <v>73.2</v>
      </c>
      <c r="J94" s="1">
        <v>44599</v>
      </c>
      <c r="K94">
        <v>60</v>
      </c>
      <c r="L94" s="1">
        <v>44984</v>
      </c>
      <c r="M94">
        <v>385</v>
      </c>
      <c r="N94">
        <f t="shared" si="1"/>
        <v>23100</v>
      </c>
    </row>
    <row r="95" spans="1:14">
      <c r="A95" t="s">
        <v>14</v>
      </c>
      <c r="B95" t="s">
        <v>33</v>
      </c>
      <c r="C95" t="s">
        <v>38</v>
      </c>
      <c r="D95">
        <v>302030374</v>
      </c>
      <c r="E95" s="1">
        <v>44539</v>
      </c>
      <c r="F95" s="1">
        <v>44539</v>
      </c>
      <c r="G95">
        <v>6297887011</v>
      </c>
      <c r="H95">
        <v>560210137</v>
      </c>
      <c r="I95">
        <v>164.7</v>
      </c>
      <c r="J95" s="1">
        <v>44599</v>
      </c>
      <c r="K95">
        <v>135</v>
      </c>
      <c r="L95" s="1">
        <v>44984</v>
      </c>
      <c r="M95">
        <v>385</v>
      </c>
      <c r="N95">
        <f t="shared" si="1"/>
        <v>51975</v>
      </c>
    </row>
    <row r="96" spans="1:14">
      <c r="A96" t="s">
        <v>14</v>
      </c>
      <c r="B96" t="s">
        <v>33</v>
      </c>
      <c r="C96" t="s">
        <v>38</v>
      </c>
      <c r="D96">
        <v>302030374</v>
      </c>
      <c r="E96" s="1">
        <v>44539</v>
      </c>
      <c r="F96" s="1">
        <v>44539</v>
      </c>
      <c r="G96">
        <v>6297887025</v>
      </c>
      <c r="H96">
        <v>560210136</v>
      </c>
      <c r="I96">
        <v>73.2</v>
      </c>
      <c r="J96" s="1">
        <v>44599</v>
      </c>
      <c r="K96">
        <v>60</v>
      </c>
      <c r="L96" s="1">
        <v>44984</v>
      </c>
      <c r="M96">
        <v>385</v>
      </c>
      <c r="N96">
        <f t="shared" si="1"/>
        <v>23100</v>
      </c>
    </row>
    <row r="97" spans="1:14">
      <c r="A97" t="s">
        <v>14</v>
      </c>
      <c r="B97" t="s">
        <v>33</v>
      </c>
      <c r="C97" t="s">
        <v>38</v>
      </c>
      <c r="D97">
        <v>302030374</v>
      </c>
      <c r="E97" s="1">
        <v>44539</v>
      </c>
      <c r="F97" s="1">
        <v>44539</v>
      </c>
      <c r="G97">
        <v>6297887426</v>
      </c>
      <c r="H97">
        <v>560210131</v>
      </c>
      <c r="I97">
        <v>73.2</v>
      </c>
      <c r="J97" s="1">
        <v>44599</v>
      </c>
      <c r="K97">
        <v>60</v>
      </c>
      <c r="L97" s="1">
        <v>44984</v>
      </c>
      <c r="M97">
        <v>385</v>
      </c>
      <c r="N97">
        <f t="shared" si="1"/>
        <v>23100</v>
      </c>
    </row>
    <row r="98" spans="1:14">
      <c r="A98" t="s">
        <v>14</v>
      </c>
      <c r="B98" t="s">
        <v>33</v>
      </c>
      <c r="C98" t="s">
        <v>38</v>
      </c>
      <c r="D98">
        <v>302030374</v>
      </c>
      <c r="E98" s="1">
        <v>44539</v>
      </c>
      <c r="F98" s="1">
        <v>44539</v>
      </c>
      <c r="G98">
        <v>6297890831</v>
      </c>
      <c r="H98">
        <v>560210128</v>
      </c>
      <c r="I98">
        <v>73.2</v>
      </c>
      <c r="J98" s="1">
        <v>44599</v>
      </c>
      <c r="K98">
        <v>60</v>
      </c>
      <c r="L98" s="1">
        <v>44984</v>
      </c>
      <c r="M98">
        <v>385</v>
      </c>
      <c r="N98">
        <f t="shared" si="1"/>
        <v>23100</v>
      </c>
    </row>
    <row r="99" spans="1:14">
      <c r="A99" t="s">
        <v>14</v>
      </c>
      <c r="B99" t="s">
        <v>33</v>
      </c>
      <c r="C99" t="s">
        <v>41</v>
      </c>
      <c r="D99">
        <v>795170158</v>
      </c>
      <c r="E99" s="1">
        <v>44545</v>
      </c>
      <c r="F99" s="1">
        <v>44545</v>
      </c>
      <c r="G99">
        <v>6333837138</v>
      </c>
      <c r="H99">
        <v>2100124379</v>
      </c>
      <c r="I99">
        <v>1896.41</v>
      </c>
      <c r="J99" s="1">
        <v>44605</v>
      </c>
      <c r="K99">
        <v>1724.01</v>
      </c>
      <c r="L99" s="1">
        <v>44955</v>
      </c>
      <c r="M99">
        <v>350</v>
      </c>
      <c r="N99">
        <f t="shared" si="1"/>
        <v>603403.5</v>
      </c>
    </row>
    <row r="100" spans="1:14">
      <c r="A100" t="s">
        <v>14</v>
      </c>
      <c r="B100" t="s">
        <v>33</v>
      </c>
      <c r="C100" t="s">
        <v>46</v>
      </c>
      <c r="D100">
        <v>76670595</v>
      </c>
      <c r="E100" s="1">
        <v>44550</v>
      </c>
      <c r="F100" s="1">
        <v>44550</v>
      </c>
      <c r="G100">
        <v>6358671505</v>
      </c>
      <c r="H100" t="s">
        <v>47</v>
      </c>
      <c r="I100">
        <v>22577.86</v>
      </c>
      <c r="J100" s="1">
        <v>44608</v>
      </c>
      <c r="K100">
        <v>18432.759999999998</v>
      </c>
      <c r="L100" s="1">
        <v>44984</v>
      </c>
      <c r="M100">
        <v>376</v>
      </c>
      <c r="N100">
        <f t="shared" si="1"/>
        <v>6930717.7599999998</v>
      </c>
    </row>
    <row r="101" spans="1:14">
      <c r="A101" t="s">
        <v>14</v>
      </c>
      <c r="B101" t="s">
        <v>33</v>
      </c>
      <c r="C101" t="s">
        <v>41</v>
      </c>
      <c r="D101">
        <v>795170158</v>
      </c>
      <c r="E101" s="1">
        <v>44571</v>
      </c>
      <c r="F101" s="1">
        <v>44571</v>
      </c>
      <c r="G101">
        <v>6482237753</v>
      </c>
      <c r="H101">
        <v>2100000586</v>
      </c>
      <c r="I101">
        <v>4421.57</v>
      </c>
      <c r="J101" s="1">
        <v>44631</v>
      </c>
      <c r="K101">
        <v>4019.61</v>
      </c>
      <c r="L101" s="1">
        <v>44984</v>
      </c>
      <c r="M101">
        <v>353</v>
      </c>
      <c r="N101">
        <f t="shared" si="1"/>
        <v>1418922.33</v>
      </c>
    </row>
    <row r="102" spans="1:14">
      <c r="A102" t="s">
        <v>14</v>
      </c>
      <c r="B102" t="s">
        <v>33</v>
      </c>
      <c r="C102" t="s">
        <v>48</v>
      </c>
      <c r="D102">
        <v>674840152</v>
      </c>
      <c r="E102" s="1">
        <v>44584</v>
      </c>
      <c r="F102" s="1">
        <v>44584</v>
      </c>
      <c r="G102">
        <v>6562509367</v>
      </c>
      <c r="H102">
        <v>5302422762</v>
      </c>
      <c r="I102">
        <v>842.4</v>
      </c>
      <c r="J102" s="1">
        <v>44644</v>
      </c>
      <c r="K102">
        <v>810</v>
      </c>
      <c r="L102" s="1">
        <v>44984</v>
      </c>
      <c r="M102">
        <v>340</v>
      </c>
      <c r="N102">
        <f t="shared" si="1"/>
        <v>275400</v>
      </c>
    </row>
    <row r="103" spans="1:14">
      <c r="A103" t="s">
        <v>14</v>
      </c>
      <c r="B103" t="s">
        <v>33</v>
      </c>
      <c r="C103" t="s">
        <v>41</v>
      </c>
      <c r="D103">
        <v>795170158</v>
      </c>
      <c r="E103" s="1">
        <v>44587</v>
      </c>
      <c r="F103" s="1">
        <v>44587</v>
      </c>
      <c r="G103">
        <v>6577817644</v>
      </c>
      <c r="H103">
        <v>2100005531</v>
      </c>
      <c r="I103">
        <v>2352.4699999999998</v>
      </c>
      <c r="J103" s="1">
        <v>44647</v>
      </c>
      <c r="K103">
        <v>2138.61</v>
      </c>
      <c r="L103" s="1">
        <v>44955</v>
      </c>
      <c r="M103">
        <v>308</v>
      </c>
      <c r="N103">
        <f t="shared" si="1"/>
        <v>658691.88</v>
      </c>
    </row>
    <row r="104" spans="1:14">
      <c r="A104" t="s">
        <v>14</v>
      </c>
      <c r="B104" t="s">
        <v>33</v>
      </c>
      <c r="C104" t="s">
        <v>34</v>
      </c>
      <c r="D104">
        <v>8082461008</v>
      </c>
      <c r="E104" s="1">
        <v>44593</v>
      </c>
      <c r="F104" s="1">
        <v>44593</v>
      </c>
      <c r="G104">
        <v>6612384906</v>
      </c>
      <c r="H104">
        <v>22020137</v>
      </c>
      <c r="I104">
        <v>2414.88</v>
      </c>
      <c r="J104" s="1">
        <v>44653</v>
      </c>
      <c r="K104">
        <v>2322</v>
      </c>
      <c r="L104" s="1">
        <v>44955</v>
      </c>
      <c r="M104">
        <v>302</v>
      </c>
      <c r="N104">
        <f t="shared" si="1"/>
        <v>701244</v>
      </c>
    </row>
    <row r="105" spans="1:14">
      <c r="A105" t="s">
        <v>14</v>
      </c>
      <c r="B105" t="s">
        <v>33</v>
      </c>
      <c r="C105" t="s">
        <v>49</v>
      </c>
      <c r="D105">
        <v>426150488</v>
      </c>
      <c r="E105" s="1">
        <v>44594</v>
      </c>
      <c r="F105" s="1">
        <v>44594</v>
      </c>
      <c r="G105">
        <v>6621829372</v>
      </c>
      <c r="H105">
        <v>105207</v>
      </c>
      <c r="I105">
        <v>3334.76</v>
      </c>
      <c r="J105" s="1">
        <v>44654</v>
      </c>
      <c r="K105">
        <v>1858.07</v>
      </c>
      <c r="L105" s="1">
        <v>44955</v>
      </c>
      <c r="M105">
        <v>301</v>
      </c>
      <c r="N105">
        <f t="shared" si="1"/>
        <v>559279.06999999995</v>
      </c>
    </row>
    <row r="106" spans="1:14">
      <c r="A106" t="s">
        <v>14</v>
      </c>
      <c r="B106" t="s">
        <v>33</v>
      </c>
      <c r="C106" t="s">
        <v>50</v>
      </c>
      <c r="D106">
        <v>4976231003</v>
      </c>
      <c r="E106" s="1">
        <v>44595</v>
      </c>
      <c r="F106" s="1">
        <v>44595</v>
      </c>
      <c r="G106">
        <v>6626662916</v>
      </c>
      <c r="H106" t="s">
        <v>51</v>
      </c>
      <c r="I106">
        <v>61.45</v>
      </c>
      <c r="J106" s="1">
        <v>44655</v>
      </c>
      <c r="K106">
        <v>50.37</v>
      </c>
      <c r="L106" s="1">
        <v>45008</v>
      </c>
      <c r="M106">
        <v>353</v>
      </c>
      <c r="N106">
        <f t="shared" si="1"/>
        <v>17780.61</v>
      </c>
    </row>
    <row r="107" spans="1:14">
      <c r="A107" t="s">
        <v>14</v>
      </c>
      <c r="B107" t="s">
        <v>33</v>
      </c>
      <c r="C107" t="s">
        <v>38</v>
      </c>
      <c r="D107">
        <v>302030374</v>
      </c>
      <c r="E107" s="1">
        <v>44599</v>
      </c>
      <c r="F107" s="1">
        <v>44599</v>
      </c>
      <c r="G107">
        <v>6652187187</v>
      </c>
      <c r="H107">
        <v>560220014</v>
      </c>
      <c r="I107">
        <v>73.2</v>
      </c>
      <c r="J107" s="1">
        <v>44659</v>
      </c>
      <c r="K107">
        <v>60</v>
      </c>
      <c r="L107" s="1">
        <v>44984</v>
      </c>
      <c r="M107">
        <v>325</v>
      </c>
      <c r="N107">
        <f t="shared" si="1"/>
        <v>19500</v>
      </c>
    </row>
    <row r="108" spans="1:14">
      <c r="A108" t="s">
        <v>14</v>
      </c>
      <c r="B108" t="s">
        <v>33</v>
      </c>
      <c r="C108" t="s">
        <v>38</v>
      </c>
      <c r="D108">
        <v>302030374</v>
      </c>
      <c r="E108" s="1">
        <v>44599</v>
      </c>
      <c r="F108" s="1">
        <v>44599</v>
      </c>
      <c r="G108">
        <v>6652187662</v>
      </c>
      <c r="H108">
        <v>560220017</v>
      </c>
      <c r="I108">
        <v>164.7</v>
      </c>
      <c r="J108" s="1">
        <v>44659</v>
      </c>
      <c r="K108">
        <v>135</v>
      </c>
      <c r="L108" s="1">
        <v>44984</v>
      </c>
      <c r="M108">
        <v>325</v>
      </c>
      <c r="N108">
        <f t="shared" si="1"/>
        <v>43875</v>
      </c>
    </row>
    <row r="109" spans="1:14">
      <c r="A109" t="s">
        <v>14</v>
      </c>
      <c r="B109" t="s">
        <v>33</v>
      </c>
      <c r="C109" t="s">
        <v>38</v>
      </c>
      <c r="D109">
        <v>302030374</v>
      </c>
      <c r="E109" s="1">
        <v>44599</v>
      </c>
      <c r="F109" s="1">
        <v>44599</v>
      </c>
      <c r="G109">
        <v>6652188254</v>
      </c>
      <c r="H109">
        <v>560220011</v>
      </c>
      <c r="I109">
        <v>7390.15</v>
      </c>
      <c r="J109" s="1">
        <v>44659</v>
      </c>
      <c r="K109">
        <v>6057.5</v>
      </c>
      <c r="L109" s="1">
        <v>44984</v>
      </c>
      <c r="M109">
        <v>325</v>
      </c>
      <c r="N109">
        <f t="shared" si="1"/>
        <v>1968687.5</v>
      </c>
    </row>
    <row r="110" spans="1:14">
      <c r="A110" t="s">
        <v>14</v>
      </c>
      <c r="B110" t="s">
        <v>33</v>
      </c>
      <c r="C110" t="s">
        <v>38</v>
      </c>
      <c r="D110">
        <v>302030374</v>
      </c>
      <c r="E110" s="1">
        <v>44599</v>
      </c>
      <c r="F110" s="1">
        <v>44599</v>
      </c>
      <c r="G110">
        <v>6652188291</v>
      </c>
      <c r="H110">
        <v>560220012</v>
      </c>
      <c r="I110">
        <v>73.2</v>
      </c>
      <c r="J110" s="1">
        <v>44659</v>
      </c>
      <c r="K110">
        <v>60</v>
      </c>
      <c r="L110" s="1">
        <v>44984</v>
      </c>
      <c r="M110">
        <v>325</v>
      </c>
      <c r="N110">
        <f t="shared" si="1"/>
        <v>19500</v>
      </c>
    </row>
    <row r="111" spans="1:14">
      <c r="A111" t="s">
        <v>14</v>
      </c>
      <c r="B111" t="s">
        <v>33</v>
      </c>
      <c r="C111" t="s">
        <v>38</v>
      </c>
      <c r="D111">
        <v>302030374</v>
      </c>
      <c r="E111" s="1">
        <v>44599</v>
      </c>
      <c r="F111" s="1">
        <v>44599</v>
      </c>
      <c r="G111">
        <v>6652189254</v>
      </c>
      <c r="H111">
        <v>560220016</v>
      </c>
      <c r="I111">
        <v>73.2</v>
      </c>
      <c r="J111" s="1">
        <v>44659</v>
      </c>
      <c r="K111">
        <v>60</v>
      </c>
      <c r="L111" s="1">
        <v>44984</v>
      </c>
      <c r="M111">
        <v>325</v>
      </c>
      <c r="N111">
        <f t="shared" si="1"/>
        <v>19500</v>
      </c>
    </row>
    <row r="112" spans="1:14">
      <c r="A112" t="s">
        <v>14</v>
      </c>
      <c r="B112" t="s">
        <v>33</v>
      </c>
      <c r="C112" t="s">
        <v>38</v>
      </c>
      <c r="D112">
        <v>302030374</v>
      </c>
      <c r="E112" s="1">
        <v>44599</v>
      </c>
      <c r="F112" s="1">
        <v>44599</v>
      </c>
      <c r="G112">
        <v>6652189324</v>
      </c>
      <c r="H112">
        <v>560220015</v>
      </c>
      <c r="I112">
        <v>73.2</v>
      </c>
      <c r="J112" s="1">
        <v>44659</v>
      </c>
      <c r="K112">
        <v>60</v>
      </c>
      <c r="L112" s="1">
        <v>44984</v>
      </c>
      <c r="M112">
        <v>325</v>
      </c>
      <c r="N112">
        <f t="shared" si="1"/>
        <v>19500</v>
      </c>
    </row>
    <row r="113" spans="1:14">
      <c r="A113" t="s">
        <v>14</v>
      </c>
      <c r="B113" t="s">
        <v>33</v>
      </c>
      <c r="C113" t="s">
        <v>52</v>
      </c>
      <c r="D113">
        <v>1343030555</v>
      </c>
      <c r="E113" s="1">
        <v>44609</v>
      </c>
      <c r="F113" s="1">
        <v>44609</v>
      </c>
      <c r="G113">
        <v>6723942113</v>
      </c>
      <c r="H113" t="s">
        <v>53</v>
      </c>
      <c r="I113">
        <v>25369.9</v>
      </c>
      <c r="J113" s="1">
        <v>44669</v>
      </c>
      <c r="K113">
        <v>20795</v>
      </c>
      <c r="L113" s="1">
        <v>44995</v>
      </c>
      <c r="M113">
        <v>326</v>
      </c>
      <c r="N113">
        <f t="shared" si="1"/>
        <v>6779170</v>
      </c>
    </row>
    <row r="114" spans="1:14">
      <c r="A114" t="s">
        <v>14</v>
      </c>
      <c r="B114" t="s">
        <v>33</v>
      </c>
      <c r="C114" t="s">
        <v>52</v>
      </c>
      <c r="D114">
        <v>1343030555</v>
      </c>
      <c r="E114" s="1">
        <v>44610</v>
      </c>
      <c r="F114" s="1">
        <v>44610</v>
      </c>
      <c r="G114">
        <v>6730647278</v>
      </c>
      <c r="H114" t="s">
        <v>54</v>
      </c>
      <c r="I114">
        <v>1171.2</v>
      </c>
      <c r="J114" s="1">
        <v>44670</v>
      </c>
      <c r="K114">
        <v>960</v>
      </c>
      <c r="L114" s="1">
        <v>44995</v>
      </c>
      <c r="M114">
        <v>325</v>
      </c>
      <c r="N114">
        <f t="shared" si="1"/>
        <v>312000</v>
      </c>
    </row>
    <row r="115" spans="1:14">
      <c r="A115" t="s">
        <v>14</v>
      </c>
      <c r="B115" t="s">
        <v>33</v>
      </c>
      <c r="C115" t="s">
        <v>55</v>
      </c>
      <c r="D115">
        <v>2790240101</v>
      </c>
      <c r="E115" s="1">
        <v>44611</v>
      </c>
      <c r="F115" s="1">
        <v>44611</v>
      </c>
      <c r="G115">
        <v>6736244192</v>
      </c>
      <c r="H115">
        <v>4179</v>
      </c>
      <c r="I115">
        <v>265.47000000000003</v>
      </c>
      <c r="J115" s="1">
        <v>44671</v>
      </c>
      <c r="K115">
        <v>217.6</v>
      </c>
      <c r="L115" s="1">
        <v>44984</v>
      </c>
      <c r="M115">
        <v>313</v>
      </c>
      <c r="N115">
        <f t="shared" si="1"/>
        <v>68108.800000000003</v>
      </c>
    </row>
    <row r="116" spans="1:14">
      <c r="A116" t="s">
        <v>14</v>
      </c>
      <c r="B116" t="s">
        <v>33</v>
      </c>
      <c r="C116" t="s">
        <v>38</v>
      </c>
      <c r="D116">
        <v>302030374</v>
      </c>
      <c r="E116" s="1">
        <v>44629</v>
      </c>
      <c r="F116" s="1">
        <v>44629</v>
      </c>
      <c r="G116">
        <v>6842324826</v>
      </c>
      <c r="H116">
        <v>560220026</v>
      </c>
      <c r="I116">
        <v>3018.89</v>
      </c>
      <c r="J116" s="1">
        <v>44689</v>
      </c>
      <c r="K116">
        <v>2474.5</v>
      </c>
      <c r="L116" s="1">
        <v>44984</v>
      </c>
      <c r="M116">
        <v>295</v>
      </c>
      <c r="N116">
        <f t="shared" si="1"/>
        <v>729977.5</v>
      </c>
    </row>
    <row r="117" spans="1:14">
      <c r="A117" t="s">
        <v>14</v>
      </c>
      <c r="B117" t="s">
        <v>33</v>
      </c>
      <c r="C117" t="s">
        <v>38</v>
      </c>
      <c r="D117">
        <v>302030374</v>
      </c>
      <c r="E117" s="1">
        <v>44629</v>
      </c>
      <c r="F117" s="1">
        <v>44629</v>
      </c>
      <c r="G117">
        <v>6842324854</v>
      </c>
      <c r="H117">
        <v>560220030</v>
      </c>
      <c r="I117">
        <v>73.2</v>
      </c>
      <c r="J117" s="1">
        <v>44689</v>
      </c>
      <c r="K117">
        <v>60</v>
      </c>
      <c r="L117" s="1">
        <v>44984</v>
      </c>
      <c r="M117">
        <v>295</v>
      </c>
      <c r="N117">
        <f t="shared" si="1"/>
        <v>17700</v>
      </c>
    </row>
    <row r="118" spans="1:14">
      <c r="A118" t="s">
        <v>14</v>
      </c>
      <c r="B118" t="s">
        <v>33</v>
      </c>
      <c r="C118" t="s">
        <v>38</v>
      </c>
      <c r="D118">
        <v>302030374</v>
      </c>
      <c r="E118" s="1">
        <v>44629</v>
      </c>
      <c r="F118" s="1">
        <v>44629</v>
      </c>
      <c r="G118">
        <v>6842325048</v>
      </c>
      <c r="H118">
        <v>560220027</v>
      </c>
      <c r="I118">
        <v>164.7</v>
      </c>
      <c r="J118" s="1">
        <v>44689</v>
      </c>
      <c r="K118">
        <v>135</v>
      </c>
      <c r="L118" s="1">
        <v>44984</v>
      </c>
      <c r="M118">
        <v>295</v>
      </c>
      <c r="N118">
        <f t="shared" si="1"/>
        <v>39825</v>
      </c>
    </row>
    <row r="119" spans="1:14">
      <c r="A119" t="s">
        <v>14</v>
      </c>
      <c r="B119" t="s">
        <v>33</v>
      </c>
      <c r="C119" t="s">
        <v>38</v>
      </c>
      <c r="D119">
        <v>302030374</v>
      </c>
      <c r="E119" s="1">
        <v>44629</v>
      </c>
      <c r="F119" s="1">
        <v>44629</v>
      </c>
      <c r="G119">
        <v>6842325421</v>
      </c>
      <c r="H119">
        <v>560220031</v>
      </c>
      <c r="I119">
        <v>73.2</v>
      </c>
      <c r="J119" s="1">
        <v>44689</v>
      </c>
      <c r="K119">
        <v>60</v>
      </c>
      <c r="L119" s="1">
        <v>44984</v>
      </c>
      <c r="M119">
        <v>295</v>
      </c>
      <c r="N119">
        <f t="shared" si="1"/>
        <v>17700</v>
      </c>
    </row>
    <row r="120" spans="1:14">
      <c r="A120" t="s">
        <v>14</v>
      </c>
      <c r="B120" t="s">
        <v>33</v>
      </c>
      <c r="C120" t="s">
        <v>38</v>
      </c>
      <c r="D120">
        <v>302030374</v>
      </c>
      <c r="E120" s="1">
        <v>44629</v>
      </c>
      <c r="F120" s="1">
        <v>44629</v>
      </c>
      <c r="G120">
        <v>6842326215</v>
      </c>
      <c r="H120">
        <v>560220029</v>
      </c>
      <c r="I120">
        <v>73.2</v>
      </c>
      <c r="J120" s="1">
        <v>44689</v>
      </c>
      <c r="K120">
        <v>60</v>
      </c>
      <c r="L120" s="1">
        <v>44984</v>
      </c>
      <c r="M120">
        <v>295</v>
      </c>
      <c r="N120">
        <f t="shared" si="1"/>
        <v>17700</v>
      </c>
    </row>
    <row r="121" spans="1:14">
      <c r="A121" t="s">
        <v>14</v>
      </c>
      <c r="B121" t="s">
        <v>33</v>
      </c>
      <c r="C121" t="s">
        <v>38</v>
      </c>
      <c r="D121">
        <v>302030374</v>
      </c>
      <c r="E121" s="1">
        <v>44629</v>
      </c>
      <c r="F121" s="1">
        <v>44629</v>
      </c>
      <c r="G121">
        <v>6842327027</v>
      </c>
      <c r="H121">
        <v>560220025</v>
      </c>
      <c r="I121">
        <v>164.7</v>
      </c>
      <c r="J121" s="1">
        <v>44689</v>
      </c>
      <c r="K121">
        <v>135</v>
      </c>
      <c r="L121" s="1">
        <v>44984</v>
      </c>
      <c r="M121">
        <v>295</v>
      </c>
      <c r="N121">
        <f t="shared" si="1"/>
        <v>39825</v>
      </c>
    </row>
    <row r="122" spans="1:14">
      <c r="A122" t="s">
        <v>14</v>
      </c>
      <c r="B122" t="s">
        <v>33</v>
      </c>
      <c r="C122" t="s">
        <v>38</v>
      </c>
      <c r="D122">
        <v>302030374</v>
      </c>
      <c r="E122" s="1">
        <v>44629</v>
      </c>
      <c r="F122" s="1">
        <v>44629</v>
      </c>
      <c r="G122">
        <v>6842327045</v>
      </c>
      <c r="H122">
        <v>560220028</v>
      </c>
      <c r="I122">
        <v>73.2</v>
      </c>
      <c r="J122" s="1">
        <v>44689</v>
      </c>
      <c r="K122">
        <v>60</v>
      </c>
      <c r="L122" s="1">
        <v>44984</v>
      </c>
      <c r="M122">
        <v>295</v>
      </c>
      <c r="N122">
        <f t="shared" si="1"/>
        <v>17700</v>
      </c>
    </row>
    <row r="123" spans="1:14">
      <c r="A123" t="s">
        <v>14</v>
      </c>
      <c r="B123" t="s">
        <v>33</v>
      </c>
      <c r="C123" t="s">
        <v>38</v>
      </c>
      <c r="D123">
        <v>302030374</v>
      </c>
      <c r="E123" s="1">
        <v>44629</v>
      </c>
      <c r="F123" s="1">
        <v>44629</v>
      </c>
      <c r="G123">
        <v>6842327054</v>
      </c>
      <c r="H123">
        <v>560220032</v>
      </c>
      <c r="I123">
        <v>73.2</v>
      </c>
      <c r="J123" s="1">
        <v>44689</v>
      </c>
      <c r="K123">
        <v>60</v>
      </c>
      <c r="L123" s="1">
        <v>44984</v>
      </c>
      <c r="M123">
        <v>295</v>
      </c>
      <c r="N123">
        <f t="shared" si="1"/>
        <v>17700</v>
      </c>
    </row>
    <row r="124" spans="1:14">
      <c r="A124" t="s">
        <v>14</v>
      </c>
      <c r="B124" t="s">
        <v>33</v>
      </c>
      <c r="C124" t="s">
        <v>41</v>
      </c>
      <c r="D124">
        <v>795170158</v>
      </c>
      <c r="E124" s="1">
        <v>44630</v>
      </c>
      <c r="F124" s="1">
        <v>44630</v>
      </c>
      <c r="G124">
        <v>6850849013</v>
      </c>
      <c r="H124">
        <v>2100024377</v>
      </c>
      <c r="I124">
        <v>2077.4699999999998</v>
      </c>
      <c r="J124" s="1">
        <v>44690</v>
      </c>
      <c r="K124">
        <v>1786.41</v>
      </c>
      <c r="L124" s="1">
        <v>44955</v>
      </c>
      <c r="M124">
        <v>265</v>
      </c>
      <c r="N124">
        <f t="shared" si="1"/>
        <v>473398.65</v>
      </c>
    </row>
    <row r="125" spans="1:14">
      <c r="A125" t="s">
        <v>14</v>
      </c>
      <c r="B125" t="s">
        <v>33</v>
      </c>
      <c r="C125" t="s">
        <v>35</v>
      </c>
      <c r="D125">
        <v>9238800156</v>
      </c>
      <c r="E125" s="1">
        <v>44631</v>
      </c>
      <c r="F125" s="1">
        <v>44631</v>
      </c>
      <c r="G125">
        <v>6854889175</v>
      </c>
      <c r="H125">
        <v>1209116913</v>
      </c>
      <c r="I125">
        <v>373.32</v>
      </c>
      <c r="J125" s="1">
        <v>44691</v>
      </c>
      <c r="K125">
        <v>306</v>
      </c>
      <c r="L125" s="1">
        <v>44984</v>
      </c>
      <c r="M125">
        <v>293</v>
      </c>
      <c r="N125">
        <f t="shared" si="1"/>
        <v>89658</v>
      </c>
    </row>
    <row r="126" spans="1:14">
      <c r="A126" t="s">
        <v>14</v>
      </c>
      <c r="B126" t="s">
        <v>33</v>
      </c>
      <c r="C126" t="s">
        <v>35</v>
      </c>
      <c r="D126">
        <v>9238800156</v>
      </c>
      <c r="E126" s="1">
        <v>44635</v>
      </c>
      <c r="F126" s="1">
        <v>44635</v>
      </c>
      <c r="G126">
        <v>6863001311</v>
      </c>
      <c r="H126">
        <v>1209118999</v>
      </c>
      <c r="I126">
        <v>282.37</v>
      </c>
      <c r="J126" s="1">
        <v>44694</v>
      </c>
      <c r="K126">
        <v>231.45</v>
      </c>
      <c r="L126" s="1">
        <v>44984</v>
      </c>
      <c r="M126">
        <v>290</v>
      </c>
      <c r="N126">
        <f t="shared" si="1"/>
        <v>67120.5</v>
      </c>
    </row>
    <row r="127" spans="1:14">
      <c r="A127" t="s">
        <v>14</v>
      </c>
      <c r="B127" t="s">
        <v>33</v>
      </c>
      <c r="C127" t="s">
        <v>56</v>
      </c>
      <c r="D127">
        <v>696360155</v>
      </c>
      <c r="E127" s="1">
        <v>44633</v>
      </c>
      <c r="F127" s="1">
        <v>44633</v>
      </c>
      <c r="G127">
        <v>6871388919</v>
      </c>
      <c r="H127">
        <v>2283012209</v>
      </c>
      <c r="I127">
        <v>462</v>
      </c>
      <c r="J127" s="1">
        <v>44693</v>
      </c>
      <c r="K127">
        <v>420</v>
      </c>
      <c r="L127" s="1">
        <v>44984</v>
      </c>
      <c r="M127">
        <v>291</v>
      </c>
      <c r="N127">
        <f t="shared" si="1"/>
        <v>122220</v>
      </c>
    </row>
    <row r="128" spans="1:14">
      <c r="A128" t="s">
        <v>14</v>
      </c>
      <c r="B128" t="s">
        <v>33</v>
      </c>
      <c r="C128" t="s">
        <v>48</v>
      </c>
      <c r="D128">
        <v>674840152</v>
      </c>
      <c r="E128" s="1">
        <v>44645</v>
      </c>
      <c r="F128" s="1">
        <v>44645</v>
      </c>
      <c r="G128">
        <v>6945463043</v>
      </c>
      <c r="H128">
        <v>5302438994</v>
      </c>
      <c r="I128">
        <v>354.04</v>
      </c>
      <c r="J128" s="1">
        <v>44705</v>
      </c>
      <c r="K128">
        <v>290.2</v>
      </c>
      <c r="L128" s="1">
        <v>45014</v>
      </c>
      <c r="M128">
        <v>309</v>
      </c>
      <c r="N128">
        <f t="shared" si="1"/>
        <v>89671.8</v>
      </c>
    </row>
    <row r="129" spans="1:14">
      <c r="A129" t="s">
        <v>14</v>
      </c>
      <c r="B129" t="s">
        <v>33</v>
      </c>
      <c r="C129" t="s">
        <v>48</v>
      </c>
      <c r="D129">
        <v>674840152</v>
      </c>
      <c r="E129" s="1">
        <v>44646</v>
      </c>
      <c r="F129" s="1">
        <v>44646</v>
      </c>
      <c r="G129">
        <v>6949343427</v>
      </c>
      <c r="H129">
        <v>5302441592</v>
      </c>
      <c r="I129">
        <v>1037</v>
      </c>
      <c r="J129" s="1">
        <v>44706</v>
      </c>
      <c r="K129">
        <v>850</v>
      </c>
      <c r="L129" s="1">
        <v>45014</v>
      </c>
      <c r="M129">
        <v>308</v>
      </c>
      <c r="N129">
        <f t="shared" si="1"/>
        <v>261800</v>
      </c>
    </row>
    <row r="130" spans="1:14">
      <c r="A130" t="s">
        <v>14</v>
      </c>
      <c r="B130" t="s">
        <v>33</v>
      </c>
      <c r="C130" t="s">
        <v>57</v>
      </c>
      <c r="D130">
        <v>6912570964</v>
      </c>
      <c r="E130" s="1">
        <v>44648</v>
      </c>
      <c r="F130" s="1">
        <v>44648</v>
      </c>
      <c r="G130">
        <v>6956294689</v>
      </c>
      <c r="H130">
        <v>97829752</v>
      </c>
      <c r="I130">
        <v>3355</v>
      </c>
      <c r="J130" s="1">
        <v>44708</v>
      </c>
      <c r="K130">
        <v>2750</v>
      </c>
      <c r="L130" s="1">
        <v>45014</v>
      </c>
      <c r="M130">
        <v>306</v>
      </c>
      <c r="N130">
        <f t="shared" si="1"/>
        <v>841500</v>
      </c>
    </row>
    <row r="131" spans="1:14">
      <c r="A131" t="s">
        <v>14</v>
      </c>
      <c r="B131" t="s">
        <v>33</v>
      </c>
      <c r="C131" t="s">
        <v>34</v>
      </c>
      <c r="D131">
        <v>8082461008</v>
      </c>
      <c r="E131" s="1">
        <v>44649</v>
      </c>
      <c r="F131" s="1">
        <v>44649</v>
      </c>
      <c r="G131">
        <v>6960750591</v>
      </c>
      <c r="H131">
        <v>22064144</v>
      </c>
      <c r="I131">
        <v>16836</v>
      </c>
      <c r="J131" s="1">
        <v>44709</v>
      </c>
      <c r="K131">
        <v>13800</v>
      </c>
      <c r="L131" s="1">
        <v>44984</v>
      </c>
      <c r="M131">
        <v>275</v>
      </c>
      <c r="N131">
        <f t="shared" ref="N131:N194" si="2">+K131*M131</f>
        <v>3795000</v>
      </c>
    </row>
    <row r="132" spans="1:14">
      <c r="A132" t="s">
        <v>14</v>
      </c>
      <c r="B132" t="s">
        <v>33</v>
      </c>
      <c r="C132" t="s">
        <v>58</v>
      </c>
      <c r="D132">
        <v>2154270595</v>
      </c>
      <c r="E132" s="1">
        <v>44651</v>
      </c>
      <c r="F132" s="1">
        <v>44651</v>
      </c>
      <c r="G132">
        <v>6967689704</v>
      </c>
      <c r="H132">
        <v>92204592</v>
      </c>
      <c r="I132">
        <v>439.2</v>
      </c>
      <c r="J132" s="1">
        <v>44711</v>
      </c>
      <c r="K132">
        <v>360</v>
      </c>
      <c r="L132" s="1">
        <v>45014</v>
      </c>
      <c r="M132">
        <v>303</v>
      </c>
      <c r="N132">
        <f t="shared" si="2"/>
        <v>109080</v>
      </c>
    </row>
    <row r="133" spans="1:14">
      <c r="A133" t="s">
        <v>14</v>
      </c>
      <c r="B133" t="s">
        <v>33</v>
      </c>
      <c r="C133" t="s">
        <v>59</v>
      </c>
      <c r="D133">
        <v>1282550555</v>
      </c>
      <c r="E133" s="1">
        <v>44655</v>
      </c>
      <c r="F133" s="1">
        <v>44655</v>
      </c>
      <c r="G133">
        <v>6989377400</v>
      </c>
      <c r="H133" t="s">
        <v>60</v>
      </c>
      <c r="I133">
        <v>1546.35</v>
      </c>
      <c r="J133" s="1">
        <v>44715</v>
      </c>
      <c r="K133">
        <v>1267.5</v>
      </c>
      <c r="L133" s="1">
        <v>45014</v>
      </c>
      <c r="M133">
        <v>299</v>
      </c>
      <c r="N133">
        <f t="shared" si="2"/>
        <v>378982.5</v>
      </c>
    </row>
    <row r="134" spans="1:14">
      <c r="A134" t="s">
        <v>14</v>
      </c>
      <c r="B134" t="s">
        <v>33</v>
      </c>
      <c r="C134" t="s">
        <v>42</v>
      </c>
      <c r="D134">
        <v>5060260154</v>
      </c>
      <c r="E134" s="1">
        <v>44659</v>
      </c>
      <c r="F134" s="1">
        <v>44659</v>
      </c>
      <c r="G134">
        <v>7016055865</v>
      </c>
      <c r="H134" t="s">
        <v>61</v>
      </c>
      <c r="I134">
        <v>2494.66</v>
      </c>
      <c r="J134" s="1">
        <v>44719</v>
      </c>
      <c r="K134">
        <v>2044.8</v>
      </c>
      <c r="L134" s="1">
        <v>44995</v>
      </c>
      <c r="M134">
        <v>276</v>
      </c>
      <c r="N134">
        <f t="shared" si="2"/>
        <v>564364.79999999993</v>
      </c>
    </row>
    <row r="135" spans="1:14">
      <c r="A135" t="s">
        <v>14</v>
      </c>
      <c r="B135" t="s">
        <v>33</v>
      </c>
      <c r="C135" t="s">
        <v>41</v>
      </c>
      <c r="D135">
        <v>795170158</v>
      </c>
      <c r="E135" s="1">
        <v>44662</v>
      </c>
      <c r="F135" s="1">
        <v>44662</v>
      </c>
      <c r="G135">
        <v>7041018617</v>
      </c>
      <c r="H135">
        <v>2100037028</v>
      </c>
      <c r="I135">
        <v>391.84</v>
      </c>
      <c r="J135" s="1">
        <v>44722</v>
      </c>
      <c r="K135">
        <v>356.22</v>
      </c>
      <c r="L135" s="1">
        <v>44955</v>
      </c>
      <c r="M135">
        <v>233</v>
      </c>
      <c r="N135">
        <f t="shared" si="2"/>
        <v>82999.260000000009</v>
      </c>
    </row>
    <row r="136" spans="1:14">
      <c r="A136" t="s">
        <v>14</v>
      </c>
      <c r="B136" t="s">
        <v>33</v>
      </c>
      <c r="C136" t="s">
        <v>48</v>
      </c>
      <c r="D136">
        <v>674840152</v>
      </c>
      <c r="E136" s="1">
        <v>44673</v>
      </c>
      <c r="F136" s="1">
        <v>44673</v>
      </c>
      <c r="G136">
        <v>7113674788</v>
      </c>
      <c r="H136">
        <v>5302448155</v>
      </c>
      <c r="I136">
        <v>1347.08</v>
      </c>
      <c r="J136" s="1">
        <v>44733</v>
      </c>
      <c r="K136">
        <v>1104.1600000000001</v>
      </c>
      <c r="L136" s="1">
        <v>44955</v>
      </c>
      <c r="M136">
        <v>222</v>
      </c>
      <c r="N136">
        <f t="shared" si="2"/>
        <v>245123.52000000002</v>
      </c>
    </row>
    <row r="137" spans="1:14">
      <c r="A137" t="s">
        <v>14</v>
      </c>
      <c r="B137" t="s">
        <v>33</v>
      </c>
      <c r="C137" t="s">
        <v>62</v>
      </c>
      <c r="D137">
        <v>492340583</v>
      </c>
      <c r="E137" s="1">
        <v>44673</v>
      </c>
      <c r="F137" s="1">
        <v>44673</v>
      </c>
      <c r="G137">
        <v>7116688323</v>
      </c>
      <c r="H137">
        <v>22052224</v>
      </c>
      <c r="I137">
        <v>154</v>
      </c>
      <c r="J137" s="1">
        <v>44733</v>
      </c>
      <c r="K137">
        <v>140</v>
      </c>
      <c r="L137" s="1">
        <v>44955</v>
      </c>
      <c r="M137">
        <v>222</v>
      </c>
      <c r="N137">
        <f t="shared" si="2"/>
        <v>31080</v>
      </c>
    </row>
    <row r="138" spans="1:14">
      <c r="A138" t="s">
        <v>14</v>
      </c>
      <c r="B138" t="s">
        <v>33</v>
      </c>
      <c r="C138" t="s">
        <v>55</v>
      </c>
      <c r="D138">
        <v>2790240101</v>
      </c>
      <c r="E138" s="1">
        <v>44677</v>
      </c>
      <c r="F138" s="1">
        <v>44677</v>
      </c>
      <c r="G138">
        <v>7133221679</v>
      </c>
      <c r="H138">
        <v>10466</v>
      </c>
      <c r="I138">
        <v>404.43</v>
      </c>
      <c r="J138" s="1">
        <v>44737</v>
      </c>
      <c r="K138">
        <v>331.5</v>
      </c>
      <c r="L138" s="1">
        <v>44955</v>
      </c>
      <c r="M138">
        <v>218</v>
      </c>
      <c r="N138">
        <f t="shared" si="2"/>
        <v>72267</v>
      </c>
    </row>
    <row r="139" spans="1:14">
      <c r="A139" t="s">
        <v>14</v>
      </c>
      <c r="B139" t="s">
        <v>33</v>
      </c>
      <c r="C139" t="s">
        <v>55</v>
      </c>
      <c r="D139">
        <v>2790240101</v>
      </c>
      <c r="E139" s="1">
        <v>44677</v>
      </c>
      <c r="F139" s="1">
        <v>44677</v>
      </c>
      <c r="G139">
        <v>7133221792</v>
      </c>
      <c r="H139">
        <v>10467</v>
      </c>
      <c r="I139">
        <v>97.6</v>
      </c>
      <c r="J139" s="1">
        <v>44737</v>
      </c>
      <c r="K139">
        <v>80</v>
      </c>
      <c r="L139" s="1">
        <v>44955</v>
      </c>
      <c r="M139">
        <v>218</v>
      </c>
      <c r="N139">
        <f t="shared" si="2"/>
        <v>17440</v>
      </c>
    </row>
    <row r="140" spans="1:14">
      <c r="A140" t="s">
        <v>14</v>
      </c>
      <c r="B140" t="s">
        <v>33</v>
      </c>
      <c r="C140" t="s">
        <v>63</v>
      </c>
      <c r="D140">
        <v>11206730159</v>
      </c>
      <c r="E140" s="1">
        <v>44677</v>
      </c>
      <c r="F140" s="1">
        <v>44677</v>
      </c>
      <c r="G140">
        <v>7137159079</v>
      </c>
      <c r="H140">
        <v>7172082091</v>
      </c>
      <c r="I140">
        <v>3172</v>
      </c>
      <c r="J140" s="1">
        <v>44737</v>
      </c>
      <c r="K140">
        <v>2600</v>
      </c>
      <c r="L140" s="1">
        <v>44984</v>
      </c>
      <c r="M140">
        <v>247</v>
      </c>
      <c r="N140">
        <f t="shared" si="2"/>
        <v>642200</v>
      </c>
    </row>
    <row r="141" spans="1:14">
      <c r="A141" t="s">
        <v>14</v>
      </c>
      <c r="B141" t="s">
        <v>33</v>
      </c>
      <c r="C141" t="s">
        <v>64</v>
      </c>
      <c r="D141">
        <v>3896500489</v>
      </c>
      <c r="E141" s="1">
        <v>44683</v>
      </c>
      <c r="F141" s="1">
        <v>44683</v>
      </c>
      <c r="G141">
        <v>7169085818</v>
      </c>
      <c r="H141" t="s">
        <v>65</v>
      </c>
      <c r="I141">
        <v>1482</v>
      </c>
      <c r="J141" s="1">
        <v>44743</v>
      </c>
      <c r="K141">
        <v>1425</v>
      </c>
      <c r="L141" s="1">
        <v>44955</v>
      </c>
      <c r="M141">
        <v>212</v>
      </c>
      <c r="N141">
        <f t="shared" si="2"/>
        <v>302100</v>
      </c>
    </row>
    <row r="142" spans="1:14">
      <c r="A142" t="s">
        <v>14</v>
      </c>
      <c r="B142" t="s">
        <v>33</v>
      </c>
      <c r="C142" t="s">
        <v>66</v>
      </c>
      <c r="D142">
        <v>8537690151</v>
      </c>
      <c r="E142" s="1">
        <v>44684</v>
      </c>
      <c r="F142" s="1">
        <v>44684</v>
      </c>
      <c r="G142">
        <v>7182976003</v>
      </c>
      <c r="H142">
        <v>202220088392</v>
      </c>
      <c r="I142">
        <v>18.309999999999999</v>
      </c>
      <c r="J142" s="1">
        <v>44744</v>
      </c>
      <c r="K142">
        <v>16.73</v>
      </c>
      <c r="L142" s="1">
        <v>44999</v>
      </c>
      <c r="M142">
        <v>255</v>
      </c>
      <c r="N142">
        <f t="shared" si="2"/>
        <v>4266.1500000000005</v>
      </c>
    </row>
    <row r="143" spans="1:14">
      <c r="A143" t="s">
        <v>14</v>
      </c>
      <c r="B143" t="s">
        <v>33</v>
      </c>
      <c r="C143" t="s">
        <v>38</v>
      </c>
      <c r="D143">
        <v>302030374</v>
      </c>
      <c r="E143" s="1">
        <v>44690</v>
      </c>
      <c r="F143" s="1">
        <v>44690</v>
      </c>
      <c r="G143">
        <v>7219840983</v>
      </c>
      <c r="H143">
        <v>560220051</v>
      </c>
      <c r="I143">
        <v>73.2</v>
      </c>
      <c r="J143" s="1">
        <v>44750</v>
      </c>
      <c r="K143">
        <v>60</v>
      </c>
      <c r="L143" s="1">
        <v>44984</v>
      </c>
      <c r="M143">
        <v>234</v>
      </c>
      <c r="N143">
        <f t="shared" si="2"/>
        <v>14040</v>
      </c>
    </row>
    <row r="144" spans="1:14">
      <c r="A144" t="s">
        <v>14</v>
      </c>
      <c r="B144" t="s">
        <v>33</v>
      </c>
      <c r="C144" t="s">
        <v>38</v>
      </c>
      <c r="D144">
        <v>302030374</v>
      </c>
      <c r="E144" s="1">
        <v>44690</v>
      </c>
      <c r="F144" s="1">
        <v>44690</v>
      </c>
      <c r="G144">
        <v>7219841327</v>
      </c>
      <c r="H144">
        <v>560220052</v>
      </c>
      <c r="I144">
        <v>73.2</v>
      </c>
      <c r="J144" s="1">
        <v>44750</v>
      </c>
      <c r="K144">
        <v>60</v>
      </c>
      <c r="L144" s="1">
        <v>44984</v>
      </c>
      <c r="M144">
        <v>234</v>
      </c>
      <c r="N144">
        <f t="shared" si="2"/>
        <v>14040</v>
      </c>
    </row>
    <row r="145" spans="1:14">
      <c r="A145" t="s">
        <v>14</v>
      </c>
      <c r="B145" t="s">
        <v>33</v>
      </c>
      <c r="C145" t="s">
        <v>38</v>
      </c>
      <c r="D145">
        <v>302030374</v>
      </c>
      <c r="E145" s="1">
        <v>44690</v>
      </c>
      <c r="F145" s="1">
        <v>44690</v>
      </c>
      <c r="G145">
        <v>7219842505</v>
      </c>
      <c r="H145">
        <v>560220050</v>
      </c>
      <c r="I145">
        <v>73.2</v>
      </c>
      <c r="J145" s="1">
        <v>44750</v>
      </c>
      <c r="K145">
        <v>60</v>
      </c>
      <c r="L145" s="1">
        <v>44984</v>
      </c>
      <c r="M145">
        <v>234</v>
      </c>
      <c r="N145">
        <f t="shared" si="2"/>
        <v>14040</v>
      </c>
    </row>
    <row r="146" spans="1:14">
      <c r="A146" t="s">
        <v>14</v>
      </c>
      <c r="B146" t="s">
        <v>33</v>
      </c>
      <c r="C146" t="s">
        <v>38</v>
      </c>
      <c r="D146">
        <v>302030374</v>
      </c>
      <c r="E146" s="1">
        <v>44690</v>
      </c>
      <c r="F146" s="1">
        <v>44690</v>
      </c>
      <c r="G146">
        <v>7219842747</v>
      </c>
      <c r="H146">
        <v>560220057</v>
      </c>
      <c r="I146">
        <v>73.2</v>
      </c>
      <c r="J146" s="1">
        <v>44750</v>
      </c>
      <c r="K146">
        <v>60</v>
      </c>
      <c r="L146" s="1">
        <v>44984</v>
      </c>
      <c r="M146">
        <v>234</v>
      </c>
      <c r="N146">
        <f t="shared" si="2"/>
        <v>14040</v>
      </c>
    </row>
    <row r="147" spans="1:14">
      <c r="A147" t="s">
        <v>14</v>
      </c>
      <c r="B147" t="s">
        <v>33</v>
      </c>
      <c r="C147" t="s">
        <v>38</v>
      </c>
      <c r="D147">
        <v>302030374</v>
      </c>
      <c r="E147" s="1">
        <v>44690</v>
      </c>
      <c r="F147" s="1">
        <v>44690</v>
      </c>
      <c r="G147">
        <v>7219842951</v>
      </c>
      <c r="H147">
        <v>560220053</v>
      </c>
      <c r="I147">
        <v>73.2</v>
      </c>
      <c r="J147" s="1">
        <v>44750</v>
      </c>
      <c r="K147">
        <v>60</v>
      </c>
      <c r="L147" s="1">
        <v>44984</v>
      </c>
      <c r="M147">
        <v>234</v>
      </c>
      <c r="N147">
        <f t="shared" si="2"/>
        <v>14040</v>
      </c>
    </row>
    <row r="148" spans="1:14">
      <c r="A148" t="s">
        <v>14</v>
      </c>
      <c r="B148" t="s">
        <v>33</v>
      </c>
      <c r="C148" t="s">
        <v>38</v>
      </c>
      <c r="D148">
        <v>302030374</v>
      </c>
      <c r="E148" s="1">
        <v>44690</v>
      </c>
      <c r="F148" s="1">
        <v>44690</v>
      </c>
      <c r="G148">
        <v>7219852055</v>
      </c>
      <c r="H148">
        <v>560220054</v>
      </c>
      <c r="I148">
        <v>73.2</v>
      </c>
      <c r="J148" s="1">
        <v>44750</v>
      </c>
      <c r="K148">
        <v>60</v>
      </c>
      <c r="L148" s="1">
        <v>44984</v>
      </c>
      <c r="M148">
        <v>234</v>
      </c>
      <c r="N148">
        <f t="shared" si="2"/>
        <v>14040</v>
      </c>
    </row>
    <row r="149" spans="1:14">
      <c r="A149" t="s">
        <v>14</v>
      </c>
      <c r="B149" t="s">
        <v>33</v>
      </c>
      <c r="C149" t="s">
        <v>38</v>
      </c>
      <c r="D149">
        <v>302030374</v>
      </c>
      <c r="E149" s="1">
        <v>44690</v>
      </c>
      <c r="F149" s="1">
        <v>44690</v>
      </c>
      <c r="G149">
        <v>7219855557</v>
      </c>
      <c r="H149">
        <v>560220055</v>
      </c>
      <c r="I149">
        <v>73.2</v>
      </c>
      <c r="J149" s="1">
        <v>44750</v>
      </c>
      <c r="K149">
        <v>60</v>
      </c>
      <c r="L149" s="1">
        <v>44984</v>
      </c>
      <c r="M149">
        <v>234</v>
      </c>
      <c r="N149">
        <f t="shared" si="2"/>
        <v>14040</v>
      </c>
    </row>
    <row r="150" spans="1:14">
      <c r="A150" t="s">
        <v>14</v>
      </c>
      <c r="B150" t="s">
        <v>33</v>
      </c>
      <c r="C150" t="s">
        <v>38</v>
      </c>
      <c r="D150">
        <v>302030374</v>
      </c>
      <c r="E150" s="1">
        <v>44690</v>
      </c>
      <c r="F150" s="1">
        <v>44690</v>
      </c>
      <c r="G150">
        <v>7219855606</v>
      </c>
      <c r="H150">
        <v>560220058</v>
      </c>
      <c r="I150">
        <v>73.2</v>
      </c>
      <c r="J150" s="1">
        <v>44750</v>
      </c>
      <c r="K150">
        <v>60</v>
      </c>
      <c r="L150" s="1">
        <v>44984</v>
      </c>
      <c r="M150">
        <v>234</v>
      </c>
      <c r="N150">
        <f t="shared" si="2"/>
        <v>14040</v>
      </c>
    </row>
    <row r="151" spans="1:14">
      <c r="A151" t="s">
        <v>14</v>
      </c>
      <c r="B151" t="s">
        <v>33</v>
      </c>
      <c r="C151" t="s">
        <v>38</v>
      </c>
      <c r="D151">
        <v>302030374</v>
      </c>
      <c r="E151" s="1">
        <v>44690</v>
      </c>
      <c r="F151" s="1">
        <v>44690</v>
      </c>
      <c r="G151">
        <v>7219855642</v>
      </c>
      <c r="H151">
        <v>560220059</v>
      </c>
      <c r="I151">
        <v>164.7</v>
      </c>
      <c r="J151" s="1">
        <v>44750</v>
      </c>
      <c r="K151">
        <v>135</v>
      </c>
      <c r="L151" s="1">
        <v>44984</v>
      </c>
      <c r="M151">
        <v>234</v>
      </c>
      <c r="N151">
        <f t="shared" si="2"/>
        <v>31590</v>
      </c>
    </row>
    <row r="152" spans="1:14">
      <c r="A152" t="s">
        <v>14</v>
      </c>
      <c r="B152" t="s">
        <v>33</v>
      </c>
      <c r="C152" t="s">
        <v>38</v>
      </c>
      <c r="D152">
        <v>302030374</v>
      </c>
      <c r="E152" s="1">
        <v>44690</v>
      </c>
      <c r="F152" s="1">
        <v>44690</v>
      </c>
      <c r="G152">
        <v>7219855791</v>
      </c>
      <c r="H152">
        <v>560220047</v>
      </c>
      <c r="I152">
        <v>73.2</v>
      </c>
      <c r="J152" s="1">
        <v>44750</v>
      </c>
      <c r="K152">
        <v>60</v>
      </c>
      <c r="L152" s="1">
        <v>44984</v>
      </c>
      <c r="M152">
        <v>234</v>
      </c>
      <c r="N152">
        <f t="shared" si="2"/>
        <v>14040</v>
      </c>
    </row>
    <row r="153" spans="1:14">
      <c r="A153" t="s">
        <v>14</v>
      </c>
      <c r="B153" t="s">
        <v>33</v>
      </c>
      <c r="C153" t="s">
        <v>38</v>
      </c>
      <c r="D153">
        <v>302030374</v>
      </c>
      <c r="E153" s="1">
        <v>44690</v>
      </c>
      <c r="F153" s="1">
        <v>44690</v>
      </c>
      <c r="G153">
        <v>7219855827</v>
      </c>
      <c r="H153">
        <v>560220048</v>
      </c>
      <c r="I153">
        <v>73.2</v>
      </c>
      <c r="J153" s="1">
        <v>44750</v>
      </c>
      <c r="K153">
        <v>60</v>
      </c>
      <c r="L153" s="1">
        <v>44984</v>
      </c>
      <c r="M153">
        <v>234</v>
      </c>
      <c r="N153">
        <f t="shared" si="2"/>
        <v>14040</v>
      </c>
    </row>
    <row r="154" spans="1:14">
      <c r="A154" t="s">
        <v>14</v>
      </c>
      <c r="B154" t="s">
        <v>33</v>
      </c>
      <c r="C154" t="s">
        <v>38</v>
      </c>
      <c r="D154">
        <v>302030374</v>
      </c>
      <c r="E154" s="1">
        <v>44690</v>
      </c>
      <c r="F154" s="1">
        <v>44690</v>
      </c>
      <c r="G154">
        <v>7219855854</v>
      </c>
      <c r="H154">
        <v>560220049</v>
      </c>
      <c r="I154">
        <v>73.2</v>
      </c>
      <c r="J154" s="1">
        <v>44750</v>
      </c>
      <c r="K154">
        <v>60</v>
      </c>
      <c r="L154" s="1">
        <v>44984</v>
      </c>
      <c r="M154">
        <v>234</v>
      </c>
      <c r="N154">
        <f t="shared" si="2"/>
        <v>14040</v>
      </c>
    </row>
    <row r="155" spans="1:14">
      <c r="A155" t="s">
        <v>14</v>
      </c>
      <c r="B155" t="s">
        <v>33</v>
      </c>
      <c r="C155" t="s">
        <v>58</v>
      </c>
      <c r="D155">
        <v>2154270595</v>
      </c>
      <c r="E155" s="1">
        <v>44695</v>
      </c>
      <c r="F155" s="1">
        <v>44695</v>
      </c>
      <c r="G155">
        <v>7257440279</v>
      </c>
      <c r="H155">
        <v>92206343</v>
      </c>
      <c r="I155">
        <v>439.2</v>
      </c>
      <c r="J155" s="1">
        <v>44755</v>
      </c>
      <c r="K155">
        <v>360</v>
      </c>
      <c r="L155" s="1">
        <v>45014</v>
      </c>
      <c r="M155">
        <v>259</v>
      </c>
      <c r="N155">
        <f t="shared" si="2"/>
        <v>93240</v>
      </c>
    </row>
    <row r="156" spans="1:14">
      <c r="A156" t="s">
        <v>14</v>
      </c>
      <c r="B156" t="s">
        <v>33</v>
      </c>
      <c r="C156" t="s">
        <v>50</v>
      </c>
      <c r="D156">
        <v>4976231003</v>
      </c>
      <c r="E156" s="1">
        <v>44701</v>
      </c>
      <c r="F156" s="1">
        <v>44701</v>
      </c>
      <c r="G156">
        <v>7300683999</v>
      </c>
      <c r="H156" t="s">
        <v>67</v>
      </c>
      <c r="I156">
        <v>98.32</v>
      </c>
      <c r="J156" s="1">
        <v>44761</v>
      </c>
      <c r="K156">
        <v>80.59</v>
      </c>
      <c r="L156" s="1">
        <v>45008</v>
      </c>
      <c r="M156">
        <v>247</v>
      </c>
      <c r="N156">
        <f t="shared" si="2"/>
        <v>19905.73</v>
      </c>
    </row>
    <row r="157" spans="1:14">
      <c r="A157" t="s">
        <v>14</v>
      </c>
      <c r="B157" t="s">
        <v>33</v>
      </c>
      <c r="C157" t="s">
        <v>68</v>
      </c>
      <c r="D157">
        <v>9561321002</v>
      </c>
      <c r="E157" s="1">
        <v>44712</v>
      </c>
      <c r="F157" s="1">
        <v>44712</v>
      </c>
      <c r="G157">
        <v>7354650913</v>
      </c>
      <c r="H157">
        <v>337</v>
      </c>
      <c r="I157">
        <v>725.9</v>
      </c>
      <c r="J157" s="1">
        <v>44772</v>
      </c>
      <c r="K157">
        <v>595</v>
      </c>
      <c r="L157" s="1">
        <v>45014</v>
      </c>
      <c r="M157">
        <v>242</v>
      </c>
      <c r="N157">
        <f t="shared" si="2"/>
        <v>143990</v>
      </c>
    </row>
    <row r="158" spans="1:14">
      <c r="A158" t="s">
        <v>14</v>
      </c>
      <c r="B158" t="s">
        <v>33</v>
      </c>
      <c r="C158" t="s">
        <v>69</v>
      </c>
      <c r="D158">
        <v>93026890017</v>
      </c>
      <c r="E158" s="1">
        <v>44715</v>
      </c>
      <c r="F158" s="1">
        <v>44715</v>
      </c>
      <c r="G158">
        <v>7378489094</v>
      </c>
      <c r="H158" t="s">
        <v>70</v>
      </c>
      <c r="I158">
        <v>182989.94</v>
      </c>
      <c r="J158" s="1">
        <v>44775</v>
      </c>
      <c r="K158">
        <v>12528.95</v>
      </c>
      <c r="L158" s="1">
        <v>44957</v>
      </c>
      <c r="M158">
        <v>182</v>
      </c>
      <c r="N158">
        <f t="shared" si="2"/>
        <v>2280268.9</v>
      </c>
    </row>
    <row r="159" spans="1:14">
      <c r="A159" t="s">
        <v>14</v>
      </c>
      <c r="B159" t="s">
        <v>33</v>
      </c>
      <c r="C159" t="s">
        <v>71</v>
      </c>
      <c r="D159">
        <v>735390155</v>
      </c>
      <c r="E159" s="1">
        <v>44718</v>
      </c>
      <c r="F159" s="1">
        <v>44718</v>
      </c>
      <c r="G159">
        <v>7389892815</v>
      </c>
      <c r="H159">
        <v>1020642354</v>
      </c>
      <c r="I159">
        <v>1.1000000000000001</v>
      </c>
      <c r="J159" s="1">
        <v>44778</v>
      </c>
      <c r="K159">
        <v>1</v>
      </c>
      <c r="L159" s="1">
        <v>44955</v>
      </c>
      <c r="M159">
        <v>177</v>
      </c>
      <c r="N159">
        <f t="shared" si="2"/>
        <v>177</v>
      </c>
    </row>
    <row r="160" spans="1:14">
      <c r="A160" t="s">
        <v>14</v>
      </c>
      <c r="B160" t="s">
        <v>33</v>
      </c>
      <c r="C160" t="s">
        <v>48</v>
      </c>
      <c r="D160">
        <v>674840152</v>
      </c>
      <c r="E160" s="1">
        <v>44724</v>
      </c>
      <c r="F160" s="1">
        <v>44724</v>
      </c>
      <c r="G160">
        <v>7437570508</v>
      </c>
      <c r="H160">
        <v>5302465741</v>
      </c>
      <c r="I160">
        <v>557.26</v>
      </c>
      <c r="J160" s="1">
        <v>44784</v>
      </c>
      <c r="K160">
        <v>506.6</v>
      </c>
      <c r="L160" s="1">
        <v>44955</v>
      </c>
      <c r="M160">
        <v>171</v>
      </c>
      <c r="N160">
        <f t="shared" si="2"/>
        <v>86628.6</v>
      </c>
    </row>
    <row r="161" spans="1:14">
      <c r="A161" t="s">
        <v>14</v>
      </c>
      <c r="B161" t="s">
        <v>33</v>
      </c>
      <c r="C161" t="s">
        <v>37</v>
      </c>
      <c r="D161">
        <v>6209390969</v>
      </c>
      <c r="E161" s="1">
        <v>44729</v>
      </c>
      <c r="F161" s="1">
        <v>44729</v>
      </c>
      <c r="G161">
        <v>7476552130</v>
      </c>
      <c r="H161">
        <v>3006901129</v>
      </c>
      <c r="I161">
        <v>3.12</v>
      </c>
      <c r="J161" s="1">
        <v>44789</v>
      </c>
      <c r="K161">
        <v>3</v>
      </c>
      <c r="L161" s="1">
        <v>45014</v>
      </c>
      <c r="M161">
        <v>225</v>
      </c>
      <c r="N161">
        <f t="shared" si="2"/>
        <v>675</v>
      </c>
    </row>
    <row r="162" spans="1:14">
      <c r="A162" t="s">
        <v>14</v>
      </c>
      <c r="B162" t="s">
        <v>33</v>
      </c>
      <c r="C162" t="s">
        <v>72</v>
      </c>
      <c r="D162">
        <v>488410010</v>
      </c>
      <c r="E162" s="1">
        <v>44736</v>
      </c>
      <c r="F162" s="1">
        <v>44736</v>
      </c>
      <c r="G162">
        <v>7511573500</v>
      </c>
      <c r="H162">
        <v>6820220624000710</v>
      </c>
      <c r="I162">
        <v>14722.7</v>
      </c>
      <c r="J162" s="1">
        <v>44796</v>
      </c>
      <c r="K162">
        <v>12067.79</v>
      </c>
      <c r="L162" s="1">
        <v>44955</v>
      </c>
      <c r="M162">
        <v>159</v>
      </c>
      <c r="N162">
        <f t="shared" si="2"/>
        <v>1918778.61</v>
      </c>
    </row>
    <row r="163" spans="1:14">
      <c r="A163" t="s">
        <v>14</v>
      </c>
      <c r="B163" t="s">
        <v>33</v>
      </c>
      <c r="C163" t="s">
        <v>73</v>
      </c>
      <c r="D163">
        <v>10580381001</v>
      </c>
      <c r="E163" s="1">
        <v>44740</v>
      </c>
      <c r="F163" s="1">
        <v>44740</v>
      </c>
      <c r="G163">
        <v>7529697871</v>
      </c>
      <c r="H163" t="s">
        <v>74</v>
      </c>
      <c r="I163">
        <v>6999.99</v>
      </c>
      <c r="J163" s="1">
        <v>44800</v>
      </c>
      <c r="K163">
        <v>5737.7</v>
      </c>
      <c r="L163" s="1">
        <v>44928</v>
      </c>
      <c r="M163">
        <v>128</v>
      </c>
      <c r="N163">
        <f t="shared" si="2"/>
        <v>734425.59999999998</v>
      </c>
    </row>
    <row r="164" spans="1:14">
      <c r="A164" t="s">
        <v>14</v>
      </c>
      <c r="B164" t="s">
        <v>33</v>
      </c>
      <c r="C164" t="s">
        <v>75</v>
      </c>
      <c r="D164">
        <v>12739780158</v>
      </c>
      <c r="E164" s="1">
        <v>44740</v>
      </c>
      <c r="F164" s="1">
        <v>44740</v>
      </c>
      <c r="G164">
        <v>7531043289</v>
      </c>
      <c r="H164">
        <v>4102200459</v>
      </c>
      <c r="I164">
        <v>124745</v>
      </c>
      <c r="J164" s="1">
        <v>44800</v>
      </c>
      <c r="K164">
        <v>102250</v>
      </c>
      <c r="L164" s="1">
        <v>44984</v>
      </c>
      <c r="M164">
        <v>184</v>
      </c>
      <c r="N164">
        <f t="shared" si="2"/>
        <v>18814000</v>
      </c>
    </row>
    <row r="165" spans="1:14">
      <c r="A165" t="s">
        <v>14</v>
      </c>
      <c r="B165" t="s">
        <v>33</v>
      </c>
      <c r="C165" t="s">
        <v>76</v>
      </c>
      <c r="D165">
        <v>827475227</v>
      </c>
      <c r="E165" s="1">
        <v>44748</v>
      </c>
      <c r="F165" s="1">
        <v>44748</v>
      </c>
      <c r="G165">
        <v>7583555257</v>
      </c>
      <c r="H165" t="s">
        <v>77</v>
      </c>
      <c r="I165">
        <v>4080</v>
      </c>
      <c r="J165" s="1">
        <v>44808</v>
      </c>
      <c r="K165">
        <v>4080</v>
      </c>
      <c r="L165" s="1">
        <v>44929</v>
      </c>
      <c r="M165">
        <v>121</v>
      </c>
      <c r="N165">
        <f t="shared" si="2"/>
        <v>493680</v>
      </c>
    </row>
    <row r="166" spans="1:14">
      <c r="A166" t="s">
        <v>14</v>
      </c>
      <c r="B166" t="s">
        <v>33</v>
      </c>
      <c r="C166" t="s">
        <v>27</v>
      </c>
      <c r="D166">
        <v>1376730188</v>
      </c>
      <c r="E166" s="1">
        <v>44749</v>
      </c>
      <c r="F166" s="1">
        <v>44749</v>
      </c>
      <c r="G166">
        <v>7597217720</v>
      </c>
      <c r="H166" t="s">
        <v>78</v>
      </c>
      <c r="I166">
        <v>20900</v>
      </c>
      <c r="J166" s="1">
        <v>44809</v>
      </c>
      <c r="K166">
        <v>19000</v>
      </c>
      <c r="L166" s="1">
        <v>44984</v>
      </c>
      <c r="M166">
        <v>175</v>
      </c>
      <c r="N166">
        <f t="shared" si="2"/>
        <v>3325000</v>
      </c>
    </row>
    <row r="167" spans="1:14">
      <c r="A167" t="s">
        <v>14</v>
      </c>
      <c r="B167" t="s">
        <v>33</v>
      </c>
      <c r="C167" t="s">
        <v>79</v>
      </c>
      <c r="D167">
        <v>12269371006</v>
      </c>
      <c r="E167" s="1">
        <v>44751</v>
      </c>
      <c r="F167" s="1">
        <v>44751</v>
      </c>
      <c r="G167">
        <v>7607090652</v>
      </c>
      <c r="H167">
        <v>253</v>
      </c>
      <c r="I167">
        <v>15370.05</v>
      </c>
      <c r="J167" s="1">
        <v>44811</v>
      </c>
      <c r="K167">
        <v>12598.4</v>
      </c>
      <c r="L167" s="1">
        <v>44960</v>
      </c>
      <c r="M167">
        <v>149</v>
      </c>
      <c r="N167">
        <f t="shared" si="2"/>
        <v>1877161.5999999999</v>
      </c>
    </row>
    <row r="168" spans="1:14">
      <c r="A168" t="s">
        <v>14</v>
      </c>
      <c r="B168" t="s">
        <v>33</v>
      </c>
      <c r="C168" t="s">
        <v>80</v>
      </c>
      <c r="D168">
        <v>8028050014</v>
      </c>
      <c r="E168" s="1">
        <v>44754</v>
      </c>
      <c r="F168" s="1">
        <v>44754</v>
      </c>
      <c r="G168">
        <v>7626013470</v>
      </c>
      <c r="H168">
        <v>10001599</v>
      </c>
      <c r="I168">
        <v>20.100000000000001</v>
      </c>
      <c r="J168" s="1">
        <v>44814</v>
      </c>
      <c r="K168">
        <v>18.27</v>
      </c>
      <c r="L168" s="1">
        <v>44995</v>
      </c>
      <c r="M168">
        <v>181</v>
      </c>
      <c r="N168">
        <f t="shared" si="2"/>
        <v>3306.87</v>
      </c>
    </row>
    <row r="169" spans="1:14">
      <c r="A169" t="s">
        <v>14</v>
      </c>
      <c r="B169" t="s">
        <v>33</v>
      </c>
      <c r="C169" t="s">
        <v>55</v>
      </c>
      <c r="D169">
        <v>2790240101</v>
      </c>
      <c r="E169" s="1">
        <v>44754</v>
      </c>
      <c r="F169" s="1">
        <v>44754</v>
      </c>
      <c r="G169">
        <v>7626784657</v>
      </c>
      <c r="H169">
        <v>18572</v>
      </c>
      <c r="I169">
        <v>1288.32</v>
      </c>
      <c r="J169" s="1">
        <v>44814</v>
      </c>
      <c r="K169">
        <v>1056</v>
      </c>
      <c r="L169" s="1">
        <v>44955</v>
      </c>
      <c r="M169">
        <v>141</v>
      </c>
      <c r="N169">
        <f t="shared" si="2"/>
        <v>148896</v>
      </c>
    </row>
    <row r="170" spans="1:14">
      <c r="A170" t="s">
        <v>14</v>
      </c>
      <c r="B170" t="s">
        <v>33</v>
      </c>
      <c r="C170" t="s">
        <v>81</v>
      </c>
      <c r="D170">
        <v>1650760505</v>
      </c>
      <c r="E170" s="1">
        <v>44757</v>
      </c>
      <c r="F170" s="1">
        <v>44757</v>
      </c>
      <c r="G170">
        <v>7651400756</v>
      </c>
      <c r="H170" t="s">
        <v>82</v>
      </c>
      <c r="I170">
        <v>191.25</v>
      </c>
      <c r="J170" s="1">
        <v>44817</v>
      </c>
      <c r="K170">
        <v>173.86</v>
      </c>
      <c r="L170" s="1">
        <v>45008</v>
      </c>
      <c r="M170">
        <v>191</v>
      </c>
      <c r="N170">
        <f t="shared" si="2"/>
        <v>33207.26</v>
      </c>
    </row>
    <row r="171" spans="1:14">
      <c r="A171" t="s">
        <v>14</v>
      </c>
      <c r="B171" t="s">
        <v>33</v>
      </c>
      <c r="C171" t="s">
        <v>68</v>
      </c>
      <c r="D171">
        <v>9561321002</v>
      </c>
      <c r="E171" s="1">
        <v>44761</v>
      </c>
      <c r="F171" s="1">
        <v>44761</v>
      </c>
      <c r="G171">
        <v>7682241695</v>
      </c>
      <c r="H171">
        <v>438</v>
      </c>
      <c r="I171">
        <v>1149.52</v>
      </c>
      <c r="J171" s="1">
        <v>44821</v>
      </c>
      <c r="K171">
        <v>942.23</v>
      </c>
      <c r="L171" s="1">
        <v>44955</v>
      </c>
      <c r="M171">
        <v>134</v>
      </c>
      <c r="N171">
        <f t="shared" si="2"/>
        <v>126258.82</v>
      </c>
    </row>
    <row r="172" spans="1:14">
      <c r="A172" t="s">
        <v>14</v>
      </c>
      <c r="B172" t="s">
        <v>33</v>
      </c>
      <c r="C172" t="s">
        <v>83</v>
      </c>
      <c r="D172">
        <v>11654150157</v>
      </c>
      <c r="E172" s="1">
        <v>44763</v>
      </c>
      <c r="F172" s="1">
        <v>44763</v>
      </c>
      <c r="G172">
        <v>7693981716</v>
      </c>
      <c r="H172">
        <v>3300096489</v>
      </c>
      <c r="I172">
        <v>42.67</v>
      </c>
      <c r="J172" s="1">
        <v>44823</v>
      </c>
      <c r="K172">
        <v>38.79</v>
      </c>
      <c r="L172" s="1">
        <v>45014</v>
      </c>
      <c r="M172">
        <v>191</v>
      </c>
      <c r="N172">
        <f t="shared" si="2"/>
        <v>7408.8899999999994</v>
      </c>
    </row>
    <row r="173" spans="1:14">
      <c r="A173" t="s">
        <v>14</v>
      </c>
      <c r="B173" t="s">
        <v>33</v>
      </c>
      <c r="C173" t="s">
        <v>39</v>
      </c>
      <c r="D173" t="s">
        <v>40</v>
      </c>
      <c r="E173" s="1">
        <v>44768</v>
      </c>
      <c r="F173" s="1">
        <v>44768</v>
      </c>
      <c r="G173">
        <v>7721678835</v>
      </c>
      <c r="H173">
        <v>66</v>
      </c>
      <c r="I173">
        <v>1568.31</v>
      </c>
      <c r="J173" s="1">
        <v>44828</v>
      </c>
      <c r="K173">
        <v>1285.5</v>
      </c>
      <c r="L173" s="1">
        <v>44998</v>
      </c>
      <c r="M173">
        <v>170</v>
      </c>
      <c r="N173">
        <f t="shared" si="2"/>
        <v>218535</v>
      </c>
    </row>
    <row r="174" spans="1:14">
      <c r="A174" t="s">
        <v>14</v>
      </c>
      <c r="B174" t="s">
        <v>33</v>
      </c>
      <c r="C174" t="s">
        <v>38</v>
      </c>
      <c r="D174">
        <v>302030374</v>
      </c>
      <c r="E174" s="1">
        <v>44784</v>
      </c>
      <c r="F174" s="1">
        <v>44784</v>
      </c>
      <c r="G174">
        <v>7830877252</v>
      </c>
      <c r="H174">
        <v>560220089</v>
      </c>
      <c r="I174">
        <v>73.2</v>
      </c>
      <c r="J174" s="1">
        <v>44844</v>
      </c>
      <c r="K174">
        <v>60</v>
      </c>
      <c r="L174" s="1">
        <v>44984</v>
      </c>
      <c r="M174">
        <v>140</v>
      </c>
      <c r="N174">
        <f t="shared" si="2"/>
        <v>8400</v>
      </c>
    </row>
    <row r="175" spans="1:14">
      <c r="A175" t="s">
        <v>14</v>
      </c>
      <c r="B175" t="s">
        <v>33</v>
      </c>
      <c r="C175" t="s">
        <v>38</v>
      </c>
      <c r="D175">
        <v>302030374</v>
      </c>
      <c r="E175" s="1">
        <v>44785</v>
      </c>
      <c r="F175" s="1">
        <v>44785</v>
      </c>
      <c r="G175">
        <v>7830877874</v>
      </c>
      <c r="H175">
        <v>560220096</v>
      </c>
      <c r="I175">
        <v>73.2</v>
      </c>
      <c r="J175" s="1">
        <v>44845</v>
      </c>
      <c r="K175">
        <v>60</v>
      </c>
      <c r="L175" s="1">
        <v>44984</v>
      </c>
      <c r="M175">
        <v>139</v>
      </c>
      <c r="N175">
        <f t="shared" si="2"/>
        <v>8340</v>
      </c>
    </row>
    <row r="176" spans="1:14">
      <c r="A176" t="s">
        <v>14</v>
      </c>
      <c r="B176" t="s">
        <v>33</v>
      </c>
      <c r="C176" t="s">
        <v>38</v>
      </c>
      <c r="D176">
        <v>302030374</v>
      </c>
      <c r="E176" s="1">
        <v>44784</v>
      </c>
      <c r="F176" s="1">
        <v>44784</v>
      </c>
      <c r="G176">
        <v>7830878050</v>
      </c>
      <c r="H176">
        <v>560220088</v>
      </c>
      <c r="I176">
        <v>73.2</v>
      </c>
      <c r="J176" s="1">
        <v>44844</v>
      </c>
      <c r="K176">
        <v>60</v>
      </c>
      <c r="L176" s="1">
        <v>44984</v>
      </c>
      <c r="M176">
        <v>140</v>
      </c>
      <c r="N176">
        <f t="shared" si="2"/>
        <v>8400</v>
      </c>
    </row>
    <row r="177" spans="1:14">
      <c r="A177" t="s">
        <v>14</v>
      </c>
      <c r="B177" t="s">
        <v>33</v>
      </c>
      <c r="C177" t="s">
        <v>38</v>
      </c>
      <c r="D177">
        <v>302030374</v>
      </c>
      <c r="E177" s="1">
        <v>44783</v>
      </c>
      <c r="F177" s="1">
        <v>44783</v>
      </c>
      <c r="G177">
        <v>7831372405</v>
      </c>
      <c r="H177">
        <v>560220086</v>
      </c>
      <c r="I177">
        <v>73.2</v>
      </c>
      <c r="J177" s="1">
        <v>44843</v>
      </c>
      <c r="K177">
        <v>60</v>
      </c>
      <c r="L177" s="1">
        <v>44984</v>
      </c>
      <c r="M177">
        <v>141</v>
      </c>
      <c r="N177">
        <f t="shared" si="2"/>
        <v>8460</v>
      </c>
    </row>
    <row r="178" spans="1:14">
      <c r="A178" t="s">
        <v>14</v>
      </c>
      <c r="B178" t="s">
        <v>33</v>
      </c>
      <c r="C178" t="s">
        <v>38</v>
      </c>
      <c r="D178">
        <v>302030374</v>
      </c>
      <c r="E178" s="1">
        <v>44783</v>
      </c>
      <c r="F178" s="1">
        <v>44783</v>
      </c>
      <c r="G178">
        <v>7831372429</v>
      </c>
      <c r="H178">
        <v>560220085</v>
      </c>
      <c r="I178">
        <v>73.2</v>
      </c>
      <c r="J178" s="1">
        <v>44843</v>
      </c>
      <c r="K178">
        <v>60</v>
      </c>
      <c r="L178" s="1">
        <v>44984</v>
      </c>
      <c r="M178">
        <v>141</v>
      </c>
      <c r="N178">
        <f t="shared" si="2"/>
        <v>8460</v>
      </c>
    </row>
    <row r="179" spans="1:14">
      <c r="A179" t="s">
        <v>14</v>
      </c>
      <c r="B179" t="s">
        <v>33</v>
      </c>
      <c r="C179" t="s">
        <v>38</v>
      </c>
      <c r="D179">
        <v>302030374</v>
      </c>
      <c r="E179" s="1">
        <v>44784</v>
      </c>
      <c r="F179" s="1">
        <v>44784</v>
      </c>
      <c r="G179">
        <v>7831372445</v>
      </c>
      <c r="H179">
        <v>560220082</v>
      </c>
      <c r="I179">
        <v>73.2</v>
      </c>
      <c r="J179" s="1">
        <v>44844</v>
      </c>
      <c r="K179">
        <v>60</v>
      </c>
      <c r="L179" s="1">
        <v>44984</v>
      </c>
      <c r="M179">
        <v>140</v>
      </c>
      <c r="N179">
        <f t="shared" si="2"/>
        <v>8400</v>
      </c>
    </row>
    <row r="180" spans="1:14">
      <c r="A180" t="s">
        <v>14</v>
      </c>
      <c r="B180" t="s">
        <v>33</v>
      </c>
      <c r="C180" t="s">
        <v>38</v>
      </c>
      <c r="D180">
        <v>302030374</v>
      </c>
      <c r="E180" s="1">
        <v>44785</v>
      </c>
      <c r="F180" s="1">
        <v>44785</v>
      </c>
      <c r="G180">
        <v>7831377166</v>
      </c>
      <c r="H180">
        <v>560220090</v>
      </c>
      <c r="I180">
        <v>73.2</v>
      </c>
      <c r="J180" s="1">
        <v>44845</v>
      </c>
      <c r="K180">
        <v>60</v>
      </c>
      <c r="L180" s="1">
        <v>44984</v>
      </c>
      <c r="M180">
        <v>139</v>
      </c>
      <c r="N180">
        <f t="shared" si="2"/>
        <v>8340</v>
      </c>
    </row>
    <row r="181" spans="1:14">
      <c r="A181" t="s">
        <v>14</v>
      </c>
      <c r="B181" t="s">
        <v>33</v>
      </c>
      <c r="C181" t="s">
        <v>38</v>
      </c>
      <c r="D181">
        <v>302030374</v>
      </c>
      <c r="E181" s="1">
        <v>44785</v>
      </c>
      <c r="F181" s="1">
        <v>44785</v>
      </c>
      <c r="G181">
        <v>7831380981</v>
      </c>
      <c r="H181">
        <v>560220091</v>
      </c>
      <c r="I181">
        <v>73.2</v>
      </c>
      <c r="J181" s="1">
        <v>44845</v>
      </c>
      <c r="K181">
        <v>60</v>
      </c>
      <c r="L181" s="1">
        <v>44984</v>
      </c>
      <c r="M181">
        <v>139</v>
      </c>
      <c r="N181">
        <f t="shared" si="2"/>
        <v>8340</v>
      </c>
    </row>
    <row r="182" spans="1:14">
      <c r="A182" t="s">
        <v>14</v>
      </c>
      <c r="B182" t="s">
        <v>33</v>
      </c>
      <c r="C182" t="s">
        <v>38</v>
      </c>
      <c r="D182">
        <v>302030374</v>
      </c>
      <c r="E182" s="1">
        <v>44783</v>
      </c>
      <c r="F182" s="1">
        <v>44783</v>
      </c>
      <c r="G182">
        <v>7831383407</v>
      </c>
      <c r="H182">
        <v>560220083</v>
      </c>
      <c r="I182">
        <v>73.2</v>
      </c>
      <c r="J182" s="1">
        <v>44843</v>
      </c>
      <c r="K182">
        <v>60</v>
      </c>
      <c r="L182" s="1">
        <v>44984</v>
      </c>
      <c r="M182">
        <v>141</v>
      </c>
      <c r="N182">
        <f t="shared" si="2"/>
        <v>8460</v>
      </c>
    </row>
    <row r="183" spans="1:14">
      <c r="A183" t="s">
        <v>14</v>
      </c>
      <c r="B183" t="s">
        <v>33</v>
      </c>
      <c r="C183" t="s">
        <v>38</v>
      </c>
      <c r="D183">
        <v>302030374</v>
      </c>
      <c r="E183" s="1">
        <v>44784</v>
      </c>
      <c r="F183" s="1">
        <v>44784</v>
      </c>
      <c r="G183">
        <v>7831387449</v>
      </c>
      <c r="H183">
        <v>560220095</v>
      </c>
      <c r="I183">
        <v>164.7</v>
      </c>
      <c r="J183" s="1">
        <v>44844</v>
      </c>
      <c r="K183">
        <v>135</v>
      </c>
      <c r="L183" s="1">
        <v>44984</v>
      </c>
      <c r="M183">
        <v>140</v>
      </c>
      <c r="N183">
        <f t="shared" si="2"/>
        <v>18900</v>
      </c>
    </row>
    <row r="184" spans="1:14">
      <c r="A184" t="s">
        <v>14</v>
      </c>
      <c r="B184" t="s">
        <v>33</v>
      </c>
      <c r="C184" t="s">
        <v>38</v>
      </c>
      <c r="D184">
        <v>302030374</v>
      </c>
      <c r="E184" s="1">
        <v>44783</v>
      </c>
      <c r="F184" s="1">
        <v>44783</v>
      </c>
      <c r="G184">
        <v>7831387640</v>
      </c>
      <c r="H184">
        <v>560220087</v>
      </c>
      <c r="I184">
        <v>73.2</v>
      </c>
      <c r="J184" s="1">
        <v>44843</v>
      </c>
      <c r="K184">
        <v>60</v>
      </c>
      <c r="L184" s="1">
        <v>44984</v>
      </c>
      <c r="M184">
        <v>141</v>
      </c>
      <c r="N184">
        <f t="shared" si="2"/>
        <v>8460</v>
      </c>
    </row>
    <row r="185" spans="1:14">
      <c r="A185" t="s">
        <v>14</v>
      </c>
      <c r="B185" t="s">
        <v>33</v>
      </c>
      <c r="C185" t="s">
        <v>38</v>
      </c>
      <c r="D185">
        <v>302030374</v>
      </c>
      <c r="E185" s="1">
        <v>44783</v>
      </c>
      <c r="F185" s="1">
        <v>44783</v>
      </c>
      <c r="G185">
        <v>7831391340</v>
      </c>
      <c r="H185">
        <v>560220084</v>
      </c>
      <c r="I185">
        <v>73.2</v>
      </c>
      <c r="J185" s="1">
        <v>44843</v>
      </c>
      <c r="K185">
        <v>60</v>
      </c>
      <c r="L185" s="1">
        <v>44984</v>
      </c>
      <c r="M185">
        <v>141</v>
      </c>
      <c r="N185">
        <f t="shared" si="2"/>
        <v>8460</v>
      </c>
    </row>
    <row r="186" spans="1:14">
      <c r="A186" t="s">
        <v>14</v>
      </c>
      <c r="B186" t="s">
        <v>33</v>
      </c>
      <c r="C186" t="s">
        <v>38</v>
      </c>
      <c r="D186">
        <v>302030374</v>
      </c>
      <c r="E186" s="1">
        <v>44783</v>
      </c>
      <c r="F186" s="1">
        <v>44783</v>
      </c>
      <c r="G186">
        <v>7831394904</v>
      </c>
      <c r="H186">
        <v>560220094</v>
      </c>
      <c r="I186">
        <v>73.2</v>
      </c>
      <c r="J186" s="1">
        <v>44843</v>
      </c>
      <c r="K186">
        <v>60</v>
      </c>
      <c r="L186" s="1">
        <v>44984</v>
      </c>
      <c r="M186">
        <v>141</v>
      </c>
      <c r="N186">
        <f t="shared" si="2"/>
        <v>8460</v>
      </c>
    </row>
    <row r="187" spans="1:14">
      <c r="A187" t="s">
        <v>14</v>
      </c>
      <c r="B187" t="s">
        <v>33</v>
      </c>
      <c r="C187" t="s">
        <v>38</v>
      </c>
      <c r="D187">
        <v>302030374</v>
      </c>
      <c r="E187" s="1">
        <v>44783</v>
      </c>
      <c r="F187" s="1">
        <v>44783</v>
      </c>
      <c r="G187">
        <v>7831394929</v>
      </c>
      <c r="H187">
        <v>560220093</v>
      </c>
      <c r="I187">
        <v>73.2</v>
      </c>
      <c r="J187" s="1">
        <v>44843</v>
      </c>
      <c r="K187">
        <v>60</v>
      </c>
      <c r="L187" s="1">
        <v>44984</v>
      </c>
      <c r="M187">
        <v>141</v>
      </c>
      <c r="N187">
        <f t="shared" si="2"/>
        <v>8460</v>
      </c>
    </row>
    <row r="188" spans="1:14">
      <c r="A188" t="s">
        <v>14</v>
      </c>
      <c r="B188" t="s">
        <v>33</v>
      </c>
      <c r="C188" t="s">
        <v>38</v>
      </c>
      <c r="D188">
        <v>302030374</v>
      </c>
      <c r="E188" s="1">
        <v>44785</v>
      </c>
      <c r="F188" s="1">
        <v>44785</v>
      </c>
      <c r="G188">
        <v>7831394998</v>
      </c>
      <c r="H188">
        <v>560220092</v>
      </c>
      <c r="I188">
        <v>73.2</v>
      </c>
      <c r="J188" s="1">
        <v>44845</v>
      </c>
      <c r="K188">
        <v>60</v>
      </c>
      <c r="L188" s="1">
        <v>44984</v>
      </c>
      <c r="M188">
        <v>139</v>
      </c>
      <c r="N188">
        <f t="shared" si="2"/>
        <v>8340</v>
      </c>
    </row>
    <row r="189" spans="1:14">
      <c r="A189" t="s">
        <v>14</v>
      </c>
      <c r="B189" t="s">
        <v>33</v>
      </c>
      <c r="C189" t="s">
        <v>84</v>
      </c>
      <c r="D189">
        <v>5526631006</v>
      </c>
      <c r="E189" s="1">
        <v>44787</v>
      </c>
      <c r="F189" s="1">
        <v>44787</v>
      </c>
      <c r="G189">
        <v>7851825770</v>
      </c>
      <c r="H189" t="s">
        <v>85</v>
      </c>
      <c r="I189">
        <v>2591.08</v>
      </c>
      <c r="J189" s="1">
        <v>44847</v>
      </c>
      <c r="K189">
        <v>2338.9</v>
      </c>
      <c r="L189" s="1">
        <v>44955</v>
      </c>
      <c r="M189">
        <v>108</v>
      </c>
      <c r="N189">
        <f t="shared" si="2"/>
        <v>252601.2</v>
      </c>
    </row>
    <row r="190" spans="1:14">
      <c r="A190" t="s">
        <v>14</v>
      </c>
      <c r="B190" t="s">
        <v>33</v>
      </c>
      <c r="C190" t="s">
        <v>68</v>
      </c>
      <c r="D190">
        <v>9561321002</v>
      </c>
      <c r="E190" s="1">
        <v>44789</v>
      </c>
      <c r="F190" s="1">
        <v>44789</v>
      </c>
      <c r="G190">
        <v>7862970276</v>
      </c>
      <c r="H190">
        <v>501</v>
      </c>
      <c r="I190">
        <v>466.65</v>
      </c>
      <c r="J190" s="1">
        <v>44849</v>
      </c>
      <c r="K190">
        <v>382.5</v>
      </c>
      <c r="L190" s="1">
        <v>45014</v>
      </c>
      <c r="M190">
        <v>165</v>
      </c>
      <c r="N190">
        <f t="shared" si="2"/>
        <v>63112.5</v>
      </c>
    </row>
    <row r="191" spans="1:14">
      <c r="A191" t="s">
        <v>14</v>
      </c>
      <c r="B191" t="s">
        <v>33</v>
      </c>
      <c r="C191" t="s">
        <v>86</v>
      </c>
      <c r="D191">
        <v>13342400150</v>
      </c>
      <c r="E191" s="1">
        <v>44797</v>
      </c>
      <c r="F191" s="1">
        <v>44797</v>
      </c>
      <c r="G191">
        <v>7898718033</v>
      </c>
      <c r="H191" t="s">
        <v>87</v>
      </c>
      <c r="I191">
        <v>1496</v>
      </c>
      <c r="J191" s="1">
        <v>44857</v>
      </c>
      <c r="K191">
        <v>1360</v>
      </c>
      <c r="L191" s="1">
        <v>44955</v>
      </c>
      <c r="M191">
        <v>98</v>
      </c>
      <c r="N191">
        <f t="shared" si="2"/>
        <v>133280</v>
      </c>
    </row>
    <row r="192" spans="1:14">
      <c r="A192" t="s">
        <v>14</v>
      </c>
      <c r="B192" t="s">
        <v>33</v>
      </c>
      <c r="C192" t="s">
        <v>86</v>
      </c>
      <c r="D192">
        <v>13342400150</v>
      </c>
      <c r="E192" s="1">
        <v>44797</v>
      </c>
      <c r="F192" s="1">
        <v>44797</v>
      </c>
      <c r="G192">
        <v>7898752486</v>
      </c>
      <c r="H192" t="s">
        <v>88</v>
      </c>
      <c r="I192">
        <v>901.11</v>
      </c>
      <c r="J192" s="1">
        <v>44857</v>
      </c>
      <c r="K192">
        <v>819.19</v>
      </c>
      <c r="L192" s="1">
        <v>45014</v>
      </c>
      <c r="M192">
        <v>157</v>
      </c>
      <c r="N192">
        <f t="shared" si="2"/>
        <v>128612.83</v>
      </c>
    </row>
    <row r="193" spans="1:14">
      <c r="A193" t="s">
        <v>14</v>
      </c>
      <c r="B193" t="s">
        <v>33</v>
      </c>
      <c r="C193" t="s">
        <v>86</v>
      </c>
      <c r="D193">
        <v>13342400150</v>
      </c>
      <c r="E193" s="1">
        <v>44797</v>
      </c>
      <c r="F193" s="1">
        <v>44797</v>
      </c>
      <c r="G193">
        <v>7899006201</v>
      </c>
      <c r="H193" t="s">
        <v>89</v>
      </c>
      <c r="I193">
        <v>901.11</v>
      </c>
      <c r="J193" s="1">
        <v>44857</v>
      </c>
      <c r="K193">
        <v>819.19</v>
      </c>
      <c r="L193" s="1">
        <v>45014</v>
      </c>
      <c r="M193">
        <v>157</v>
      </c>
      <c r="N193">
        <f t="shared" si="2"/>
        <v>128612.83</v>
      </c>
    </row>
    <row r="194" spans="1:14">
      <c r="A194" t="s">
        <v>14</v>
      </c>
      <c r="B194" t="s">
        <v>33</v>
      </c>
      <c r="C194" t="s">
        <v>90</v>
      </c>
      <c r="D194">
        <v>7973040582</v>
      </c>
      <c r="E194" s="1">
        <v>44799</v>
      </c>
      <c r="F194" s="1">
        <v>44799</v>
      </c>
      <c r="G194">
        <v>7905919649</v>
      </c>
      <c r="H194" t="s">
        <v>91</v>
      </c>
      <c r="I194">
        <v>420</v>
      </c>
      <c r="J194" s="1">
        <v>44859</v>
      </c>
      <c r="K194">
        <v>400</v>
      </c>
      <c r="L194" s="1">
        <v>44956</v>
      </c>
      <c r="M194">
        <v>97</v>
      </c>
      <c r="N194">
        <f t="shared" si="2"/>
        <v>38800</v>
      </c>
    </row>
    <row r="195" spans="1:14">
      <c r="A195" t="s">
        <v>14</v>
      </c>
      <c r="B195" t="s">
        <v>33</v>
      </c>
      <c r="C195" t="s">
        <v>92</v>
      </c>
      <c r="D195">
        <v>7858440964</v>
      </c>
      <c r="E195" s="1">
        <v>44803</v>
      </c>
      <c r="F195" s="1">
        <v>44803</v>
      </c>
      <c r="G195">
        <v>7919561866</v>
      </c>
      <c r="H195">
        <v>1372</v>
      </c>
      <c r="I195">
        <v>3683.14</v>
      </c>
      <c r="J195" s="1">
        <v>44863</v>
      </c>
      <c r="K195">
        <v>3348.31</v>
      </c>
      <c r="L195" s="1">
        <v>44955</v>
      </c>
      <c r="M195">
        <v>92</v>
      </c>
      <c r="N195">
        <f t="shared" ref="N195:N258" si="3">+K195*M195</f>
        <v>308044.52</v>
      </c>
    </row>
    <row r="196" spans="1:14">
      <c r="A196" t="s">
        <v>14</v>
      </c>
      <c r="B196" t="s">
        <v>33</v>
      </c>
      <c r="C196" t="s">
        <v>93</v>
      </c>
      <c r="D196">
        <v>2274950654</v>
      </c>
      <c r="E196" s="1">
        <v>44805</v>
      </c>
      <c r="F196" s="1">
        <v>44805</v>
      </c>
      <c r="G196">
        <v>7934412233</v>
      </c>
      <c r="H196" t="s">
        <v>94</v>
      </c>
      <c r="I196">
        <v>85.4</v>
      </c>
      <c r="J196" s="1">
        <v>44865</v>
      </c>
      <c r="K196">
        <v>70</v>
      </c>
      <c r="L196" s="1">
        <v>44970</v>
      </c>
      <c r="M196">
        <v>105</v>
      </c>
      <c r="N196">
        <f t="shared" si="3"/>
        <v>7350</v>
      </c>
    </row>
    <row r="197" spans="1:14">
      <c r="A197" t="s">
        <v>14</v>
      </c>
      <c r="B197" t="s">
        <v>33</v>
      </c>
      <c r="C197" t="s">
        <v>58</v>
      </c>
      <c r="D197">
        <v>2154270595</v>
      </c>
      <c r="E197" s="1">
        <v>44805</v>
      </c>
      <c r="F197" s="1">
        <v>44805</v>
      </c>
      <c r="G197">
        <v>7937670687</v>
      </c>
      <c r="H197">
        <v>92213868</v>
      </c>
      <c r="I197">
        <v>878.4</v>
      </c>
      <c r="J197" s="1">
        <v>44865</v>
      </c>
      <c r="K197">
        <v>720</v>
      </c>
      <c r="L197" s="1">
        <v>45014</v>
      </c>
      <c r="M197">
        <v>149</v>
      </c>
      <c r="N197">
        <f t="shared" si="3"/>
        <v>107280</v>
      </c>
    </row>
    <row r="198" spans="1:14">
      <c r="A198" t="s">
        <v>14</v>
      </c>
      <c r="B198" t="s">
        <v>33</v>
      </c>
      <c r="C198" t="s">
        <v>84</v>
      </c>
      <c r="D198">
        <v>5526631006</v>
      </c>
      <c r="E198" s="1">
        <v>44812</v>
      </c>
      <c r="F198" s="1">
        <v>44812</v>
      </c>
      <c r="G198">
        <v>7985590768</v>
      </c>
      <c r="H198" t="s">
        <v>95</v>
      </c>
      <c r="I198">
        <v>6091.46</v>
      </c>
      <c r="J198" s="1">
        <v>44872</v>
      </c>
      <c r="K198">
        <v>4993</v>
      </c>
      <c r="L198" s="1">
        <v>44955</v>
      </c>
      <c r="M198">
        <v>83</v>
      </c>
      <c r="N198">
        <f t="shared" si="3"/>
        <v>414419</v>
      </c>
    </row>
    <row r="199" spans="1:14">
      <c r="A199" t="s">
        <v>14</v>
      </c>
      <c r="B199" t="s">
        <v>33</v>
      </c>
      <c r="C199" t="s">
        <v>96</v>
      </c>
      <c r="D199">
        <v>1745200764</v>
      </c>
      <c r="E199" s="1">
        <v>44813</v>
      </c>
      <c r="F199" s="1">
        <v>44813</v>
      </c>
      <c r="G199">
        <v>7989414695</v>
      </c>
      <c r="H199" t="s">
        <v>97</v>
      </c>
      <c r="I199">
        <v>23520.23</v>
      </c>
      <c r="J199" s="1">
        <v>44873</v>
      </c>
      <c r="K199">
        <v>19278.88</v>
      </c>
      <c r="L199" s="1">
        <v>44957</v>
      </c>
      <c r="M199">
        <v>84</v>
      </c>
      <c r="N199">
        <f t="shared" si="3"/>
        <v>1619425.9200000002</v>
      </c>
    </row>
    <row r="200" spans="1:14">
      <c r="A200" t="s">
        <v>14</v>
      </c>
      <c r="B200" t="s">
        <v>33</v>
      </c>
      <c r="C200" t="s">
        <v>98</v>
      </c>
      <c r="D200">
        <v>1778520302</v>
      </c>
      <c r="E200" s="1">
        <v>44814</v>
      </c>
      <c r="F200" s="1">
        <v>44814</v>
      </c>
      <c r="G200">
        <v>7998984678</v>
      </c>
      <c r="H200">
        <v>6012222019174</v>
      </c>
      <c r="I200">
        <v>2806.65</v>
      </c>
      <c r="J200" s="1">
        <v>44874</v>
      </c>
      <c r="K200">
        <v>2551.5</v>
      </c>
      <c r="L200" s="1">
        <v>44984</v>
      </c>
      <c r="M200">
        <v>110</v>
      </c>
      <c r="N200">
        <f t="shared" si="3"/>
        <v>280665</v>
      </c>
    </row>
    <row r="201" spans="1:14">
      <c r="A201" t="s">
        <v>14</v>
      </c>
      <c r="B201" t="s">
        <v>33</v>
      </c>
      <c r="C201" t="s">
        <v>35</v>
      </c>
      <c r="D201">
        <v>9238800156</v>
      </c>
      <c r="E201" s="1">
        <v>44817</v>
      </c>
      <c r="F201" s="1">
        <v>44817</v>
      </c>
      <c r="G201">
        <v>8017460937</v>
      </c>
      <c r="H201">
        <v>1209337527</v>
      </c>
      <c r="I201">
        <v>945</v>
      </c>
      <c r="J201" s="1">
        <v>44877</v>
      </c>
      <c r="K201">
        <v>900</v>
      </c>
      <c r="L201" s="1">
        <v>44984</v>
      </c>
      <c r="M201">
        <v>107</v>
      </c>
      <c r="N201">
        <f t="shared" si="3"/>
        <v>96300</v>
      </c>
    </row>
    <row r="202" spans="1:14">
      <c r="A202" t="s">
        <v>14</v>
      </c>
      <c r="B202" t="s">
        <v>33</v>
      </c>
      <c r="C202" t="s">
        <v>99</v>
      </c>
      <c r="D202">
        <v>777280157</v>
      </c>
      <c r="E202" s="1">
        <v>44817</v>
      </c>
      <c r="F202" s="1">
        <v>44817</v>
      </c>
      <c r="G202">
        <v>8018826369</v>
      </c>
      <c r="H202">
        <v>1003098231</v>
      </c>
      <c r="I202">
        <v>1658.05</v>
      </c>
      <c r="J202" s="1">
        <v>44877</v>
      </c>
      <c r="K202">
        <v>1507.32</v>
      </c>
      <c r="L202" s="1">
        <v>44955</v>
      </c>
      <c r="M202">
        <v>78</v>
      </c>
      <c r="N202">
        <f t="shared" si="3"/>
        <v>117570.95999999999</v>
      </c>
    </row>
    <row r="203" spans="1:14">
      <c r="A203" t="s">
        <v>14</v>
      </c>
      <c r="B203" t="s">
        <v>33</v>
      </c>
      <c r="C203" t="s">
        <v>100</v>
      </c>
      <c r="D203">
        <v>3432221202</v>
      </c>
      <c r="E203" s="1">
        <v>44818</v>
      </c>
      <c r="F203" s="1">
        <v>44818</v>
      </c>
      <c r="G203">
        <v>8021451180</v>
      </c>
      <c r="H203">
        <v>3047734</v>
      </c>
      <c r="I203">
        <v>29.04</v>
      </c>
      <c r="J203" s="1">
        <v>44878</v>
      </c>
      <c r="K203">
        <v>26.4</v>
      </c>
      <c r="L203" s="1">
        <v>44984</v>
      </c>
      <c r="M203">
        <v>106</v>
      </c>
      <c r="N203">
        <f t="shared" si="3"/>
        <v>2798.3999999999996</v>
      </c>
    </row>
    <row r="204" spans="1:14">
      <c r="A204" t="s">
        <v>14</v>
      </c>
      <c r="B204" t="s">
        <v>33</v>
      </c>
      <c r="C204" t="s">
        <v>84</v>
      </c>
      <c r="D204">
        <v>5526631006</v>
      </c>
      <c r="E204" s="1">
        <v>44818</v>
      </c>
      <c r="F204" s="1">
        <v>44818</v>
      </c>
      <c r="G204">
        <v>8026782362</v>
      </c>
      <c r="H204" t="s">
        <v>101</v>
      </c>
      <c r="I204">
        <v>5910.9</v>
      </c>
      <c r="J204" s="1">
        <v>44878</v>
      </c>
      <c r="K204">
        <v>4845</v>
      </c>
      <c r="L204" s="1">
        <v>44955</v>
      </c>
      <c r="M204">
        <v>77</v>
      </c>
      <c r="N204">
        <f t="shared" si="3"/>
        <v>373065</v>
      </c>
    </row>
    <row r="205" spans="1:14">
      <c r="A205" t="s">
        <v>14</v>
      </c>
      <c r="B205" t="s">
        <v>33</v>
      </c>
      <c r="C205" t="s">
        <v>68</v>
      </c>
      <c r="D205">
        <v>9561321002</v>
      </c>
      <c r="E205" s="1">
        <v>44818</v>
      </c>
      <c r="F205" s="1">
        <v>44818</v>
      </c>
      <c r="G205">
        <v>8028129586</v>
      </c>
      <c r="H205">
        <v>569</v>
      </c>
      <c r="I205">
        <v>7899.62</v>
      </c>
      <c r="J205" s="1">
        <v>44878</v>
      </c>
      <c r="K205">
        <v>6475.1</v>
      </c>
      <c r="L205" s="1">
        <v>44955</v>
      </c>
      <c r="M205">
        <v>77</v>
      </c>
      <c r="N205">
        <f t="shared" si="3"/>
        <v>498582.7</v>
      </c>
    </row>
    <row r="206" spans="1:14">
      <c r="A206" t="s">
        <v>14</v>
      </c>
      <c r="B206" t="s">
        <v>33</v>
      </c>
      <c r="C206" t="s">
        <v>102</v>
      </c>
      <c r="D206" t="s">
        <v>103</v>
      </c>
      <c r="E206" s="1">
        <v>44820</v>
      </c>
      <c r="F206" s="1">
        <v>44820</v>
      </c>
      <c r="G206">
        <v>8040030259</v>
      </c>
      <c r="H206">
        <v>252</v>
      </c>
      <c r="I206">
        <v>355.69</v>
      </c>
      <c r="J206" s="1">
        <v>44880</v>
      </c>
      <c r="K206">
        <v>300</v>
      </c>
      <c r="L206" s="1">
        <v>44957</v>
      </c>
      <c r="M206">
        <v>77</v>
      </c>
      <c r="N206">
        <f t="shared" si="3"/>
        <v>23100</v>
      </c>
    </row>
    <row r="207" spans="1:14">
      <c r="A207" t="s">
        <v>14</v>
      </c>
      <c r="B207" t="s">
        <v>33</v>
      </c>
      <c r="C207" t="s">
        <v>104</v>
      </c>
      <c r="D207">
        <v>10191080158</v>
      </c>
      <c r="E207" s="1">
        <v>44820</v>
      </c>
      <c r="F207" s="1">
        <v>44820</v>
      </c>
      <c r="G207">
        <v>8047315553</v>
      </c>
      <c r="H207" t="s">
        <v>105</v>
      </c>
      <c r="I207">
        <v>1146.8</v>
      </c>
      <c r="J207" s="1">
        <v>44880</v>
      </c>
      <c r="K207">
        <v>940</v>
      </c>
      <c r="L207" s="1">
        <v>45014</v>
      </c>
      <c r="M207">
        <v>134</v>
      </c>
      <c r="N207">
        <f t="shared" si="3"/>
        <v>125960</v>
      </c>
    </row>
    <row r="208" spans="1:14">
      <c r="A208" t="s">
        <v>14</v>
      </c>
      <c r="B208" t="s">
        <v>33</v>
      </c>
      <c r="C208" t="s">
        <v>106</v>
      </c>
      <c r="D208">
        <v>4742650585</v>
      </c>
      <c r="E208" s="1">
        <v>44826</v>
      </c>
      <c r="F208" s="1">
        <v>44826</v>
      </c>
      <c r="G208">
        <v>8076211170</v>
      </c>
      <c r="H208" t="s">
        <v>107</v>
      </c>
      <c r="I208">
        <v>1315.16</v>
      </c>
      <c r="J208" s="1">
        <v>44886</v>
      </c>
      <c r="K208">
        <v>1078</v>
      </c>
      <c r="L208" s="1">
        <v>44984</v>
      </c>
      <c r="M208">
        <v>98</v>
      </c>
      <c r="N208">
        <f t="shared" si="3"/>
        <v>105644</v>
      </c>
    </row>
    <row r="209" spans="1:14">
      <c r="A209" t="s">
        <v>14</v>
      </c>
      <c r="B209" t="s">
        <v>33</v>
      </c>
      <c r="C209" t="s">
        <v>104</v>
      </c>
      <c r="D209">
        <v>10191080158</v>
      </c>
      <c r="E209" s="1">
        <v>44826</v>
      </c>
      <c r="F209" s="1">
        <v>44826</v>
      </c>
      <c r="G209">
        <v>8079097716</v>
      </c>
      <c r="H209" t="s">
        <v>108</v>
      </c>
      <c r="I209">
        <v>717.6</v>
      </c>
      <c r="J209" s="1">
        <v>44886</v>
      </c>
      <c r="K209">
        <v>690</v>
      </c>
      <c r="L209" s="1">
        <v>44984</v>
      </c>
      <c r="M209">
        <v>98</v>
      </c>
      <c r="N209">
        <f t="shared" si="3"/>
        <v>67620</v>
      </c>
    </row>
    <row r="210" spans="1:14">
      <c r="A210" t="s">
        <v>14</v>
      </c>
      <c r="B210" t="s">
        <v>33</v>
      </c>
      <c r="C210" t="s">
        <v>109</v>
      </c>
      <c r="D210">
        <v>4709610150</v>
      </c>
      <c r="E210" s="1">
        <v>44827</v>
      </c>
      <c r="F210" s="1">
        <v>44827</v>
      </c>
      <c r="G210">
        <v>8087439242</v>
      </c>
      <c r="H210" t="s">
        <v>110</v>
      </c>
      <c r="I210">
        <v>1098</v>
      </c>
      <c r="J210" s="1">
        <v>44887</v>
      </c>
      <c r="K210">
        <v>900</v>
      </c>
      <c r="L210" s="1">
        <v>44984</v>
      </c>
      <c r="M210">
        <v>97</v>
      </c>
      <c r="N210">
        <f t="shared" si="3"/>
        <v>87300</v>
      </c>
    </row>
    <row r="211" spans="1:14">
      <c r="A211" t="s">
        <v>14</v>
      </c>
      <c r="B211" t="s">
        <v>33</v>
      </c>
      <c r="C211" t="s">
        <v>35</v>
      </c>
      <c r="D211">
        <v>9238800156</v>
      </c>
      <c r="E211" s="1">
        <v>44827</v>
      </c>
      <c r="F211" s="1">
        <v>44827</v>
      </c>
      <c r="G211">
        <v>8087764748</v>
      </c>
      <c r="H211">
        <v>1209350736</v>
      </c>
      <c r="I211">
        <v>2183.8000000000002</v>
      </c>
      <c r="J211" s="1">
        <v>44887</v>
      </c>
      <c r="K211">
        <v>1790</v>
      </c>
      <c r="L211" s="1">
        <v>44955</v>
      </c>
      <c r="M211">
        <v>68</v>
      </c>
      <c r="N211">
        <f t="shared" si="3"/>
        <v>121720</v>
      </c>
    </row>
    <row r="212" spans="1:14">
      <c r="A212" t="s">
        <v>14</v>
      </c>
      <c r="B212" t="s">
        <v>33</v>
      </c>
      <c r="C212" t="s">
        <v>111</v>
      </c>
      <c r="D212">
        <v>1493500704</v>
      </c>
      <c r="E212" s="1">
        <v>44831</v>
      </c>
      <c r="F212" s="1">
        <v>44831</v>
      </c>
      <c r="G212">
        <v>8099390359</v>
      </c>
      <c r="H212" t="s">
        <v>112</v>
      </c>
      <c r="I212">
        <v>14325.39</v>
      </c>
      <c r="J212" s="1">
        <v>44891</v>
      </c>
      <c r="K212">
        <v>13023.08</v>
      </c>
      <c r="L212" s="1">
        <v>44984</v>
      </c>
      <c r="M212">
        <v>93</v>
      </c>
      <c r="N212">
        <f t="shared" si="3"/>
        <v>1211146.44</v>
      </c>
    </row>
    <row r="213" spans="1:14">
      <c r="A213" t="s">
        <v>14</v>
      </c>
      <c r="B213" t="s">
        <v>33</v>
      </c>
      <c r="C213" t="s">
        <v>113</v>
      </c>
      <c r="D213">
        <v>399800580</v>
      </c>
      <c r="E213" s="1">
        <v>44831</v>
      </c>
      <c r="F213" s="1">
        <v>44831</v>
      </c>
      <c r="G213">
        <v>8100863831</v>
      </c>
      <c r="H213">
        <v>3202221170</v>
      </c>
      <c r="I213">
        <v>23213.26</v>
      </c>
      <c r="J213" s="1">
        <v>44891</v>
      </c>
      <c r="K213">
        <v>21102.959999999999</v>
      </c>
      <c r="L213" s="1">
        <v>44955</v>
      </c>
      <c r="M213">
        <v>64</v>
      </c>
      <c r="N213">
        <f t="shared" si="3"/>
        <v>1350589.4399999999</v>
      </c>
    </row>
    <row r="214" spans="1:14">
      <c r="A214" t="s">
        <v>14</v>
      </c>
      <c r="B214" t="s">
        <v>33</v>
      </c>
      <c r="C214" t="s">
        <v>49</v>
      </c>
      <c r="D214">
        <v>426150488</v>
      </c>
      <c r="E214" s="1">
        <v>44831</v>
      </c>
      <c r="F214" s="1">
        <v>44831</v>
      </c>
      <c r="G214">
        <v>8100957086</v>
      </c>
      <c r="H214">
        <v>142971</v>
      </c>
      <c r="I214">
        <v>6669.52</v>
      </c>
      <c r="J214" s="1">
        <v>44891</v>
      </c>
      <c r="K214">
        <v>1739.86</v>
      </c>
      <c r="L214" s="1">
        <v>44955</v>
      </c>
      <c r="M214">
        <v>64</v>
      </c>
      <c r="N214">
        <f t="shared" si="3"/>
        <v>111351.03999999999</v>
      </c>
    </row>
    <row r="215" spans="1:14">
      <c r="A215" t="s">
        <v>14</v>
      </c>
      <c r="B215" t="s">
        <v>33</v>
      </c>
      <c r="C215" t="s">
        <v>114</v>
      </c>
      <c r="D215">
        <v>3813040106</v>
      </c>
      <c r="E215" s="1">
        <v>44831</v>
      </c>
      <c r="F215" s="1">
        <v>44831</v>
      </c>
      <c r="G215">
        <v>8101051538</v>
      </c>
      <c r="H215" t="s">
        <v>115</v>
      </c>
      <c r="I215">
        <v>153.72</v>
      </c>
      <c r="J215" s="1">
        <v>44891</v>
      </c>
      <c r="K215">
        <v>126</v>
      </c>
      <c r="L215" s="1">
        <v>44955</v>
      </c>
      <c r="M215">
        <v>64</v>
      </c>
      <c r="N215">
        <f t="shared" si="3"/>
        <v>8064</v>
      </c>
    </row>
    <row r="216" spans="1:14">
      <c r="A216" t="s">
        <v>14</v>
      </c>
      <c r="B216" t="s">
        <v>33</v>
      </c>
      <c r="C216" t="s">
        <v>104</v>
      </c>
      <c r="D216">
        <v>10191080158</v>
      </c>
      <c r="E216" s="1">
        <v>44831</v>
      </c>
      <c r="F216" s="1">
        <v>44831</v>
      </c>
      <c r="G216">
        <v>8102129343</v>
      </c>
      <c r="H216" t="s">
        <v>116</v>
      </c>
      <c r="I216">
        <v>748.8</v>
      </c>
      <c r="J216" s="1">
        <v>44891</v>
      </c>
      <c r="K216">
        <v>720</v>
      </c>
      <c r="L216" s="1">
        <v>45014</v>
      </c>
      <c r="M216">
        <v>123</v>
      </c>
      <c r="N216">
        <f t="shared" si="3"/>
        <v>88560</v>
      </c>
    </row>
    <row r="217" spans="1:14">
      <c r="A217" t="s">
        <v>14</v>
      </c>
      <c r="B217" t="s">
        <v>33</v>
      </c>
      <c r="C217" t="s">
        <v>98</v>
      </c>
      <c r="D217">
        <v>1778520302</v>
      </c>
      <c r="E217" s="1">
        <v>44831</v>
      </c>
      <c r="F217" s="1">
        <v>44831</v>
      </c>
      <c r="G217">
        <v>8104839804</v>
      </c>
      <c r="H217">
        <v>6012222020512</v>
      </c>
      <c r="I217">
        <v>3638.25</v>
      </c>
      <c r="J217" s="1">
        <v>44891</v>
      </c>
      <c r="K217">
        <v>3307.5</v>
      </c>
      <c r="L217" s="1">
        <v>44984</v>
      </c>
      <c r="M217">
        <v>93</v>
      </c>
      <c r="N217">
        <f t="shared" si="3"/>
        <v>307597.5</v>
      </c>
    </row>
    <row r="218" spans="1:14">
      <c r="A218" t="s">
        <v>14</v>
      </c>
      <c r="B218" t="s">
        <v>33</v>
      </c>
      <c r="C218" t="s">
        <v>117</v>
      </c>
      <c r="D218">
        <v>1882101007</v>
      </c>
      <c r="E218" s="1">
        <v>44832</v>
      </c>
      <c r="F218" s="1">
        <v>44832</v>
      </c>
      <c r="G218">
        <v>8108424899</v>
      </c>
      <c r="H218" t="s">
        <v>118</v>
      </c>
      <c r="I218">
        <v>5842.3</v>
      </c>
      <c r="J218" s="1">
        <v>44892</v>
      </c>
      <c r="K218">
        <v>5617.6</v>
      </c>
      <c r="L218" s="1">
        <v>44984</v>
      </c>
      <c r="M218">
        <v>92</v>
      </c>
      <c r="N218">
        <f t="shared" si="3"/>
        <v>516819.20000000001</v>
      </c>
    </row>
    <row r="219" spans="1:14">
      <c r="A219" t="s">
        <v>14</v>
      </c>
      <c r="B219" t="s">
        <v>33</v>
      </c>
      <c r="C219" t="s">
        <v>35</v>
      </c>
      <c r="D219">
        <v>9238800156</v>
      </c>
      <c r="E219" s="1">
        <v>44832</v>
      </c>
      <c r="F219" s="1">
        <v>44832</v>
      </c>
      <c r="G219">
        <v>8111153620</v>
      </c>
      <c r="H219">
        <v>1209355620</v>
      </c>
      <c r="I219">
        <v>7686</v>
      </c>
      <c r="J219" s="1">
        <v>44892</v>
      </c>
      <c r="K219">
        <v>6300</v>
      </c>
      <c r="L219" s="1">
        <v>44955</v>
      </c>
      <c r="M219">
        <v>63</v>
      </c>
      <c r="N219">
        <f t="shared" si="3"/>
        <v>396900</v>
      </c>
    </row>
    <row r="220" spans="1:14">
      <c r="A220" t="s">
        <v>14</v>
      </c>
      <c r="B220" t="s">
        <v>33</v>
      </c>
      <c r="C220" t="s">
        <v>119</v>
      </c>
      <c r="D220">
        <v>3277950287</v>
      </c>
      <c r="E220" s="1">
        <v>44833</v>
      </c>
      <c r="F220" s="1">
        <v>44833</v>
      </c>
      <c r="G220">
        <v>8114982810</v>
      </c>
      <c r="H220">
        <v>26420</v>
      </c>
      <c r="I220">
        <v>1460.34</v>
      </c>
      <c r="J220" s="1">
        <v>44893</v>
      </c>
      <c r="K220">
        <v>1197</v>
      </c>
      <c r="L220" s="1">
        <v>44984</v>
      </c>
      <c r="M220">
        <v>91</v>
      </c>
      <c r="N220">
        <f t="shared" si="3"/>
        <v>108927</v>
      </c>
    </row>
    <row r="221" spans="1:14">
      <c r="A221" t="s">
        <v>14</v>
      </c>
      <c r="B221" t="s">
        <v>33</v>
      </c>
      <c r="C221" t="s">
        <v>120</v>
      </c>
      <c r="D221">
        <v>9009860967</v>
      </c>
      <c r="E221" s="1">
        <v>44834</v>
      </c>
      <c r="F221" s="1">
        <v>44834</v>
      </c>
      <c r="G221">
        <v>8120878914</v>
      </c>
      <c r="H221" t="s">
        <v>121</v>
      </c>
      <c r="I221">
        <v>7020</v>
      </c>
      <c r="J221" s="1">
        <v>44894</v>
      </c>
      <c r="K221">
        <v>6750</v>
      </c>
      <c r="L221" s="1">
        <v>44950</v>
      </c>
      <c r="M221">
        <v>56</v>
      </c>
      <c r="N221">
        <f t="shared" si="3"/>
        <v>378000</v>
      </c>
    </row>
    <row r="222" spans="1:14">
      <c r="A222" t="s">
        <v>14</v>
      </c>
      <c r="B222" t="s">
        <v>33</v>
      </c>
      <c r="C222" t="s">
        <v>120</v>
      </c>
      <c r="D222">
        <v>9009860967</v>
      </c>
      <c r="E222" s="1">
        <v>44834</v>
      </c>
      <c r="F222" s="1">
        <v>44834</v>
      </c>
      <c r="G222">
        <v>8120879444</v>
      </c>
      <c r="H222" t="s">
        <v>122</v>
      </c>
      <c r="I222">
        <v>7020</v>
      </c>
      <c r="J222" s="1">
        <v>44894</v>
      </c>
      <c r="K222">
        <v>6750</v>
      </c>
      <c r="L222" s="1">
        <v>44950</v>
      </c>
      <c r="M222">
        <v>56</v>
      </c>
      <c r="N222">
        <f t="shared" si="3"/>
        <v>378000</v>
      </c>
    </row>
    <row r="223" spans="1:14">
      <c r="A223" t="s">
        <v>14</v>
      </c>
      <c r="B223" t="s">
        <v>33</v>
      </c>
      <c r="C223" t="s">
        <v>123</v>
      </c>
      <c r="D223">
        <v>11556350012</v>
      </c>
      <c r="E223" s="1">
        <v>44835</v>
      </c>
      <c r="F223" s="1">
        <v>44835</v>
      </c>
      <c r="G223">
        <v>8122388753</v>
      </c>
      <c r="H223" s="2">
        <v>44805</v>
      </c>
      <c r="I223">
        <v>18300</v>
      </c>
      <c r="J223" s="1">
        <v>44895</v>
      </c>
      <c r="K223">
        <v>15000</v>
      </c>
      <c r="L223" s="1">
        <v>44936</v>
      </c>
      <c r="M223">
        <v>41</v>
      </c>
      <c r="N223">
        <f t="shared" si="3"/>
        <v>615000</v>
      </c>
    </row>
    <row r="224" spans="1:14">
      <c r="A224" t="s">
        <v>14</v>
      </c>
      <c r="B224" t="s">
        <v>33</v>
      </c>
      <c r="C224" t="s">
        <v>124</v>
      </c>
      <c r="D224">
        <v>13664791004</v>
      </c>
      <c r="E224" s="1">
        <v>44835</v>
      </c>
      <c r="F224" s="1">
        <v>44835</v>
      </c>
      <c r="G224">
        <v>8126216231</v>
      </c>
      <c r="H224">
        <v>845</v>
      </c>
      <c r="I224">
        <v>650</v>
      </c>
      <c r="J224" s="1">
        <v>44895</v>
      </c>
      <c r="K224">
        <v>532.79</v>
      </c>
      <c r="L224" s="1">
        <v>44942</v>
      </c>
      <c r="M224">
        <v>47</v>
      </c>
      <c r="N224">
        <f t="shared" si="3"/>
        <v>25041.129999999997</v>
      </c>
    </row>
    <row r="225" spans="1:14">
      <c r="A225" t="s">
        <v>14</v>
      </c>
      <c r="B225" t="s">
        <v>33</v>
      </c>
      <c r="C225" t="s">
        <v>106</v>
      </c>
      <c r="D225">
        <v>4742650585</v>
      </c>
      <c r="E225" s="1">
        <v>44841</v>
      </c>
      <c r="F225" s="1">
        <v>44841</v>
      </c>
      <c r="G225">
        <v>8159828872</v>
      </c>
      <c r="H225" t="s">
        <v>125</v>
      </c>
      <c r="I225">
        <v>478.24</v>
      </c>
      <c r="J225" s="1">
        <v>44901</v>
      </c>
      <c r="K225">
        <v>392</v>
      </c>
      <c r="L225" s="1">
        <v>44984</v>
      </c>
      <c r="M225">
        <v>83</v>
      </c>
      <c r="N225">
        <f t="shared" si="3"/>
        <v>32536</v>
      </c>
    </row>
    <row r="226" spans="1:14">
      <c r="A226" t="s">
        <v>14</v>
      </c>
      <c r="B226" t="s">
        <v>33</v>
      </c>
      <c r="C226" t="s">
        <v>34</v>
      </c>
      <c r="D226">
        <v>8082461008</v>
      </c>
      <c r="E226" s="1">
        <v>44840</v>
      </c>
      <c r="F226" s="1">
        <v>44840</v>
      </c>
      <c r="G226">
        <v>8160545626</v>
      </c>
      <c r="H226">
        <v>22202080</v>
      </c>
      <c r="I226">
        <v>16208.4</v>
      </c>
      <c r="J226" s="1">
        <v>44900</v>
      </c>
      <c r="K226">
        <v>15585</v>
      </c>
      <c r="L226" s="1">
        <v>44984</v>
      </c>
      <c r="M226">
        <v>84</v>
      </c>
      <c r="N226">
        <f t="shared" si="3"/>
        <v>1309140</v>
      </c>
    </row>
    <row r="227" spans="1:14">
      <c r="A227" t="s">
        <v>14</v>
      </c>
      <c r="B227" t="s">
        <v>33</v>
      </c>
      <c r="C227" t="s">
        <v>37</v>
      </c>
      <c r="D227">
        <v>6209390969</v>
      </c>
      <c r="E227" s="1">
        <v>44840</v>
      </c>
      <c r="F227" s="1">
        <v>44840</v>
      </c>
      <c r="G227">
        <v>8169858326</v>
      </c>
      <c r="H227">
        <v>3006926302</v>
      </c>
      <c r="I227">
        <v>961.36</v>
      </c>
      <c r="J227" s="1">
        <v>44900</v>
      </c>
      <c r="K227">
        <v>788</v>
      </c>
      <c r="L227" s="1">
        <v>45014</v>
      </c>
      <c r="M227">
        <v>114</v>
      </c>
      <c r="N227">
        <f t="shared" si="3"/>
        <v>89832</v>
      </c>
    </row>
    <row r="228" spans="1:14">
      <c r="A228" t="s">
        <v>14</v>
      </c>
      <c r="B228" t="s">
        <v>33</v>
      </c>
      <c r="C228" t="s">
        <v>126</v>
      </c>
      <c r="D228">
        <v>1378350191</v>
      </c>
      <c r="E228" s="1">
        <v>44840</v>
      </c>
      <c r="F228" s="1">
        <v>44840</v>
      </c>
      <c r="G228">
        <v>8174119601</v>
      </c>
      <c r="H228" t="s">
        <v>127</v>
      </c>
      <c r="I228">
        <v>495.32</v>
      </c>
      <c r="J228" s="1">
        <v>44900</v>
      </c>
      <c r="K228">
        <v>406</v>
      </c>
      <c r="L228" s="1">
        <v>44957</v>
      </c>
      <c r="M228">
        <v>57</v>
      </c>
      <c r="N228">
        <f t="shared" si="3"/>
        <v>23142</v>
      </c>
    </row>
    <row r="229" spans="1:14">
      <c r="A229" t="s">
        <v>14</v>
      </c>
      <c r="B229" t="s">
        <v>33</v>
      </c>
      <c r="C229" t="s">
        <v>128</v>
      </c>
      <c r="D229">
        <v>12792100153</v>
      </c>
      <c r="E229" s="1">
        <v>44843</v>
      </c>
      <c r="F229" s="1">
        <v>44843</v>
      </c>
      <c r="G229">
        <v>8184504966</v>
      </c>
      <c r="H229">
        <v>22045868</v>
      </c>
      <c r="I229">
        <v>4272.34</v>
      </c>
      <c r="J229" s="1">
        <v>44903</v>
      </c>
      <c r="K229">
        <v>3501.92</v>
      </c>
      <c r="L229" s="1">
        <v>44930</v>
      </c>
      <c r="M229">
        <v>27</v>
      </c>
      <c r="N229">
        <f t="shared" si="3"/>
        <v>94551.84</v>
      </c>
    </row>
    <row r="230" spans="1:14">
      <c r="A230" t="s">
        <v>14</v>
      </c>
      <c r="B230" t="s">
        <v>33</v>
      </c>
      <c r="C230" t="s">
        <v>129</v>
      </c>
      <c r="D230">
        <v>10923790157</v>
      </c>
      <c r="E230" s="1">
        <v>44845</v>
      </c>
      <c r="F230" s="1">
        <v>44845</v>
      </c>
      <c r="G230">
        <v>8201108311</v>
      </c>
      <c r="H230">
        <v>308536</v>
      </c>
      <c r="I230">
        <v>99.7</v>
      </c>
      <c r="J230" s="1">
        <v>44905</v>
      </c>
      <c r="K230">
        <v>81.72</v>
      </c>
      <c r="L230" s="1">
        <v>44955</v>
      </c>
      <c r="M230">
        <v>50</v>
      </c>
      <c r="N230">
        <f t="shared" si="3"/>
        <v>4086</v>
      </c>
    </row>
    <row r="231" spans="1:14">
      <c r="A231" t="s">
        <v>14</v>
      </c>
      <c r="B231" t="s">
        <v>33</v>
      </c>
      <c r="C231" t="s">
        <v>130</v>
      </c>
      <c r="D231">
        <v>4974910962</v>
      </c>
      <c r="E231" s="1">
        <v>44845</v>
      </c>
      <c r="F231" s="1">
        <v>44845</v>
      </c>
      <c r="G231">
        <v>8202755613</v>
      </c>
      <c r="H231">
        <v>19730</v>
      </c>
      <c r="I231">
        <v>10625.97</v>
      </c>
      <c r="J231" s="1">
        <v>44905</v>
      </c>
      <c r="K231">
        <v>9659.9699999999993</v>
      </c>
      <c r="L231" s="1">
        <v>44950</v>
      </c>
      <c r="M231">
        <v>45</v>
      </c>
      <c r="N231">
        <f t="shared" si="3"/>
        <v>434698.64999999997</v>
      </c>
    </row>
    <row r="232" spans="1:14">
      <c r="A232" t="s">
        <v>14</v>
      </c>
      <c r="B232" t="s">
        <v>33</v>
      </c>
      <c r="C232" t="s">
        <v>86</v>
      </c>
      <c r="D232">
        <v>13342400150</v>
      </c>
      <c r="E232" s="1">
        <v>44847</v>
      </c>
      <c r="F232" s="1">
        <v>44847</v>
      </c>
      <c r="G232">
        <v>8222208622</v>
      </c>
      <c r="H232" t="s">
        <v>131</v>
      </c>
      <c r="I232">
        <v>772.38</v>
      </c>
      <c r="J232" s="1">
        <v>44907</v>
      </c>
      <c r="K232">
        <v>702.16</v>
      </c>
      <c r="L232" s="1">
        <v>44955</v>
      </c>
      <c r="M232">
        <v>48</v>
      </c>
      <c r="N232">
        <f t="shared" si="3"/>
        <v>33703.68</v>
      </c>
    </row>
    <row r="233" spans="1:14">
      <c r="A233" t="s">
        <v>14</v>
      </c>
      <c r="B233" t="s">
        <v>33</v>
      </c>
      <c r="C233" t="s">
        <v>86</v>
      </c>
      <c r="D233">
        <v>13342400150</v>
      </c>
      <c r="E233" s="1">
        <v>44847</v>
      </c>
      <c r="F233" s="1">
        <v>44847</v>
      </c>
      <c r="G233">
        <v>8222394205</v>
      </c>
      <c r="H233" t="s">
        <v>132</v>
      </c>
      <c r="I233">
        <v>1158.56</v>
      </c>
      <c r="J233" s="1">
        <v>44907</v>
      </c>
      <c r="K233">
        <v>1053.24</v>
      </c>
      <c r="L233" s="1">
        <v>44955</v>
      </c>
      <c r="M233">
        <v>48</v>
      </c>
      <c r="N233">
        <f t="shared" si="3"/>
        <v>50555.520000000004</v>
      </c>
    </row>
    <row r="234" spans="1:14">
      <c r="A234" t="s">
        <v>14</v>
      </c>
      <c r="B234" t="s">
        <v>33</v>
      </c>
      <c r="C234" t="s">
        <v>133</v>
      </c>
      <c r="D234">
        <v>3888370289</v>
      </c>
      <c r="E234" s="1">
        <v>44848</v>
      </c>
      <c r="F234" s="1">
        <v>44848</v>
      </c>
      <c r="G234">
        <v>8226170675</v>
      </c>
      <c r="H234" t="s">
        <v>134</v>
      </c>
      <c r="I234">
        <v>1665.79</v>
      </c>
      <c r="J234" s="1">
        <v>44908</v>
      </c>
      <c r="K234">
        <v>1365.4</v>
      </c>
      <c r="L234" s="1">
        <v>44952</v>
      </c>
      <c r="M234">
        <v>44</v>
      </c>
      <c r="N234">
        <f t="shared" si="3"/>
        <v>60077.600000000006</v>
      </c>
    </row>
    <row r="235" spans="1:14">
      <c r="A235" t="s">
        <v>14</v>
      </c>
      <c r="B235" t="s">
        <v>33</v>
      </c>
      <c r="C235" t="s">
        <v>48</v>
      </c>
      <c r="D235">
        <v>674840152</v>
      </c>
      <c r="E235" s="1">
        <v>44848</v>
      </c>
      <c r="F235" s="1">
        <v>44848</v>
      </c>
      <c r="G235">
        <v>8234027406</v>
      </c>
      <c r="H235">
        <v>5302501121</v>
      </c>
      <c r="I235">
        <v>1085.43</v>
      </c>
      <c r="J235" s="1">
        <v>44908</v>
      </c>
      <c r="K235">
        <v>889.7</v>
      </c>
      <c r="L235" s="1">
        <v>44955</v>
      </c>
      <c r="M235">
        <v>47</v>
      </c>
      <c r="N235">
        <f t="shared" si="3"/>
        <v>41815.9</v>
      </c>
    </row>
    <row r="236" spans="1:14">
      <c r="A236" t="s">
        <v>14</v>
      </c>
      <c r="B236" t="s">
        <v>33</v>
      </c>
      <c r="C236" t="s">
        <v>135</v>
      </c>
      <c r="D236">
        <v>13110270157</v>
      </c>
      <c r="E236" s="1">
        <v>44850</v>
      </c>
      <c r="F236" s="1">
        <v>44850</v>
      </c>
      <c r="G236">
        <v>8237513857</v>
      </c>
      <c r="H236">
        <v>980284237</v>
      </c>
      <c r="I236">
        <v>483.12</v>
      </c>
      <c r="J236" s="1">
        <v>44910</v>
      </c>
      <c r="K236">
        <v>396</v>
      </c>
      <c r="L236" s="1">
        <v>44984</v>
      </c>
      <c r="M236">
        <v>74</v>
      </c>
      <c r="N236">
        <f t="shared" si="3"/>
        <v>29304</v>
      </c>
    </row>
    <row r="237" spans="1:14">
      <c r="A237" t="s">
        <v>14</v>
      </c>
      <c r="B237" t="s">
        <v>33</v>
      </c>
      <c r="C237" t="s">
        <v>136</v>
      </c>
      <c r="D237">
        <v>2006400960</v>
      </c>
      <c r="E237" s="1">
        <v>44851</v>
      </c>
      <c r="F237" s="1">
        <v>44851</v>
      </c>
      <c r="G237">
        <v>8249928859</v>
      </c>
      <c r="H237">
        <v>1650781</v>
      </c>
      <c r="I237">
        <v>195</v>
      </c>
      <c r="J237" s="1">
        <v>44911</v>
      </c>
      <c r="K237">
        <v>187.5</v>
      </c>
      <c r="L237" s="1">
        <v>44984</v>
      </c>
      <c r="M237">
        <v>73</v>
      </c>
      <c r="N237">
        <f t="shared" si="3"/>
        <v>13687.5</v>
      </c>
    </row>
    <row r="238" spans="1:14">
      <c r="A238" t="s">
        <v>14</v>
      </c>
      <c r="B238" t="s">
        <v>33</v>
      </c>
      <c r="C238" t="s">
        <v>136</v>
      </c>
      <c r="D238">
        <v>2006400960</v>
      </c>
      <c r="E238" s="1">
        <v>44851</v>
      </c>
      <c r="F238" s="1">
        <v>44851</v>
      </c>
      <c r="G238">
        <v>8249941978</v>
      </c>
      <c r="H238">
        <v>1650814</v>
      </c>
      <c r="I238">
        <v>392.48</v>
      </c>
      <c r="J238" s="1">
        <v>44911</v>
      </c>
      <c r="K238">
        <v>377.38</v>
      </c>
      <c r="L238" s="1">
        <v>44984</v>
      </c>
      <c r="M238">
        <v>73</v>
      </c>
      <c r="N238">
        <f t="shared" si="3"/>
        <v>27548.739999999998</v>
      </c>
    </row>
    <row r="239" spans="1:14">
      <c r="A239" t="s">
        <v>14</v>
      </c>
      <c r="B239" t="s">
        <v>33</v>
      </c>
      <c r="C239" t="s">
        <v>136</v>
      </c>
      <c r="D239">
        <v>2006400960</v>
      </c>
      <c r="E239" s="1">
        <v>44851</v>
      </c>
      <c r="F239" s="1">
        <v>44851</v>
      </c>
      <c r="G239">
        <v>8249942527</v>
      </c>
      <c r="H239">
        <v>1650817</v>
      </c>
      <c r="I239">
        <v>701.27</v>
      </c>
      <c r="J239" s="1">
        <v>44911</v>
      </c>
      <c r="K239">
        <v>674.3</v>
      </c>
      <c r="L239" s="1">
        <v>44984</v>
      </c>
      <c r="M239">
        <v>73</v>
      </c>
      <c r="N239">
        <f t="shared" si="3"/>
        <v>49223.899999999994</v>
      </c>
    </row>
    <row r="240" spans="1:14">
      <c r="A240" t="s">
        <v>14</v>
      </c>
      <c r="B240" t="s">
        <v>33</v>
      </c>
      <c r="C240" t="s">
        <v>136</v>
      </c>
      <c r="D240">
        <v>2006400960</v>
      </c>
      <c r="E240" s="1">
        <v>44851</v>
      </c>
      <c r="F240" s="1">
        <v>44851</v>
      </c>
      <c r="G240">
        <v>8249944121</v>
      </c>
      <c r="H240">
        <v>1650820</v>
      </c>
      <c r="I240">
        <v>4497.4799999999996</v>
      </c>
      <c r="J240" s="1">
        <v>44911</v>
      </c>
      <c r="K240">
        <v>4324.5</v>
      </c>
      <c r="L240" s="1">
        <v>44984</v>
      </c>
      <c r="M240">
        <v>73</v>
      </c>
      <c r="N240">
        <f t="shared" si="3"/>
        <v>315688.5</v>
      </c>
    </row>
    <row r="241" spans="1:14">
      <c r="A241" t="s">
        <v>14</v>
      </c>
      <c r="B241" t="s">
        <v>33</v>
      </c>
      <c r="C241" t="s">
        <v>136</v>
      </c>
      <c r="D241">
        <v>2006400960</v>
      </c>
      <c r="E241" s="1">
        <v>44851</v>
      </c>
      <c r="F241" s="1">
        <v>44851</v>
      </c>
      <c r="G241">
        <v>8249952189</v>
      </c>
      <c r="H241">
        <v>1650844</v>
      </c>
      <c r="I241">
        <v>2015</v>
      </c>
      <c r="J241" s="1">
        <v>44911</v>
      </c>
      <c r="K241">
        <v>1937.5</v>
      </c>
      <c r="L241" s="1">
        <v>44984</v>
      </c>
      <c r="M241">
        <v>73</v>
      </c>
      <c r="N241">
        <f t="shared" si="3"/>
        <v>141437.5</v>
      </c>
    </row>
    <row r="242" spans="1:14">
      <c r="A242" t="s">
        <v>14</v>
      </c>
      <c r="B242" t="s">
        <v>33</v>
      </c>
      <c r="C242" t="s">
        <v>136</v>
      </c>
      <c r="D242">
        <v>2006400960</v>
      </c>
      <c r="E242" s="1">
        <v>44851</v>
      </c>
      <c r="F242" s="1">
        <v>44851</v>
      </c>
      <c r="G242">
        <v>8249955616</v>
      </c>
      <c r="H242">
        <v>1650862</v>
      </c>
      <c r="I242">
        <v>282.57</v>
      </c>
      <c r="J242" s="1">
        <v>44911</v>
      </c>
      <c r="K242">
        <v>271.7</v>
      </c>
      <c r="L242" s="1">
        <v>44984</v>
      </c>
      <c r="M242">
        <v>73</v>
      </c>
      <c r="N242">
        <f t="shared" si="3"/>
        <v>19834.099999999999</v>
      </c>
    </row>
    <row r="243" spans="1:14">
      <c r="A243" t="s">
        <v>14</v>
      </c>
      <c r="B243" t="s">
        <v>33</v>
      </c>
      <c r="C243" t="s">
        <v>136</v>
      </c>
      <c r="D243">
        <v>2006400960</v>
      </c>
      <c r="E243" s="1">
        <v>44851</v>
      </c>
      <c r="F243" s="1">
        <v>44851</v>
      </c>
      <c r="G243">
        <v>8249969247</v>
      </c>
      <c r="H243">
        <v>1650902</v>
      </c>
      <c r="I243">
        <v>685.26</v>
      </c>
      <c r="J243" s="1">
        <v>44911</v>
      </c>
      <c r="K243">
        <v>658.9</v>
      </c>
      <c r="L243" s="1">
        <v>44984</v>
      </c>
      <c r="M243">
        <v>73</v>
      </c>
      <c r="N243">
        <f t="shared" si="3"/>
        <v>48099.7</v>
      </c>
    </row>
    <row r="244" spans="1:14">
      <c r="A244" t="s">
        <v>14</v>
      </c>
      <c r="B244" t="s">
        <v>33</v>
      </c>
      <c r="C244" t="s">
        <v>136</v>
      </c>
      <c r="D244">
        <v>2006400960</v>
      </c>
      <c r="E244" s="1">
        <v>44851</v>
      </c>
      <c r="F244" s="1">
        <v>44851</v>
      </c>
      <c r="G244">
        <v>8249969749</v>
      </c>
      <c r="H244">
        <v>1650903</v>
      </c>
      <c r="I244">
        <v>2278.2600000000002</v>
      </c>
      <c r="J244" s="1">
        <v>44911</v>
      </c>
      <c r="K244">
        <v>2190.63</v>
      </c>
      <c r="L244" s="1">
        <v>44984</v>
      </c>
      <c r="M244">
        <v>73</v>
      </c>
      <c r="N244">
        <f t="shared" si="3"/>
        <v>159915.99000000002</v>
      </c>
    </row>
    <row r="245" spans="1:14">
      <c r="A245" t="s">
        <v>14</v>
      </c>
      <c r="B245" t="s">
        <v>33</v>
      </c>
      <c r="C245" t="s">
        <v>136</v>
      </c>
      <c r="D245">
        <v>2006400960</v>
      </c>
      <c r="E245" s="1">
        <v>44851</v>
      </c>
      <c r="F245" s="1">
        <v>44851</v>
      </c>
      <c r="G245">
        <v>8249971142</v>
      </c>
      <c r="H245">
        <v>1650908</v>
      </c>
      <c r="I245">
        <v>4256.46</v>
      </c>
      <c r="J245" s="1">
        <v>44911</v>
      </c>
      <c r="K245">
        <v>4092.75</v>
      </c>
      <c r="L245" s="1">
        <v>44984</v>
      </c>
      <c r="M245">
        <v>73</v>
      </c>
      <c r="N245">
        <f t="shared" si="3"/>
        <v>298770.75</v>
      </c>
    </row>
    <row r="246" spans="1:14">
      <c r="A246" t="s">
        <v>14</v>
      </c>
      <c r="B246" t="s">
        <v>33</v>
      </c>
      <c r="C246" t="s">
        <v>136</v>
      </c>
      <c r="D246">
        <v>2006400960</v>
      </c>
      <c r="E246" s="1">
        <v>44851</v>
      </c>
      <c r="F246" s="1">
        <v>44851</v>
      </c>
      <c r="G246">
        <v>8249991690</v>
      </c>
      <c r="H246">
        <v>1650988</v>
      </c>
      <c r="I246">
        <v>1396.98</v>
      </c>
      <c r="J246" s="1">
        <v>44911</v>
      </c>
      <c r="K246">
        <v>1343.25</v>
      </c>
      <c r="L246" s="1">
        <v>44984</v>
      </c>
      <c r="M246">
        <v>73</v>
      </c>
      <c r="N246">
        <f t="shared" si="3"/>
        <v>98057.25</v>
      </c>
    </row>
    <row r="247" spans="1:14">
      <c r="A247" t="s">
        <v>14</v>
      </c>
      <c r="B247" t="s">
        <v>33</v>
      </c>
      <c r="C247" t="s">
        <v>136</v>
      </c>
      <c r="D247">
        <v>2006400960</v>
      </c>
      <c r="E247" s="1">
        <v>44851</v>
      </c>
      <c r="F247" s="1">
        <v>44851</v>
      </c>
      <c r="G247">
        <v>8249993826</v>
      </c>
      <c r="H247">
        <v>1650999</v>
      </c>
      <c r="I247">
        <v>322.61</v>
      </c>
      <c r="J247" s="1">
        <v>44911</v>
      </c>
      <c r="K247">
        <v>310.2</v>
      </c>
      <c r="L247" s="1">
        <v>44984</v>
      </c>
      <c r="M247">
        <v>73</v>
      </c>
      <c r="N247">
        <f t="shared" si="3"/>
        <v>22644.6</v>
      </c>
    </row>
    <row r="248" spans="1:14">
      <c r="A248" t="s">
        <v>14</v>
      </c>
      <c r="B248" t="s">
        <v>33</v>
      </c>
      <c r="C248" t="s">
        <v>136</v>
      </c>
      <c r="D248">
        <v>2006400960</v>
      </c>
      <c r="E248" s="1">
        <v>44851</v>
      </c>
      <c r="F248" s="1">
        <v>44851</v>
      </c>
      <c r="G248">
        <v>8249996837</v>
      </c>
      <c r="H248">
        <v>1651008</v>
      </c>
      <c r="I248">
        <v>82.94</v>
      </c>
      <c r="J248" s="1">
        <v>44911</v>
      </c>
      <c r="K248">
        <v>79.75</v>
      </c>
      <c r="L248" s="1">
        <v>44984</v>
      </c>
      <c r="M248">
        <v>73</v>
      </c>
      <c r="N248">
        <f t="shared" si="3"/>
        <v>5821.75</v>
      </c>
    </row>
    <row r="249" spans="1:14">
      <c r="A249" t="s">
        <v>14</v>
      </c>
      <c r="B249" t="s">
        <v>33</v>
      </c>
      <c r="C249" t="s">
        <v>136</v>
      </c>
      <c r="D249">
        <v>2006400960</v>
      </c>
      <c r="E249" s="1">
        <v>44851</v>
      </c>
      <c r="F249" s="1">
        <v>44851</v>
      </c>
      <c r="G249">
        <v>8250001781</v>
      </c>
      <c r="H249">
        <v>1651029</v>
      </c>
      <c r="I249">
        <v>2112.5</v>
      </c>
      <c r="J249" s="1">
        <v>44911</v>
      </c>
      <c r="K249">
        <v>2031.25</v>
      </c>
      <c r="L249" s="1">
        <v>44984</v>
      </c>
      <c r="M249">
        <v>73</v>
      </c>
      <c r="N249">
        <f t="shared" si="3"/>
        <v>148281.25</v>
      </c>
    </row>
    <row r="250" spans="1:14">
      <c r="A250" t="s">
        <v>14</v>
      </c>
      <c r="B250" t="s">
        <v>33</v>
      </c>
      <c r="C250" t="s">
        <v>136</v>
      </c>
      <c r="D250">
        <v>2006400960</v>
      </c>
      <c r="E250" s="1">
        <v>44851</v>
      </c>
      <c r="F250" s="1">
        <v>44851</v>
      </c>
      <c r="G250">
        <v>8250003934</v>
      </c>
      <c r="H250">
        <v>1651042</v>
      </c>
      <c r="I250">
        <v>5811.4</v>
      </c>
      <c r="J250" s="1">
        <v>44911</v>
      </c>
      <c r="K250">
        <v>5587.88</v>
      </c>
      <c r="L250" s="1">
        <v>44984</v>
      </c>
      <c r="M250">
        <v>73</v>
      </c>
      <c r="N250">
        <f t="shared" si="3"/>
        <v>407915.24</v>
      </c>
    </row>
    <row r="251" spans="1:14">
      <c r="A251" t="s">
        <v>14</v>
      </c>
      <c r="B251" t="s">
        <v>33</v>
      </c>
      <c r="C251" t="s">
        <v>136</v>
      </c>
      <c r="D251">
        <v>2006400960</v>
      </c>
      <c r="E251" s="1">
        <v>44851</v>
      </c>
      <c r="F251" s="1">
        <v>44851</v>
      </c>
      <c r="G251">
        <v>8250007308</v>
      </c>
      <c r="H251">
        <v>1651065</v>
      </c>
      <c r="I251">
        <v>117</v>
      </c>
      <c r="J251" s="1">
        <v>44911</v>
      </c>
      <c r="K251">
        <v>112.5</v>
      </c>
      <c r="L251" s="1">
        <v>44984</v>
      </c>
      <c r="M251">
        <v>73</v>
      </c>
      <c r="N251">
        <f t="shared" si="3"/>
        <v>8212.5</v>
      </c>
    </row>
    <row r="252" spans="1:14">
      <c r="A252" t="s">
        <v>14</v>
      </c>
      <c r="B252" t="s">
        <v>33</v>
      </c>
      <c r="C252" t="s">
        <v>136</v>
      </c>
      <c r="D252">
        <v>2006400960</v>
      </c>
      <c r="E252" s="1">
        <v>44851</v>
      </c>
      <c r="F252" s="1">
        <v>44851</v>
      </c>
      <c r="G252">
        <v>8250007379</v>
      </c>
      <c r="H252">
        <v>1651066</v>
      </c>
      <c r="I252">
        <v>1923.36</v>
      </c>
      <c r="J252" s="1">
        <v>44911</v>
      </c>
      <c r="K252">
        <v>1849.38</v>
      </c>
      <c r="L252" s="1">
        <v>44984</v>
      </c>
      <c r="M252">
        <v>73</v>
      </c>
      <c r="N252">
        <f t="shared" si="3"/>
        <v>135004.74000000002</v>
      </c>
    </row>
    <row r="253" spans="1:14">
      <c r="A253" t="s">
        <v>14</v>
      </c>
      <c r="B253" t="s">
        <v>33</v>
      </c>
      <c r="C253" t="s">
        <v>35</v>
      </c>
      <c r="D253">
        <v>9238800156</v>
      </c>
      <c r="E253" s="1">
        <v>44853</v>
      </c>
      <c r="F253" s="1">
        <v>44853</v>
      </c>
      <c r="G253">
        <v>8259760977</v>
      </c>
      <c r="H253">
        <v>1209379512</v>
      </c>
      <c r="I253">
        <v>469.7</v>
      </c>
      <c r="J253" s="1">
        <v>44913</v>
      </c>
      <c r="K253">
        <v>385</v>
      </c>
      <c r="L253" s="1">
        <v>44955</v>
      </c>
      <c r="M253">
        <v>42</v>
      </c>
      <c r="N253">
        <f t="shared" si="3"/>
        <v>16170</v>
      </c>
    </row>
    <row r="254" spans="1:14">
      <c r="A254" t="s">
        <v>14</v>
      </c>
      <c r="B254" t="s">
        <v>33</v>
      </c>
      <c r="C254" t="s">
        <v>35</v>
      </c>
      <c r="D254">
        <v>9238800156</v>
      </c>
      <c r="E254" s="1">
        <v>44853</v>
      </c>
      <c r="F254" s="1">
        <v>44853</v>
      </c>
      <c r="G254">
        <v>8259760987</v>
      </c>
      <c r="H254">
        <v>1209379514</v>
      </c>
      <c r="I254">
        <v>256.2</v>
      </c>
      <c r="J254" s="1">
        <v>44913</v>
      </c>
      <c r="K254">
        <v>210</v>
      </c>
      <c r="L254" s="1">
        <v>44955</v>
      </c>
      <c r="M254">
        <v>42</v>
      </c>
      <c r="N254">
        <f t="shared" si="3"/>
        <v>8820</v>
      </c>
    </row>
    <row r="255" spans="1:14">
      <c r="A255" t="s">
        <v>14</v>
      </c>
      <c r="B255" t="s">
        <v>33</v>
      </c>
      <c r="C255" t="s">
        <v>68</v>
      </c>
      <c r="D255">
        <v>9561321002</v>
      </c>
      <c r="E255" s="1">
        <v>44853</v>
      </c>
      <c r="F255" s="1">
        <v>44853</v>
      </c>
      <c r="G255">
        <v>8261165057</v>
      </c>
      <c r="H255">
        <v>638</v>
      </c>
      <c r="I255">
        <v>259.25</v>
      </c>
      <c r="J255" s="1">
        <v>44913</v>
      </c>
      <c r="K255">
        <v>212.5</v>
      </c>
      <c r="L255" s="1">
        <v>44955</v>
      </c>
      <c r="M255">
        <v>42</v>
      </c>
      <c r="N255">
        <f t="shared" si="3"/>
        <v>8925</v>
      </c>
    </row>
    <row r="256" spans="1:14">
      <c r="A256" t="s">
        <v>14</v>
      </c>
      <c r="B256" t="s">
        <v>33</v>
      </c>
      <c r="C256" t="s">
        <v>137</v>
      </c>
      <c r="D256">
        <v>865220156</v>
      </c>
      <c r="E256" s="1">
        <v>44853</v>
      </c>
      <c r="F256" s="1">
        <v>44853</v>
      </c>
      <c r="G256">
        <v>8263736561</v>
      </c>
      <c r="H256">
        <v>2207900066534</v>
      </c>
      <c r="I256">
        <v>820.28</v>
      </c>
      <c r="J256" s="1">
        <v>44913</v>
      </c>
      <c r="K256">
        <v>672.36</v>
      </c>
      <c r="L256" s="1">
        <v>44942</v>
      </c>
      <c r="M256">
        <v>29</v>
      </c>
      <c r="N256">
        <f t="shared" si="3"/>
        <v>19498.439999999999</v>
      </c>
    </row>
    <row r="257" spans="1:14">
      <c r="A257" t="s">
        <v>14</v>
      </c>
      <c r="B257" t="s">
        <v>33</v>
      </c>
      <c r="C257" t="s">
        <v>130</v>
      </c>
      <c r="D257">
        <v>4974910962</v>
      </c>
      <c r="E257" s="1">
        <v>44854</v>
      </c>
      <c r="F257" s="1">
        <v>44854</v>
      </c>
      <c r="G257">
        <v>8269382931</v>
      </c>
      <c r="H257">
        <v>20392</v>
      </c>
      <c r="I257">
        <v>1826</v>
      </c>
      <c r="J257" s="1">
        <v>44914</v>
      </c>
      <c r="K257">
        <v>1660</v>
      </c>
      <c r="L257" s="1">
        <v>44950</v>
      </c>
      <c r="M257">
        <v>36</v>
      </c>
      <c r="N257">
        <f t="shared" si="3"/>
        <v>59760</v>
      </c>
    </row>
    <row r="258" spans="1:14">
      <c r="A258" t="s">
        <v>14</v>
      </c>
      <c r="B258" t="s">
        <v>33</v>
      </c>
      <c r="C258" t="s">
        <v>138</v>
      </c>
      <c r="D258">
        <v>11667890153</v>
      </c>
      <c r="E258" s="1">
        <v>44855</v>
      </c>
      <c r="F258" s="1">
        <v>44855</v>
      </c>
      <c r="G258">
        <v>8278414046</v>
      </c>
      <c r="H258">
        <v>8261398136</v>
      </c>
      <c r="I258">
        <v>5.54</v>
      </c>
      <c r="J258" s="1">
        <v>44915</v>
      </c>
      <c r="K258">
        <v>5.04</v>
      </c>
      <c r="L258" s="1">
        <v>44955</v>
      </c>
      <c r="M258">
        <v>40</v>
      </c>
      <c r="N258">
        <f t="shared" si="3"/>
        <v>201.6</v>
      </c>
    </row>
    <row r="259" spans="1:14">
      <c r="A259" t="s">
        <v>14</v>
      </c>
      <c r="B259" t="s">
        <v>33</v>
      </c>
      <c r="C259" t="s">
        <v>139</v>
      </c>
      <c r="D259">
        <v>12328591008</v>
      </c>
      <c r="E259" s="1">
        <v>44858</v>
      </c>
      <c r="F259" s="1">
        <v>44858</v>
      </c>
      <c r="G259">
        <v>8284739076</v>
      </c>
      <c r="H259" t="s">
        <v>140</v>
      </c>
      <c r="I259">
        <v>1007.4</v>
      </c>
      <c r="J259" s="1">
        <v>44918</v>
      </c>
      <c r="K259">
        <v>828.62</v>
      </c>
      <c r="L259" s="1">
        <v>44943</v>
      </c>
      <c r="M259">
        <v>25</v>
      </c>
      <c r="N259">
        <f t="shared" ref="N259:N322" si="4">+K259*M259</f>
        <v>20715.5</v>
      </c>
    </row>
    <row r="260" spans="1:14">
      <c r="A260" t="s">
        <v>14</v>
      </c>
      <c r="B260" t="s">
        <v>33</v>
      </c>
      <c r="C260" t="s">
        <v>98</v>
      </c>
      <c r="D260">
        <v>1778520302</v>
      </c>
      <c r="E260" s="1">
        <v>44858</v>
      </c>
      <c r="F260" s="1">
        <v>44858</v>
      </c>
      <c r="G260">
        <v>8288835866</v>
      </c>
      <c r="H260">
        <v>6012222022387</v>
      </c>
      <c r="I260">
        <v>965.45</v>
      </c>
      <c r="J260" s="1">
        <v>44918</v>
      </c>
      <c r="K260">
        <v>877.68</v>
      </c>
      <c r="L260" s="1">
        <v>44955</v>
      </c>
      <c r="M260">
        <v>37</v>
      </c>
      <c r="N260">
        <f t="shared" si="4"/>
        <v>32474.16</v>
      </c>
    </row>
    <row r="261" spans="1:14">
      <c r="A261" t="s">
        <v>14</v>
      </c>
      <c r="B261" t="s">
        <v>33</v>
      </c>
      <c r="C261" t="s">
        <v>35</v>
      </c>
      <c r="D261">
        <v>9238800156</v>
      </c>
      <c r="E261" s="1">
        <v>44859</v>
      </c>
      <c r="F261" s="1">
        <v>44859</v>
      </c>
      <c r="G261">
        <v>8289017948</v>
      </c>
      <c r="H261">
        <v>1209387023</v>
      </c>
      <c r="I261">
        <v>506.52</v>
      </c>
      <c r="J261" s="1">
        <v>44919</v>
      </c>
      <c r="K261">
        <v>482.4</v>
      </c>
      <c r="L261" s="1">
        <v>44955</v>
      </c>
      <c r="M261">
        <v>36</v>
      </c>
      <c r="N261">
        <f t="shared" si="4"/>
        <v>17366.399999999998</v>
      </c>
    </row>
    <row r="262" spans="1:14">
      <c r="A262" t="s">
        <v>14</v>
      </c>
      <c r="B262" t="s">
        <v>33</v>
      </c>
      <c r="C262" t="s">
        <v>35</v>
      </c>
      <c r="D262">
        <v>9238800156</v>
      </c>
      <c r="E262" s="1">
        <v>44859</v>
      </c>
      <c r="F262" s="1">
        <v>44859</v>
      </c>
      <c r="G262">
        <v>8289018059</v>
      </c>
      <c r="H262">
        <v>1209387024</v>
      </c>
      <c r="I262">
        <v>16594.439999999999</v>
      </c>
      <c r="J262" s="1">
        <v>44919</v>
      </c>
      <c r="K262">
        <v>13602</v>
      </c>
      <c r="L262" s="1">
        <v>44955</v>
      </c>
      <c r="M262">
        <v>36</v>
      </c>
      <c r="N262">
        <f t="shared" si="4"/>
        <v>489672</v>
      </c>
    </row>
    <row r="263" spans="1:14">
      <c r="A263" t="s">
        <v>14</v>
      </c>
      <c r="B263" t="s">
        <v>33</v>
      </c>
      <c r="C263" t="s">
        <v>141</v>
      </c>
      <c r="D263">
        <v>7484470153</v>
      </c>
      <c r="E263" s="1">
        <v>44859</v>
      </c>
      <c r="F263" s="1">
        <v>44859</v>
      </c>
      <c r="G263">
        <v>8289834915</v>
      </c>
      <c r="H263" t="s">
        <v>142</v>
      </c>
      <c r="I263">
        <v>2420.48</v>
      </c>
      <c r="J263" s="1">
        <v>44919</v>
      </c>
      <c r="K263">
        <v>1984</v>
      </c>
      <c r="L263" s="1">
        <v>44951</v>
      </c>
      <c r="M263">
        <v>32</v>
      </c>
      <c r="N263">
        <f t="shared" si="4"/>
        <v>63488</v>
      </c>
    </row>
    <row r="264" spans="1:14">
      <c r="A264" t="s">
        <v>14</v>
      </c>
      <c r="B264" t="s">
        <v>33</v>
      </c>
      <c r="C264" t="s">
        <v>143</v>
      </c>
      <c r="D264">
        <v>100190610</v>
      </c>
      <c r="E264" s="1">
        <v>44860</v>
      </c>
      <c r="F264" s="1">
        <v>44860</v>
      </c>
      <c r="G264">
        <v>8295298479</v>
      </c>
      <c r="H264">
        <v>9546931440</v>
      </c>
      <c r="I264">
        <v>1022.36</v>
      </c>
      <c r="J264" s="1">
        <v>44920</v>
      </c>
      <c r="K264">
        <v>838</v>
      </c>
      <c r="L264" s="1">
        <v>44955</v>
      </c>
      <c r="M264">
        <v>35</v>
      </c>
      <c r="N264">
        <f t="shared" si="4"/>
        <v>29330</v>
      </c>
    </row>
    <row r="265" spans="1:14">
      <c r="A265" t="s">
        <v>14</v>
      </c>
      <c r="B265" t="s">
        <v>33</v>
      </c>
      <c r="C265" t="s">
        <v>59</v>
      </c>
      <c r="D265">
        <v>1282550555</v>
      </c>
      <c r="E265" s="1">
        <v>44860</v>
      </c>
      <c r="F265" s="1">
        <v>44860</v>
      </c>
      <c r="G265">
        <v>8300085999</v>
      </c>
      <c r="H265" t="s">
        <v>144</v>
      </c>
      <c r="I265">
        <v>113.22</v>
      </c>
      <c r="J265" s="1">
        <v>44920</v>
      </c>
      <c r="K265">
        <v>92.8</v>
      </c>
      <c r="L265" s="1">
        <v>44955</v>
      </c>
      <c r="M265">
        <v>35</v>
      </c>
      <c r="N265">
        <f t="shared" si="4"/>
        <v>3248</v>
      </c>
    </row>
    <row r="266" spans="1:14">
      <c r="A266" t="s">
        <v>14</v>
      </c>
      <c r="B266" t="s">
        <v>33</v>
      </c>
      <c r="C266" t="s">
        <v>35</v>
      </c>
      <c r="D266">
        <v>9238800156</v>
      </c>
      <c r="E266" s="1">
        <v>44860</v>
      </c>
      <c r="F266" s="1">
        <v>44860</v>
      </c>
      <c r="G266">
        <v>8300649334</v>
      </c>
      <c r="H266">
        <v>1209391002</v>
      </c>
      <c r="I266">
        <v>7539.6</v>
      </c>
      <c r="J266" s="1">
        <v>44920</v>
      </c>
      <c r="K266">
        <v>6180</v>
      </c>
      <c r="L266" s="1">
        <v>44955</v>
      </c>
      <c r="M266">
        <v>35</v>
      </c>
      <c r="N266">
        <f t="shared" si="4"/>
        <v>216300</v>
      </c>
    </row>
    <row r="267" spans="1:14">
      <c r="A267" t="s">
        <v>14</v>
      </c>
      <c r="B267" t="s">
        <v>33</v>
      </c>
      <c r="C267" t="s">
        <v>35</v>
      </c>
      <c r="D267">
        <v>9238800156</v>
      </c>
      <c r="E267" s="1">
        <v>44860</v>
      </c>
      <c r="F267" s="1">
        <v>44860</v>
      </c>
      <c r="G267">
        <v>8300649459</v>
      </c>
      <c r="H267">
        <v>1209391003</v>
      </c>
      <c r="I267">
        <v>3879.6</v>
      </c>
      <c r="J267" s="1">
        <v>44920</v>
      </c>
      <c r="K267">
        <v>3180</v>
      </c>
      <c r="L267" s="1">
        <v>44955</v>
      </c>
      <c r="M267">
        <v>35</v>
      </c>
      <c r="N267">
        <f t="shared" si="4"/>
        <v>111300</v>
      </c>
    </row>
    <row r="268" spans="1:14">
      <c r="A268" t="s">
        <v>14</v>
      </c>
      <c r="B268" t="s">
        <v>33</v>
      </c>
      <c r="C268" t="s">
        <v>35</v>
      </c>
      <c r="D268">
        <v>9238800156</v>
      </c>
      <c r="E268" s="1">
        <v>44860</v>
      </c>
      <c r="F268" s="1">
        <v>44860</v>
      </c>
      <c r="G268">
        <v>8300649477</v>
      </c>
      <c r="H268">
        <v>1209390998</v>
      </c>
      <c r="I268">
        <v>607.55999999999995</v>
      </c>
      <c r="J268" s="1">
        <v>44920</v>
      </c>
      <c r="K268">
        <v>118.24</v>
      </c>
      <c r="L268" s="1">
        <v>44955</v>
      </c>
      <c r="M268">
        <v>35</v>
      </c>
      <c r="N268">
        <f t="shared" si="4"/>
        <v>4138.3999999999996</v>
      </c>
    </row>
    <row r="269" spans="1:14">
      <c r="A269" t="s">
        <v>14</v>
      </c>
      <c r="B269" t="s">
        <v>33</v>
      </c>
      <c r="C269" t="s">
        <v>145</v>
      </c>
      <c r="D269">
        <v>5937551009</v>
      </c>
      <c r="E269" s="1">
        <v>44861</v>
      </c>
      <c r="F269" s="1">
        <v>44861</v>
      </c>
      <c r="G269">
        <v>8305182750</v>
      </c>
      <c r="H269" t="s">
        <v>146</v>
      </c>
      <c r="I269">
        <v>24339</v>
      </c>
      <c r="J269" s="1">
        <v>44921</v>
      </c>
      <c r="K269">
        <v>19950</v>
      </c>
      <c r="L269" s="1">
        <v>44953</v>
      </c>
      <c r="M269">
        <v>32</v>
      </c>
      <c r="N269">
        <f t="shared" si="4"/>
        <v>638400</v>
      </c>
    </row>
    <row r="270" spans="1:14">
      <c r="A270" t="s">
        <v>14</v>
      </c>
      <c r="B270" t="s">
        <v>33</v>
      </c>
      <c r="C270" t="s">
        <v>138</v>
      </c>
      <c r="D270">
        <v>11667890153</v>
      </c>
      <c r="E270" s="1">
        <v>44861</v>
      </c>
      <c r="F270" s="1">
        <v>44861</v>
      </c>
      <c r="G270">
        <v>8307017405</v>
      </c>
      <c r="H270">
        <v>8261399852</v>
      </c>
      <c r="I270">
        <v>11.09</v>
      </c>
      <c r="J270" s="1">
        <v>44921</v>
      </c>
      <c r="K270">
        <v>10.08</v>
      </c>
      <c r="L270" s="1">
        <v>44955</v>
      </c>
      <c r="M270">
        <v>34</v>
      </c>
      <c r="N270">
        <f t="shared" si="4"/>
        <v>342.72</v>
      </c>
    </row>
    <row r="271" spans="1:14">
      <c r="A271" t="s">
        <v>14</v>
      </c>
      <c r="B271" t="s">
        <v>33</v>
      </c>
      <c r="C271" t="s">
        <v>35</v>
      </c>
      <c r="D271">
        <v>9238800156</v>
      </c>
      <c r="E271" s="1">
        <v>44862</v>
      </c>
      <c r="F271" s="1">
        <v>44862</v>
      </c>
      <c r="G271">
        <v>8307064047</v>
      </c>
      <c r="H271">
        <v>1209393199</v>
      </c>
      <c r="I271">
        <v>1822.68</v>
      </c>
      <c r="J271" s="1">
        <v>44922</v>
      </c>
      <c r="K271">
        <v>1494</v>
      </c>
      <c r="L271" s="1">
        <v>44955</v>
      </c>
      <c r="M271">
        <v>33</v>
      </c>
      <c r="N271">
        <f t="shared" si="4"/>
        <v>49302</v>
      </c>
    </row>
    <row r="272" spans="1:14">
      <c r="A272" t="s">
        <v>14</v>
      </c>
      <c r="B272" t="s">
        <v>33</v>
      </c>
      <c r="C272" t="s">
        <v>35</v>
      </c>
      <c r="D272">
        <v>9238800156</v>
      </c>
      <c r="E272" s="1">
        <v>44862</v>
      </c>
      <c r="F272" s="1">
        <v>44862</v>
      </c>
      <c r="G272">
        <v>8307065098</v>
      </c>
      <c r="H272">
        <v>1209393200</v>
      </c>
      <c r="I272">
        <v>3678.3</v>
      </c>
      <c r="J272" s="1">
        <v>44922</v>
      </c>
      <c r="K272">
        <v>3015</v>
      </c>
      <c r="L272" s="1">
        <v>45014</v>
      </c>
      <c r="M272">
        <v>92</v>
      </c>
      <c r="N272">
        <f t="shared" si="4"/>
        <v>277380</v>
      </c>
    </row>
    <row r="273" spans="1:14">
      <c r="A273" t="s">
        <v>14</v>
      </c>
      <c r="B273" t="s">
        <v>33</v>
      </c>
      <c r="C273" t="s">
        <v>84</v>
      </c>
      <c r="D273">
        <v>5526631006</v>
      </c>
      <c r="E273" s="1">
        <v>44862</v>
      </c>
      <c r="F273" s="1">
        <v>44862</v>
      </c>
      <c r="G273">
        <v>8307960387</v>
      </c>
      <c r="H273" t="s">
        <v>147</v>
      </c>
      <c r="I273">
        <v>11567.53</v>
      </c>
      <c r="J273" s="1">
        <v>44922</v>
      </c>
      <c r="K273">
        <v>9481.58</v>
      </c>
      <c r="L273" s="1">
        <v>44955</v>
      </c>
      <c r="M273">
        <v>33</v>
      </c>
      <c r="N273">
        <f t="shared" si="4"/>
        <v>312892.14</v>
      </c>
    </row>
    <row r="274" spans="1:14">
      <c r="A274" t="s">
        <v>14</v>
      </c>
      <c r="B274" t="s">
        <v>33</v>
      </c>
      <c r="C274" t="s">
        <v>148</v>
      </c>
      <c r="D274">
        <v>9331210154</v>
      </c>
      <c r="E274" s="1">
        <v>44862</v>
      </c>
      <c r="F274" s="1">
        <v>44862</v>
      </c>
      <c r="G274">
        <v>8308233823</v>
      </c>
      <c r="H274">
        <v>931941821</v>
      </c>
      <c r="I274">
        <v>444.58</v>
      </c>
      <c r="J274" s="1">
        <v>44922</v>
      </c>
      <c r="K274">
        <v>404.16</v>
      </c>
      <c r="L274" s="1">
        <v>45014</v>
      </c>
      <c r="M274">
        <v>92</v>
      </c>
      <c r="N274">
        <f t="shared" si="4"/>
        <v>37182.720000000001</v>
      </c>
    </row>
    <row r="275" spans="1:14">
      <c r="A275" t="s">
        <v>14</v>
      </c>
      <c r="B275" t="s">
        <v>33</v>
      </c>
      <c r="C275" t="s">
        <v>120</v>
      </c>
      <c r="D275">
        <v>9009860967</v>
      </c>
      <c r="E275" s="1">
        <v>44862</v>
      </c>
      <c r="F275" s="1">
        <v>44862</v>
      </c>
      <c r="G275">
        <v>8309871863</v>
      </c>
      <c r="H275" t="s">
        <v>149</v>
      </c>
      <c r="I275">
        <v>6240</v>
      </c>
      <c r="J275" s="1">
        <v>44922</v>
      </c>
      <c r="K275">
        <v>6000</v>
      </c>
      <c r="L275" s="1">
        <v>44950</v>
      </c>
      <c r="M275">
        <v>28</v>
      </c>
      <c r="N275">
        <f t="shared" si="4"/>
        <v>168000</v>
      </c>
    </row>
    <row r="276" spans="1:14">
      <c r="A276" t="s">
        <v>14</v>
      </c>
      <c r="B276" t="s">
        <v>33</v>
      </c>
      <c r="C276" t="s">
        <v>120</v>
      </c>
      <c r="D276">
        <v>9009860967</v>
      </c>
      <c r="E276" s="1">
        <v>44862</v>
      </c>
      <c r="F276" s="1">
        <v>44862</v>
      </c>
      <c r="G276">
        <v>8309872128</v>
      </c>
      <c r="H276" t="s">
        <v>150</v>
      </c>
      <c r="I276">
        <v>6240</v>
      </c>
      <c r="J276" s="1">
        <v>44922</v>
      </c>
      <c r="K276">
        <v>6000</v>
      </c>
      <c r="L276" s="1">
        <v>44950</v>
      </c>
      <c r="M276">
        <v>28</v>
      </c>
      <c r="N276">
        <f t="shared" si="4"/>
        <v>168000</v>
      </c>
    </row>
    <row r="277" spans="1:14">
      <c r="A277" t="s">
        <v>14</v>
      </c>
      <c r="B277" t="s">
        <v>33</v>
      </c>
      <c r="C277" t="s">
        <v>130</v>
      </c>
      <c r="D277">
        <v>4974910962</v>
      </c>
      <c r="E277" s="1">
        <v>44862</v>
      </c>
      <c r="F277" s="1">
        <v>44862</v>
      </c>
      <c r="G277">
        <v>8310823313</v>
      </c>
      <c r="H277">
        <v>20975</v>
      </c>
      <c r="I277">
        <v>3541.99</v>
      </c>
      <c r="J277" s="1">
        <v>44922</v>
      </c>
      <c r="K277">
        <v>3219.99</v>
      </c>
      <c r="L277" s="1">
        <v>44950</v>
      </c>
      <c r="M277">
        <v>28</v>
      </c>
      <c r="N277">
        <f t="shared" si="4"/>
        <v>90159.72</v>
      </c>
    </row>
    <row r="278" spans="1:14">
      <c r="A278" t="s">
        <v>14</v>
      </c>
      <c r="B278" t="s">
        <v>33</v>
      </c>
      <c r="C278" t="s">
        <v>151</v>
      </c>
      <c r="D278">
        <v>7921350968</v>
      </c>
      <c r="E278" s="1">
        <v>44865</v>
      </c>
      <c r="F278" s="1">
        <v>44865</v>
      </c>
      <c r="G278">
        <v>8315224927</v>
      </c>
      <c r="H278">
        <v>4228006845</v>
      </c>
      <c r="I278">
        <v>86.53</v>
      </c>
      <c r="J278" s="1">
        <v>44923</v>
      </c>
      <c r="K278">
        <v>78.66</v>
      </c>
      <c r="L278" s="1">
        <v>44984</v>
      </c>
      <c r="M278">
        <v>61</v>
      </c>
      <c r="N278">
        <f t="shared" si="4"/>
        <v>4798.26</v>
      </c>
    </row>
    <row r="279" spans="1:14">
      <c r="A279" t="s">
        <v>14</v>
      </c>
      <c r="B279" t="s">
        <v>33</v>
      </c>
      <c r="C279" t="s">
        <v>129</v>
      </c>
      <c r="D279">
        <v>10923790157</v>
      </c>
      <c r="E279" s="1">
        <v>44865</v>
      </c>
      <c r="F279" s="1">
        <v>44865</v>
      </c>
      <c r="G279">
        <v>8315994685</v>
      </c>
      <c r="H279">
        <v>308793</v>
      </c>
      <c r="I279">
        <v>544.61</v>
      </c>
      <c r="J279" s="1">
        <v>44923</v>
      </c>
      <c r="K279">
        <v>446.4</v>
      </c>
      <c r="L279" s="1">
        <v>44955</v>
      </c>
      <c r="M279">
        <v>32</v>
      </c>
      <c r="N279">
        <f t="shared" si="4"/>
        <v>14284.8</v>
      </c>
    </row>
    <row r="280" spans="1:14">
      <c r="A280" t="s">
        <v>14</v>
      </c>
      <c r="B280" t="s">
        <v>33</v>
      </c>
      <c r="C280" t="s">
        <v>152</v>
      </c>
      <c r="D280">
        <v>5908740961</v>
      </c>
      <c r="E280" s="1">
        <v>44865</v>
      </c>
      <c r="F280" s="1">
        <v>44865</v>
      </c>
      <c r="G280">
        <v>8330297134</v>
      </c>
      <c r="H280">
        <v>3363221779</v>
      </c>
      <c r="I280">
        <v>11230.88</v>
      </c>
      <c r="J280" s="1">
        <v>44925</v>
      </c>
      <c r="K280">
        <v>9205.64</v>
      </c>
      <c r="L280" s="1">
        <v>44938</v>
      </c>
      <c r="M280">
        <v>13</v>
      </c>
      <c r="N280">
        <f t="shared" si="4"/>
        <v>119673.31999999999</v>
      </c>
    </row>
    <row r="281" spans="1:14">
      <c r="A281" t="s">
        <v>14</v>
      </c>
      <c r="B281" t="s">
        <v>33</v>
      </c>
      <c r="C281" t="s">
        <v>98</v>
      </c>
      <c r="D281">
        <v>1778520302</v>
      </c>
      <c r="E281" s="1">
        <v>44866</v>
      </c>
      <c r="F281" s="1">
        <v>44866</v>
      </c>
      <c r="G281">
        <v>8332738752</v>
      </c>
      <c r="H281">
        <v>6012222022875</v>
      </c>
      <c r="I281">
        <v>1117.46</v>
      </c>
      <c r="J281" s="1">
        <v>44926</v>
      </c>
      <c r="K281">
        <v>1015.87</v>
      </c>
      <c r="L281" s="1">
        <v>44955</v>
      </c>
      <c r="M281">
        <v>29</v>
      </c>
      <c r="N281">
        <f t="shared" si="4"/>
        <v>29460.23</v>
      </c>
    </row>
    <row r="282" spans="1:14">
      <c r="A282" t="s">
        <v>14</v>
      </c>
      <c r="B282" t="s">
        <v>33</v>
      </c>
      <c r="C282" t="s">
        <v>153</v>
      </c>
      <c r="D282">
        <v>6702140960</v>
      </c>
      <c r="E282" s="1">
        <v>44866</v>
      </c>
      <c r="F282" s="1">
        <v>44866</v>
      </c>
      <c r="G282">
        <v>8337105633</v>
      </c>
      <c r="H282">
        <v>2200245</v>
      </c>
      <c r="I282">
        <v>6347.05</v>
      </c>
      <c r="J282" s="1">
        <v>44926</v>
      </c>
      <c r="K282">
        <v>5202.5</v>
      </c>
      <c r="L282" s="1">
        <v>44953</v>
      </c>
      <c r="M282">
        <v>27</v>
      </c>
      <c r="N282">
        <f t="shared" si="4"/>
        <v>140467.5</v>
      </c>
    </row>
    <row r="283" spans="1:14">
      <c r="A283" t="s">
        <v>14</v>
      </c>
      <c r="B283" t="s">
        <v>33</v>
      </c>
      <c r="C283" t="s">
        <v>154</v>
      </c>
      <c r="D283">
        <v>12785290151</v>
      </c>
      <c r="E283" s="1">
        <v>44867</v>
      </c>
      <c r="F283" s="1">
        <v>44867</v>
      </c>
      <c r="G283">
        <v>8338660268</v>
      </c>
      <c r="H283" t="s">
        <v>155</v>
      </c>
      <c r="I283">
        <v>1866.6</v>
      </c>
      <c r="J283" s="1">
        <v>44927</v>
      </c>
      <c r="K283">
        <v>1530</v>
      </c>
      <c r="L283" s="1">
        <v>45014</v>
      </c>
      <c r="M283">
        <v>87</v>
      </c>
      <c r="N283">
        <f t="shared" si="4"/>
        <v>133110</v>
      </c>
    </row>
    <row r="284" spans="1:14">
      <c r="A284" t="s">
        <v>14</v>
      </c>
      <c r="B284" t="s">
        <v>33</v>
      </c>
      <c r="C284" t="s">
        <v>156</v>
      </c>
      <c r="D284">
        <v>5763890638</v>
      </c>
      <c r="E284" s="1">
        <v>44868</v>
      </c>
      <c r="F284" s="1">
        <v>44868</v>
      </c>
      <c r="G284">
        <v>8348695938</v>
      </c>
      <c r="H284" t="s">
        <v>157</v>
      </c>
      <c r="I284">
        <v>7304.88</v>
      </c>
      <c r="J284" s="1">
        <v>44928</v>
      </c>
      <c r="K284">
        <v>6640.8</v>
      </c>
      <c r="L284" s="1">
        <v>44955</v>
      </c>
      <c r="M284">
        <v>27</v>
      </c>
      <c r="N284">
        <f t="shared" si="4"/>
        <v>179301.6</v>
      </c>
    </row>
    <row r="285" spans="1:14">
      <c r="A285" t="s">
        <v>14</v>
      </c>
      <c r="B285" t="s">
        <v>33</v>
      </c>
      <c r="C285" t="s">
        <v>158</v>
      </c>
      <c r="D285" t="s">
        <v>159</v>
      </c>
      <c r="E285" s="1">
        <v>44868</v>
      </c>
      <c r="F285" s="1">
        <v>44868</v>
      </c>
      <c r="G285">
        <v>8351257484</v>
      </c>
      <c r="H285">
        <v>547</v>
      </c>
      <c r="I285">
        <v>117.12</v>
      </c>
      <c r="J285" s="1">
        <v>44928</v>
      </c>
      <c r="K285">
        <v>96</v>
      </c>
      <c r="L285" s="1">
        <v>44952</v>
      </c>
      <c r="M285">
        <v>24</v>
      </c>
      <c r="N285">
        <f t="shared" si="4"/>
        <v>2304</v>
      </c>
    </row>
    <row r="286" spans="1:14">
      <c r="A286" t="s">
        <v>14</v>
      </c>
      <c r="B286" t="s">
        <v>33</v>
      </c>
      <c r="C286" t="s">
        <v>111</v>
      </c>
      <c r="D286">
        <v>1493500704</v>
      </c>
      <c r="E286" s="1">
        <v>44869</v>
      </c>
      <c r="F286" s="1">
        <v>44869</v>
      </c>
      <c r="G286">
        <v>8353618669</v>
      </c>
      <c r="H286" t="s">
        <v>160</v>
      </c>
      <c r="I286">
        <v>4840</v>
      </c>
      <c r="J286" s="1">
        <v>44929</v>
      </c>
      <c r="K286">
        <v>4400</v>
      </c>
      <c r="L286" s="1">
        <v>44955</v>
      </c>
      <c r="M286">
        <v>26</v>
      </c>
      <c r="N286">
        <f t="shared" si="4"/>
        <v>114400</v>
      </c>
    </row>
    <row r="287" spans="1:14">
      <c r="A287" t="s">
        <v>14</v>
      </c>
      <c r="B287" t="s">
        <v>33</v>
      </c>
      <c r="C287" t="s">
        <v>68</v>
      </c>
      <c r="D287">
        <v>9561321002</v>
      </c>
      <c r="E287" s="1">
        <v>44869</v>
      </c>
      <c r="F287" s="1">
        <v>44869</v>
      </c>
      <c r="G287">
        <v>8357485025</v>
      </c>
      <c r="H287">
        <v>662</v>
      </c>
      <c r="I287">
        <v>2369.52</v>
      </c>
      <c r="J287" s="1">
        <v>44929</v>
      </c>
      <c r="K287">
        <v>1942.23</v>
      </c>
      <c r="L287" s="1">
        <v>44955</v>
      </c>
      <c r="M287">
        <v>26</v>
      </c>
      <c r="N287">
        <f t="shared" si="4"/>
        <v>50497.98</v>
      </c>
    </row>
    <row r="288" spans="1:14">
      <c r="A288" t="s">
        <v>14</v>
      </c>
      <c r="B288" t="s">
        <v>33</v>
      </c>
      <c r="C288" t="s">
        <v>161</v>
      </c>
      <c r="D288">
        <v>1286700487</v>
      </c>
      <c r="E288" s="1">
        <v>44869</v>
      </c>
      <c r="F288" s="1">
        <v>44869</v>
      </c>
      <c r="G288">
        <v>8359666726</v>
      </c>
      <c r="H288">
        <v>50015501</v>
      </c>
      <c r="I288">
        <v>181.74</v>
      </c>
      <c r="J288" s="1">
        <v>44929</v>
      </c>
      <c r="K288">
        <v>165.22</v>
      </c>
      <c r="L288" s="1">
        <v>44955</v>
      </c>
      <c r="M288">
        <v>26</v>
      </c>
      <c r="N288">
        <f t="shared" si="4"/>
        <v>4295.72</v>
      </c>
    </row>
    <row r="289" spans="1:14">
      <c r="A289" t="s">
        <v>14</v>
      </c>
      <c r="B289" t="s">
        <v>33</v>
      </c>
      <c r="C289" t="s">
        <v>48</v>
      </c>
      <c r="D289">
        <v>674840152</v>
      </c>
      <c r="E289" s="1">
        <v>44870</v>
      </c>
      <c r="F289" s="1">
        <v>44870</v>
      </c>
      <c r="G289">
        <v>8360363844</v>
      </c>
      <c r="H289">
        <v>5302506427</v>
      </c>
      <c r="I289">
        <v>227.7</v>
      </c>
      <c r="J289" s="1">
        <v>44930</v>
      </c>
      <c r="K289">
        <v>207</v>
      </c>
      <c r="L289" s="1">
        <v>44955</v>
      </c>
      <c r="M289">
        <v>25</v>
      </c>
      <c r="N289">
        <f t="shared" si="4"/>
        <v>5175</v>
      </c>
    </row>
    <row r="290" spans="1:14">
      <c r="A290" t="s">
        <v>14</v>
      </c>
      <c r="B290" t="s">
        <v>33</v>
      </c>
      <c r="C290" t="s">
        <v>58</v>
      </c>
      <c r="D290">
        <v>2154270595</v>
      </c>
      <c r="E290" s="1">
        <v>44869</v>
      </c>
      <c r="F290" s="1">
        <v>44869</v>
      </c>
      <c r="G290">
        <v>8362476702</v>
      </c>
      <c r="H290">
        <v>92217944</v>
      </c>
      <c r="I290">
        <v>126.88</v>
      </c>
      <c r="J290" s="1">
        <v>44929</v>
      </c>
      <c r="K290">
        <v>104</v>
      </c>
      <c r="L290" s="1">
        <v>44955</v>
      </c>
      <c r="M290">
        <v>26</v>
      </c>
      <c r="N290">
        <f t="shared" si="4"/>
        <v>2704</v>
      </c>
    </row>
    <row r="291" spans="1:14">
      <c r="A291" t="s">
        <v>14</v>
      </c>
      <c r="B291" t="s">
        <v>33</v>
      </c>
      <c r="C291" t="s">
        <v>162</v>
      </c>
      <c r="D291">
        <v>6714021000</v>
      </c>
      <c r="E291" s="1">
        <v>44870</v>
      </c>
      <c r="F291" s="1">
        <v>44870</v>
      </c>
      <c r="G291">
        <v>8364915133</v>
      </c>
      <c r="H291">
        <v>202230033993</v>
      </c>
      <c r="I291">
        <v>435.54</v>
      </c>
      <c r="J291" s="1">
        <v>44930</v>
      </c>
      <c r="K291">
        <v>357</v>
      </c>
      <c r="L291" s="1">
        <v>44984</v>
      </c>
      <c r="M291">
        <v>54</v>
      </c>
      <c r="N291">
        <f t="shared" si="4"/>
        <v>19278</v>
      </c>
    </row>
    <row r="292" spans="1:14">
      <c r="A292" t="s">
        <v>14</v>
      </c>
      <c r="B292" t="s">
        <v>33</v>
      </c>
      <c r="C292" t="s">
        <v>151</v>
      </c>
      <c r="D292">
        <v>7921350968</v>
      </c>
      <c r="E292" s="1">
        <v>44870</v>
      </c>
      <c r="F292" s="1">
        <v>44870</v>
      </c>
      <c r="G292">
        <v>8365470269</v>
      </c>
      <c r="H292">
        <v>4228006982</v>
      </c>
      <c r="I292">
        <v>6476.58</v>
      </c>
      <c r="J292" s="1">
        <v>44932</v>
      </c>
      <c r="K292">
        <v>5887.8</v>
      </c>
      <c r="L292" s="1">
        <v>44984</v>
      </c>
      <c r="M292">
        <v>52</v>
      </c>
      <c r="N292">
        <f t="shared" si="4"/>
        <v>306165.60000000003</v>
      </c>
    </row>
    <row r="293" spans="1:14">
      <c r="A293" t="s">
        <v>14</v>
      </c>
      <c r="B293" t="s">
        <v>33</v>
      </c>
      <c r="C293" t="s">
        <v>48</v>
      </c>
      <c r="D293">
        <v>674840152</v>
      </c>
      <c r="E293" s="1">
        <v>44871</v>
      </c>
      <c r="F293" s="1">
        <v>44871</v>
      </c>
      <c r="G293">
        <v>8368992190</v>
      </c>
      <c r="H293">
        <v>5302507421</v>
      </c>
      <c r="I293">
        <v>909.92</v>
      </c>
      <c r="J293" s="1">
        <v>44932</v>
      </c>
      <c r="K293">
        <v>745.84</v>
      </c>
      <c r="L293" s="1">
        <v>44955</v>
      </c>
      <c r="M293">
        <v>23</v>
      </c>
      <c r="N293">
        <f t="shared" si="4"/>
        <v>17154.32</v>
      </c>
    </row>
    <row r="294" spans="1:14">
      <c r="A294" t="s">
        <v>14</v>
      </c>
      <c r="B294" t="s">
        <v>33</v>
      </c>
      <c r="C294" t="s">
        <v>130</v>
      </c>
      <c r="D294">
        <v>4974910962</v>
      </c>
      <c r="E294" s="1">
        <v>44872</v>
      </c>
      <c r="F294" s="1">
        <v>44872</v>
      </c>
      <c r="G294">
        <v>8374031763</v>
      </c>
      <c r="H294">
        <v>21402</v>
      </c>
      <c r="I294">
        <v>3632.54</v>
      </c>
      <c r="J294" s="1">
        <v>44932</v>
      </c>
      <c r="K294">
        <v>3302.31</v>
      </c>
      <c r="L294" s="1">
        <v>44950</v>
      </c>
      <c r="M294">
        <v>18</v>
      </c>
      <c r="N294">
        <f t="shared" si="4"/>
        <v>59441.58</v>
      </c>
    </row>
    <row r="295" spans="1:14">
      <c r="A295" t="s">
        <v>14</v>
      </c>
      <c r="B295" t="s">
        <v>33</v>
      </c>
      <c r="C295" t="s">
        <v>130</v>
      </c>
      <c r="D295">
        <v>4974910962</v>
      </c>
      <c r="E295" s="1">
        <v>44872</v>
      </c>
      <c r="F295" s="1">
        <v>44872</v>
      </c>
      <c r="G295">
        <v>8374031796</v>
      </c>
      <c r="H295">
        <v>21404</v>
      </c>
      <c r="I295">
        <v>955.02</v>
      </c>
      <c r="J295" s="1">
        <v>44932</v>
      </c>
      <c r="K295">
        <v>868.2</v>
      </c>
      <c r="L295" s="1">
        <v>44950</v>
      </c>
      <c r="M295">
        <v>18</v>
      </c>
      <c r="N295">
        <f t="shared" si="4"/>
        <v>15627.6</v>
      </c>
    </row>
    <row r="296" spans="1:14">
      <c r="A296" t="s">
        <v>14</v>
      </c>
      <c r="B296" t="s">
        <v>33</v>
      </c>
      <c r="C296" t="s">
        <v>130</v>
      </c>
      <c r="D296">
        <v>4974910962</v>
      </c>
      <c r="E296" s="1">
        <v>44872</v>
      </c>
      <c r="F296" s="1">
        <v>44872</v>
      </c>
      <c r="G296">
        <v>8374031798</v>
      </c>
      <c r="H296">
        <v>21403</v>
      </c>
      <c r="I296">
        <v>955.02</v>
      </c>
      <c r="J296" s="1">
        <v>44932</v>
      </c>
      <c r="K296">
        <v>868.2</v>
      </c>
      <c r="L296" s="1">
        <v>44950</v>
      </c>
      <c r="M296">
        <v>18</v>
      </c>
      <c r="N296">
        <f t="shared" si="4"/>
        <v>15627.6</v>
      </c>
    </row>
    <row r="297" spans="1:14">
      <c r="A297" t="s">
        <v>14</v>
      </c>
      <c r="B297" t="s">
        <v>33</v>
      </c>
      <c r="C297" t="s">
        <v>163</v>
      </c>
      <c r="D297">
        <v>11481391008</v>
      </c>
      <c r="E297" s="1">
        <v>44873</v>
      </c>
      <c r="F297" s="1">
        <v>44873</v>
      </c>
      <c r="G297">
        <v>8375386855</v>
      </c>
      <c r="H297" t="s">
        <v>164</v>
      </c>
      <c r="I297">
        <v>2705.47</v>
      </c>
      <c r="J297" s="1">
        <v>44933</v>
      </c>
      <c r="K297">
        <v>2217.6</v>
      </c>
      <c r="L297" s="1">
        <v>44953</v>
      </c>
      <c r="M297">
        <v>20</v>
      </c>
      <c r="N297">
        <f t="shared" si="4"/>
        <v>44352</v>
      </c>
    </row>
    <row r="298" spans="1:14">
      <c r="A298" t="s">
        <v>14</v>
      </c>
      <c r="B298" t="s">
        <v>33</v>
      </c>
      <c r="C298" t="s">
        <v>165</v>
      </c>
      <c r="D298">
        <v>9190500968</v>
      </c>
      <c r="E298" s="1">
        <v>44873</v>
      </c>
      <c r="F298" s="1">
        <v>44873</v>
      </c>
      <c r="G298">
        <v>8377757560</v>
      </c>
      <c r="H298">
        <v>17199</v>
      </c>
      <c r="I298">
        <v>829.44</v>
      </c>
      <c r="J298" s="1">
        <v>44933</v>
      </c>
      <c r="K298">
        <v>754.04</v>
      </c>
      <c r="L298" s="1">
        <v>44955</v>
      </c>
      <c r="M298">
        <v>22</v>
      </c>
      <c r="N298">
        <f t="shared" si="4"/>
        <v>16588.879999999997</v>
      </c>
    </row>
    <row r="299" spans="1:14">
      <c r="A299" t="s">
        <v>14</v>
      </c>
      <c r="B299" t="s">
        <v>33</v>
      </c>
      <c r="C299" t="s">
        <v>34</v>
      </c>
      <c r="D299">
        <v>8082461008</v>
      </c>
      <c r="E299" s="1">
        <v>44873</v>
      </c>
      <c r="F299" s="1">
        <v>44873</v>
      </c>
      <c r="G299">
        <v>8378298494</v>
      </c>
      <c r="H299">
        <v>22238888</v>
      </c>
      <c r="I299">
        <v>11700</v>
      </c>
      <c r="J299" s="1">
        <v>44933</v>
      </c>
      <c r="K299">
        <v>11250</v>
      </c>
      <c r="L299" s="1">
        <v>44984</v>
      </c>
      <c r="M299">
        <v>51</v>
      </c>
      <c r="N299">
        <f t="shared" si="4"/>
        <v>573750</v>
      </c>
    </row>
    <row r="300" spans="1:14">
      <c r="A300" t="s">
        <v>14</v>
      </c>
      <c r="B300" t="s">
        <v>33</v>
      </c>
      <c r="C300" t="s">
        <v>34</v>
      </c>
      <c r="D300">
        <v>8082461008</v>
      </c>
      <c r="E300" s="1">
        <v>44872</v>
      </c>
      <c r="F300" s="1">
        <v>44872</v>
      </c>
      <c r="G300">
        <v>8378305202</v>
      </c>
      <c r="H300">
        <v>22238885</v>
      </c>
      <c r="I300">
        <v>9989.2000000000007</v>
      </c>
      <c r="J300" s="1">
        <v>44932</v>
      </c>
      <c r="K300">
        <v>9605</v>
      </c>
      <c r="L300" s="1">
        <v>44984</v>
      </c>
      <c r="M300">
        <v>52</v>
      </c>
      <c r="N300">
        <f t="shared" si="4"/>
        <v>499460</v>
      </c>
    </row>
    <row r="301" spans="1:14">
      <c r="A301" t="s">
        <v>14</v>
      </c>
      <c r="B301" t="s">
        <v>33</v>
      </c>
      <c r="C301" t="s">
        <v>166</v>
      </c>
      <c r="D301">
        <v>82130592</v>
      </c>
      <c r="E301" s="1">
        <v>44873</v>
      </c>
      <c r="F301" s="1">
        <v>44873</v>
      </c>
      <c r="G301">
        <v>8379081640</v>
      </c>
      <c r="H301">
        <v>2003078628</v>
      </c>
      <c r="I301">
        <v>19803.5</v>
      </c>
      <c r="J301" s="1">
        <v>44933</v>
      </c>
      <c r="K301">
        <v>18003.18</v>
      </c>
      <c r="L301" s="1">
        <v>44955</v>
      </c>
      <c r="M301">
        <v>22</v>
      </c>
      <c r="N301">
        <f t="shared" si="4"/>
        <v>396069.96</v>
      </c>
    </row>
    <row r="302" spans="1:14">
      <c r="A302" t="s">
        <v>14</v>
      </c>
      <c r="B302" t="s">
        <v>33</v>
      </c>
      <c r="C302" t="s">
        <v>128</v>
      </c>
      <c r="D302">
        <v>12792100153</v>
      </c>
      <c r="E302" s="1">
        <v>44874</v>
      </c>
      <c r="F302" s="1">
        <v>44874</v>
      </c>
      <c r="G302">
        <v>8381638650</v>
      </c>
      <c r="H302">
        <v>22050495</v>
      </c>
      <c r="I302">
        <v>2013</v>
      </c>
      <c r="J302" s="1">
        <v>44934</v>
      </c>
      <c r="K302">
        <v>1650</v>
      </c>
      <c r="L302" s="1">
        <v>44942</v>
      </c>
      <c r="M302">
        <v>8</v>
      </c>
      <c r="N302">
        <f t="shared" si="4"/>
        <v>13200</v>
      </c>
    </row>
    <row r="303" spans="1:14">
      <c r="A303" t="s">
        <v>14</v>
      </c>
      <c r="B303" t="s">
        <v>33</v>
      </c>
      <c r="C303" t="s">
        <v>167</v>
      </c>
      <c r="D303">
        <v>1944260221</v>
      </c>
      <c r="E303" s="1">
        <v>44874</v>
      </c>
      <c r="F303" s="1">
        <v>44874</v>
      </c>
      <c r="G303">
        <v>8382492751</v>
      </c>
      <c r="H303" t="s">
        <v>168</v>
      </c>
      <c r="I303">
        <v>7465.18</v>
      </c>
      <c r="J303" s="1">
        <v>44934</v>
      </c>
      <c r="K303">
        <v>6119</v>
      </c>
      <c r="L303" s="1">
        <v>44984</v>
      </c>
      <c r="M303">
        <v>50</v>
      </c>
      <c r="N303">
        <f t="shared" si="4"/>
        <v>305950</v>
      </c>
    </row>
    <row r="304" spans="1:14">
      <c r="A304" t="s">
        <v>14</v>
      </c>
      <c r="B304" t="s">
        <v>33</v>
      </c>
      <c r="C304" t="s">
        <v>169</v>
      </c>
      <c r="D304">
        <v>3716490549</v>
      </c>
      <c r="E304" s="1">
        <v>44874</v>
      </c>
      <c r="F304" s="1">
        <v>44874</v>
      </c>
      <c r="G304">
        <v>8383084765</v>
      </c>
      <c r="H304">
        <v>124</v>
      </c>
      <c r="I304">
        <v>36581.699999999997</v>
      </c>
      <c r="J304" s="1">
        <v>44934</v>
      </c>
      <c r="K304">
        <v>29985</v>
      </c>
      <c r="L304" s="1">
        <v>44971</v>
      </c>
      <c r="M304">
        <v>37</v>
      </c>
      <c r="N304">
        <f t="shared" si="4"/>
        <v>1109445</v>
      </c>
    </row>
    <row r="305" spans="1:14">
      <c r="A305" t="s">
        <v>14</v>
      </c>
      <c r="B305" t="s">
        <v>33</v>
      </c>
      <c r="C305" t="s">
        <v>170</v>
      </c>
      <c r="D305">
        <v>97136010150</v>
      </c>
      <c r="E305" s="1">
        <v>44873</v>
      </c>
      <c r="F305" s="1">
        <v>44873</v>
      </c>
      <c r="G305">
        <v>8385018813</v>
      </c>
      <c r="H305" t="s">
        <v>171</v>
      </c>
      <c r="I305">
        <v>1000</v>
      </c>
      <c r="J305" s="1">
        <v>44933</v>
      </c>
      <c r="K305">
        <v>1000</v>
      </c>
      <c r="L305" s="1">
        <v>44953</v>
      </c>
      <c r="M305">
        <v>20</v>
      </c>
      <c r="N305">
        <f t="shared" si="4"/>
        <v>20000</v>
      </c>
    </row>
    <row r="306" spans="1:14">
      <c r="A306" t="s">
        <v>14</v>
      </c>
      <c r="B306" t="s">
        <v>33</v>
      </c>
      <c r="C306" t="s">
        <v>113</v>
      </c>
      <c r="D306">
        <v>399800580</v>
      </c>
      <c r="E306" s="1">
        <v>44873</v>
      </c>
      <c r="F306" s="1">
        <v>44873</v>
      </c>
      <c r="G306">
        <v>8385704104</v>
      </c>
      <c r="H306">
        <v>3202224844</v>
      </c>
      <c r="I306">
        <v>17879.53</v>
      </c>
      <c r="J306" s="1">
        <v>44933</v>
      </c>
      <c r="K306">
        <v>16254.12</v>
      </c>
      <c r="L306" s="1">
        <v>44955</v>
      </c>
      <c r="M306">
        <v>22</v>
      </c>
      <c r="N306">
        <f t="shared" si="4"/>
        <v>357590.64</v>
      </c>
    </row>
    <row r="307" spans="1:14">
      <c r="A307" t="s">
        <v>14</v>
      </c>
      <c r="B307" t="s">
        <v>33</v>
      </c>
      <c r="C307" t="s">
        <v>86</v>
      </c>
      <c r="D307">
        <v>13342400150</v>
      </c>
      <c r="E307" s="1">
        <v>44874</v>
      </c>
      <c r="F307" s="1">
        <v>44874</v>
      </c>
      <c r="G307">
        <v>8386096838</v>
      </c>
      <c r="H307" t="s">
        <v>172</v>
      </c>
      <c r="I307">
        <v>1333.64</v>
      </c>
      <c r="J307" s="1">
        <v>44934</v>
      </c>
      <c r="K307">
        <v>1212.4000000000001</v>
      </c>
      <c r="L307" s="1">
        <v>44984</v>
      </c>
      <c r="M307">
        <v>50</v>
      </c>
      <c r="N307">
        <f t="shared" si="4"/>
        <v>60620.000000000007</v>
      </c>
    </row>
    <row r="308" spans="1:14">
      <c r="A308" t="s">
        <v>14</v>
      </c>
      <c r="B308" t="s">
        <v>33</v>
      </c>
      <c r="C308" t="s">
        <v>86</v>
      </c>
      <c r="D308">
        <v>13342400150</v>
      </c>
      <c r="E308" s="1">
        <v>44874</v>
      </c>
      <c r="F308" s="1">
        <v>44874</v>
      </c>
      <c r="G308">
        <v>8386447765</v>
      </c>
      <c r="H308" t="s">
        <v>173</v>
      </c>
      <c r="I308">
        <v>1544.75</v>
      </c>
      <c r="J308" s="1">
        <v>44934</v>
      </c>
      <c r="K308">
        <v>1404.32</v>
      </c>
      <c r="L308" s="1">
        <v>44955</v>
      </c>
      <c r="M308">
        <v>21</v>
      </c>
      <c r="N308">
        <f t="shared" si="4"/>
        <v>29490.719999999998</v>
      </c>
    </row>
    <row r="309" spans="1:14">
      <c r="A309" t="s">
        <v>14</v>
      </c>
      <c r="B309" t="s">
        <v>33</v>
      </c>
      <c r="C309" t="s">
        <v>86</v>
      </c>
      <c r="D309">
        <v>13342400150</v>
      </c>
      <c r="E309" s="1">
        <v>44874</v>
      </c>
      <c r="F309" s="1">
        <v>44874</v>
      </c>
      <c r="G309">
        <v>8386456756</v>
      </c>
      <c r="H309" t="s">
        <v>174</v>
      </c>
      <c r="I309">
        <v>1158.56</v>
      </c>
      <c r="J309" s="1">
        <v>44934</v>
      </c>
      <c r="K309">
        <v>1053.24</v>
      </c>
      <c r="L309" s="1">
        <v>44955</v>
      </c>
      <c r="M309">
        <v>21</v>
      </c>
      <c r="N309">
        <f t="shared" si="4"/>
        <v>22118.04</v>
      </c>
    </row>
    <row r="310" spans="1:14">
      <c r="A310" t="s">
        <v>14</v>
      </c>
      <c r="B310" t="s">
        <v>33</v>
      </c>
      <c r="C310" t="s">
        <v>175</v>
      </c>
      <c r="D310">
        <v>12657941006</v>
      </c>
      <c r="E310" s="1">
        <v>44873</v>
      </c>
      <c r="F310" s="1">
        <v>44873</v>
      </c>
      <c r="G310">
        <v>8386747013</v>
      </c>
      <c r="H310">
        <v>7218</v>
      </c>
      <c r="I310">
        <v>4880</v>
      </c>
      <c r="J310" s="1">
        <v>44933</v>
      </c>
      <c r="K310">
        <v>4000</v>
      </c>
      <c r="L310" s="1">
        <v>44930</v>
      </c>
      <c r="M310">
        <v>-3</v>
      </c>
      <c r="N310">
        <f t="shared" si="4"/>
        <v>-12000</v>
      </c>
    </row>
    <row r="311" spans="1:14">
      <c r="A311" t="s">
        <v>14</v>
      </c>
      <c r="B311" t="s">
        <v>33</v>
      </c>
      <c r="C311" t="s">
        <v>84</v>
      </c>
      <c r="D311">
        <v>5526631006</v>
      </c>
      <c r="E311" s="1">
        <v>44875</v>
      </c>
      <c r="F311" s="1">
        <v>44875</v>
      </c>
      <c r="G311">
        <v>8390551879</v>
      </c>
      <c r="H311" t="s">
        <v>176</v>
      </c>
      <c r="I311">
        <v>8468.4500000000007</v>
      </c>
      <c r="J311" s="1">
        <v>44935</v>
      </c>
      <c r="K311">
        <v>6941.35</v>
      </c>
      <c r="L311" s="1">
        <v>44984</v>
      </c>
      <c r="M311">
        <v>49</v>
      </c>
      <c r="N311">
        <f t="shared" si="4"/>
        <v>340126.15</v>
      </c>
    </row>
    <row r="312" spans="1:14">
      <c r="A312" t="s">
        <v>14</v>
      </c>
      <c r="B312" t="s">
        <v>33</v>
      </c>
      <c r="C312" t="s">
        <v>84</v>
      </c>
      <c r="D312">
        <v>5526631006</v>
      </c>
      <c r="E312" s="1">
        <v>44875</v>
      </c>
      <c r="F312" s="1">
        <v>44875</v>
      </c>
      <c r="G312">
        <v>8390551962</v>
      </c>
      <c r="H312" t="s">
        <v>177</v>
      </c>
      <c r="I312">
        <v>12226.97</v>
      </c>
      <c r="J312" s="1">
        <v>44935</v>
      </c>
      <c r="K312">
        <v>10060.43</v>
      </c>
      <c r="L312" s="1">
        <v>44984</v>
      </c>
      <c r="M312">
        <v>49</v>
      </c>
      <c r="N312">
        <f t="shared" si="4"/>
        <v>492961.07</v>
      </c>
    </row>
    <row r="313" spans="1:14">
      <c r="A313" t="s">
        <v>14</v>
      </c>
      <c r="B313" t="s">
        <v>33</v>
      </c>
      <c r="C313" t="s">
        <v>178</v>
      </c>
      <c r="D313">
        <v>1534670805</v>
      </c>
      <c r="E313" s="1">
        <v>44874</v>
      </c>
      <c r="F313" s="1">
        <v>44874</v>
      </c>
      <c r="G313">
        <v>8391507218</v>
      </c>
      <c r="H313" t="s">
        <v>179</v>
      </c>
      <c r="I313">
        <v>620.98</v>
      </c>
      <c r="J313" s="1">
        <v>44934</v>
      </c>
      <c r="K313">
        <v>509</v>
      </c>
      <c r="L313" s="1">
        <v>44930</v>
      </c>
      <c r="M313">
        <v>-4</v>
      </c>
      <c r="N313">
        <f t="shared" si="4"/>
        <v>-2036</v>
      </c>
    </row>
    <row r="314" spans="1:14">
      <c r="A314" t="s">
        <v>14</v>
      </c>
      <c r="B314" t="s">
        <v>33</v>
      </c>
      <c r="C314" t="s">
        <v>180</v>
      </c>
      <c r="D314">
        <v>9900641003</v>
      </c>
      <c r="E314" s="1">
        <v>44875</v>
      </c>
      <c r="F314" s="1">
        <v>44875</v>
      </c>
      <c r="G314">
        <v>8391884291</v>
      </c>
      <c r="H314" t="s">
        <v>181</v>
      </c>
      <c r="I314">
        <v>1281</v>
      </c>
      <c r="J314" s="1">
        <v>44935</v>
      </c>
      <c r="K314">
        <v>1050</v>
      </c>
      <c r="L314" s="1">
        <v>44956</v>
      </c>
      <c r="M314">
        <v>21</v>
      </c>
      <c r="N314">
        <f t="shared" si="4"/>
        <v>22050</v>
      </c>
    </row>
    <row r="315" spans="1:14">
      <c r="A315" t="s">
        <v>14</v>
      </c>
      <c r="B315" t="s">
        <v>33</v>
      </c>
      <c r="C315" t="s">
        <v>182</v>
      </c>
      <c r="D315">
        <v>1423300183</v>
      </c>
      <c r="E315" s="1">
        <v>44874</v>
      </c>
      <c r="F315" s="1">
        <v>44874</v>
      </c>
      <c r="G315">
        <v>8392731636</v>
      </c>
      <c r="H315">
        <v>2201014247</v>
      </c>
      <c r="I315">
        <v>206.09</v>
      </c>
      <c r="J315" s="1">
        <v>44934</v>
      </c>
      <c r="K315">
        <v>187.35</v>
      </c>
      <c r="L315" s="1">
        <v>44957</v>
      </c>
      <c r="M315">
        <v>23</v>
      </c>
      <c r="N315">
        <f t="shared" si="4"/>
        <v>4309.05</v>
      </c>
    </row>
    <row r="316" spans="1:14">
      <c r="A316" t="s">
        <v>14</v>
      </c>
      <c r="B316" t="s">
        <v>33</v>
      </c>
      <c r="C316" t="s">
        <v>130</v>
      </c>
      <c r="D316">
        <v>4974910962</v>
      </c>
      <c r="E316" s="1">
        <v>44874</v>
      </c>
      <c r="F316" s="1">
        <v>44874</v>
      </c>
      <c r="G316">
        <v>8393995706</v>
      </c>
      <c r="H316">
        <v>21785</v>
      </c>
      <c r="I316">
        <v>3671.35</v>
      </c>
      <c r="J316" s="1">
        <v>44934</v>
      </c>
      <c r="K316">
        <v>3337.59</v>
      </c>
      <c r="L316" s="1">
        <v>44950</v>
      </c>
      <c r="M316">
        <v>16</v>
      </c>
      <c r="N316">
        <f t="shared" si="4"/>
        <v>53401.440000000002</v>
      </c>
    </row>
    <row r="317" spans="1:14">
      <c r="A317" t="s">
        <v>14</v>
      </c>
      <c r="B317" t="s">
        <v>33</v>
      </c>
      <c r="C317" t="s">
        <v>106</v>
      </c>
      <c r="D317">
        <v>4742650585</v>
      </c>
      <c r="E317" s="1">
        <v>44874</v>
      </c>
      <c r="F317" s="1">
        <v>44874</v>
      </c>
      <c r="G317">
        <v>8394211314</v>
      </c>
      <c r="H317" t="s">
        <v>183</v>
      </c>
      <c r="I317">
        <v>119.56</v>
      </c>
      <c r="J317" s="1">
        <v>44934</v>
      </c>
      <c r="K317">
        <v>98</v>
      </c>
      <c r="L317" s="1">
        <v>44984</v>
      </c>
      <c r="M317">
        <v>50</v>
      </c>
      <c r="N317">
        <f t="shared" si="4"/>
        <v>4900</v>
      </c>
    </row>
    <row r="318" spans="1:14">
      <c r="A318" t="s">
        <v>14</v>
      </c>
      <c r="B318" t="s">
        <v>33</v>
      </c>
      <c r="C318" t="s">
        <v>106</v>
      </c>
      <c r="D318">
        <v>4742650585</v>
      </c>
      <c r="E318" s="1">
        <v>44875</v>
      </c>
      <c r="F318" s="1">
        <v>44875</v>
      </c>
      <c r="G318">
        <v>8394211350</v>
      </c>
      <c r="H318" t="s">
        <v>184</v>
      </c>
      <c r="I318">
        <v>1195.5999999999999</v>
      </c>
      <c r="J318" s="1">
        <v>44935</v>
      </c>
      <c r="K318">
        <v>980</v>
      </c>
      <c r="L318" s="1">
        <v>44984</v>
      </c>
      <c r="M318">
        <v>49</v>
      </c>
      <c r="N318">
        <f t="shared" si="4"/>
        <v>48020</v>
      </c>
    </row>
    <row r="319" spans="1:14">
      <c r="A319" t="s">
        <v>14</v>
      </c>
      <c r="B319" t="s">
        <v>33</v>
      </c>
      <c r="C319" t="s">
        <v>185</v>
      </c>
      <c r="D319">
        <v>1086690581</v>
      </c>
      <c r="E319" s="1">
        <v>44875</v>
      </c>
      <c r="F319" s="1">
        <v>44875</v>
      </c>
      <c r="G319">
        <v>8394394437</v>
      </c>
      <c r="H319" t="s">
        <v>186</v>
      </c>
      <c r="I319">
        <v>5924.32</v>
      </c>
      <c r="J319" s="1">
        <v>44935</v>
      </c>
      <c r="K319">
        <v>4856</v>
      </c>
      <c r="L319" s="1">
        <v>44931</v>
      </c>
      <c r="M319">
        <v>-4</v>
      </c>
      <c r="N319">
        <f t="shared" si="4"/>
        <v>-19424</v>
      </c>
    </row>
    <row r="320" spans="1:14">
      <c r="A320" t="s">
        <v>14</v>
      </c>
      <c r="B320" t="s">
        <v>33</v>
      </c>
      <c r="C320" t="s">
        <v>41</v>
      </c>
      <c r="D320">
        <v>795170158</v>
      </c>
      <c r="E320" s="1">
        <v>44874</v>
      </c>
      <c r="F320" s="1">
        <v>44874</v>
      </c>
      <c r="G320">
        <v>8395109026</v>
      </c>
      <c r="H320">
        <v>2100134232</v>
      </c>
      <c r="I320">
        <v>734.25</v>
      </c>
      <c r="J320" s="1">
        <v>44934</v>
      </c>
      <c r="K320">
        <v>667.5</v>
      </c>
      <c r="L320" s="1">
        <v>44955</v>
      </c>
      <c r="M320">
        <v>21</v>
      </c>
      <c r="N320">
        <f t="shared" si="4"/>
        <v>14017.5</v>
      </c>
    </row>
    <row r="321" spans="1:14">
      <c r="A321" t="s">
        <v>14</v>
      </c>
      <c r="B321" t="s">
        <v>33</v>
      </c>
      <c r="C321" t="s">
        <v>41</v>
      </c>
      <c r="D321">
        <v>795170158</v>
      </c>
      <c r="E321" s="1">
        <v>44875</v>
      </c>
      <c r="F321" s="1">
        <v>44875</v>
      </c>
      <c r="G321">
        <v>8395109677</v>
      </c>
      <c r="H321">
        <v>2100134233</v>
      </c>
      <c r="I321">
        <v>5886.76</v>
      </c>
      <c r="J321" s="1">
        <v>44935</v>
      </c>
      <c r="K321">
        <v>5351.6</v>
      </c>
      <c r="L321" s="1">
        <v>44955</v>
      </c>
      <c r="M321">
        <v>20</v>
      </c>
      <c r="N321">
        <f t="shared" si="4"/>
        <v>107032</v>
      </c>
    </row>
    <row r="322" spans="1:14">
      <c r="A322" t="s">
        <v>14</v>
      </c>
      <c r="B322" t="s">
        <v>33</v>
      </c>
      <c r="C322" t="s">
        <v>128</v>
      </c>
      <c r="D322">
        <v>12792100153</v>
      </c>
      <c r="E322" s="1">
        <v>44875</v>
      </c>
      <c r="F322" s="1">
        <v>44875</v>
      </c>
      <c r="G322">
        <v>8400176405</v>
      </c>
      <c r="H322">
        <v>22051050</v>
      </c>
      <c r="I322">
        <v>722.48</v>
      </c>
      <c r="J322" s="1">
        <v>44935</v>
      </c>
      <c r="K322">
        <v>592.20000000000005</v>
      </c>
      <c r="L322" s="1">
        <v>44956</v>
      </c>
      <c r="M322">
        <v>21</v>
      </c>
      <c r="N322">
        <f t="shared" si="4"/>
        <v>12436.2</v>
      </c>
    </row>
    <row r="323" spans="1:14">
      <c r="A323" t="s">
        <v>14</v>
      </c>
      <c r="B323" t="s">
        <v>33</v>
      </c>
      <c r="C323" t="s">
        <v>135</v>
      </c>
      <c r="D323">
        <v>13110270157</v>
      </c>
      <c r="E323" s="1">
        <v>44876</v>
      </c>
      <c r="F323" s="1">
        <v>44876</v>
      </c>
      <c r="G323">
        <v>8402394667</v>
      </c>
      <c r="H323">
        <v>980285175</v>
      </c>
      <c r="I323">
        <v>8360.66</v>
      </c>
      <c r="J323" s="1">
        <v>44936</v>
      </c>
      <c r="K323">
        <v>6853</v>
      </c>
      <c r="L323" s="1">
        <v>44958</v>
      </c>
      <c r="M323">
        <v>22</v>
      </c>
      <c r="N323">
        <f t="shared" ref="N323:N386" si="5">+K323*M323</f>
        <v>150766</v>
      </c>
    </row>
    <row r="324" spans="1:14">
      <c r="A324" t="s">
        <v>14</v>
      </c>
      <c r="B324" t="s">
        <v>33</v>
      </c>
      <c r="C324" t="s">
        <v>86</v>
      </c>
      <c r="D324">
        <v>13342400150</v>
      </c>
      <c r="E324" s="1">
        <v>44876</v>
      </c>
      <c r="F324" s="1">
        <v>44876</v>
      </c>
      <c r="G324">
        <v>8402519699</v>
      </c>
      <c r="H324" t="s">
        <v>187</v>
      </c>
      <c r="I324">
        <v>1543.21</v>
      </c>
      <c r="J324" s="1">
        <v>44936</v>
      </c>
      <c r="K324">
        <v>1402.92</v>
      </c>
      <c r="L324" s="1">
        <v>44955</v>
      </c>
      <c r="M324">
        <v>19</v>
      </c>
      <c r="N324">
        <f t="shared" si="5"/>
        <v>26655.480000000003</v>
      </c>
    </row>
    <row r="325" spans="1:14">
      <c r="A325" t="s">
        <v>14</v>
      </c>
      <c r="B325" t="s">
        <v>33</v>
      </c>
      <c r="C325" t="s">
        <v>188</v>
      </c>
      <c r="D325">
        <v>485280226</v>
      </c>
      <c r="E325" s="1">
        <v>44875</v>
      </c>
      <c r="F325" s="1">
        <v>44875</v>
      </c>
      <c r="G325">
        <v>8403190031</v>
      </c>
      <c r="H325">
        <v>38</v>
      </c>
      <c r="I325">
        <v>32533.33</v>
      </c>
      <c r="J325" s="1">
        <v>44935</v>
      </c>
      <c r="K325">
        <v>26666.66</v>
      </c>
      <c r="L325" s="1">
        <v>44952</v>
      </c>
      <c r="M325">
        <v>17</v>
      </c>
      <c r="N325">
        <f t="shared" si="5"/>
        <v>453333.22</v>
      </c>
    </row>
    <row r="326" spans="1:14">
      <c r="A326" t="s">
        <v>14</v>
      </c>
      <c r="B326" t="s">
        <v>33</v>
      </c>
      <c r="C326" t="s">
        <v>189</v>
      </c>
      <c r="D326">
        <v>4754860155</v>
      </c>
      <c r="E326" s="1">
        <v>44879</v>
      </c>
      <c r="F326" s="1">
        <v>44879</v>
      </c>
      <c r="G326">
        <v>8431154112</v>
      </c>
      <c r="H326">
        <v>2022016836</v>
      </c>
      <c r="I326">
        <v>22847</v>
      </c>
      <c r="J326" s="1">
        <v>44939</v>
      </c>
      <c r="K326">
        <v>20770</v>
      </c>
      <c r="L326" s="1">
        <v>44955</v>
      </c>
      <c r="M326">
        <v>16</v>
      </c>
      <c r="N326">
        <f t="shared" si="5"/>
        <v>332320</v>
      </c>
    </row>
    <row r="327" spans="1:14">
      <c r="A327" t="s">
        <v>14</v>
      </c>
      <c r="B327" t="s">
        <v>33</v>
      </c>
      <c r="C327" t="s">
        <v>190</v>
      </c>
      <c r="D327">
        <v>12878470157</v>
      </c>
      <c r="E327" s="1">
        <v>44880</v>
      </c>
      <c r="F327" s="1">
        <v>44880</v>
      </c>
      <c r="G327">
        <v>8433175843</v>
      </c>
      <c r="H327" t="s">
        <v>191</v>
      </c>
      <c r="I327">
        <v>49319.12</v>
      </c>
      <c r="J327" s="1">
        <v>44940</v>
      </c>
      <c r="K327">
        <v>40425.51</v>
      </c>
      <c r="L327" s="1">
        <v>44955</v>
      </c>
      <c r="M327">
        <v>15</v>
      </c>
      <c r="N327">
        <f t="shared" si="5"/>
        <v>606382.65</v>
      </c>
    </row>
    <row r="328" spans="1:14">
      <c r="A328" t="s">
        <v>14</v>
      </c>
      <c r="B328" t="s">
        <v>33</v>
      </c>
      <c r="C328" t="s">
        <v>190</v>
      </c>
      <c r="D328">
        <v>12878470157</v>
      </c>
      <c r="E328" s="1">
        <v>44880</v>
      </c>
      <c r="F328" s="1">
        <v>44880</v>
      </c>
      <c r="G328">
        <v>8433361760</v>
      </c>
      <c r="H328" t="s">
        <v>192</v>
      </c>
      <c r="I328">
        <v>5158.3999999999996</v>
      </c>
      <c r="J328" s="1">
        <v>44940</v>
      </c>
      <c r="K328">
        <v>4228.2</v>
      </c>
      <c r="L328" s="1">
        <v>44984</v>
      </c>
      <c r="M328">
        <v>44</v>
      </c>
      <c r="N328">
        <f t="shared" si="5"/>
        <v>186040.8</v>
      </c>
    </row>
    <row r="329" spans="1:14">
      <c r="A329" t="s">
        <v>14</v>
      </c>
      <c r="B329" t="s">
        <v>33</v>
      </c>
      <c r="C329" t="s">
        <v>193</v>
      </c>
      <c r="D329">
        <v>5200381001</v>
      </c>
      <c r="E329" s="1">
        <v>44880</v>
      </c>
      <c r="F329" s="1">
        <v>44880</v>
      </c>
      <c r="G329">
        <v>8434425355</v>
      </c>
      <c r="H329" t="s">
        <v>194</v>
      </c>
      <c r="I329">
        <v>34.090000000000003</v>
      </c>
      <c r="J329" s="1">
        <v>44940</v>
      </c>
      <c r="K329">
        <v>30.99</v>
      </c>
      <c r="L329" s="1">
        <v>44955</v>
      </c>
      <c r="M329">
        <v>15</v>
      </c>
      <c r="N329">
        <f t="shared" si="5"/>
        <v>464.84999999999997</v>
      </c>
    </row>
    <row r="330" spans="1:14">
      <c r="A330" t="s">
        <v>14</v>
      </c>
      <c r="B330" t="s">
        <v>33</v>
      </c>
      <c r="C330" t="s">
        <v>98</v>
      </c>
      <c r="D330">
        <v>1778520302</v>
      </c>
      <c r="E330" s="1">
        <v>44880</v>
      </c>
      <c r="F330" s="1">
        <v>44880</v>
      </c>
      <c r="G330">
        <v>8435938073</v>
      </c>
      <c r="H330">
        <v>6012222023740</v>
      </c>
      <c r="I330">
        <v>1573</v>
      </c>
      <c r="J330" s="1">
        <v>44940</v>
      </c>
      <c r="K330">
        <v>1430</v>
      </c>
      <c r="L330" s="1">
        <v>44955</v>
      </c>
      <c r="M330">
        <v>15</v>
      </c>
      <c r="N330">
        <f t="shared" si="5"/>
        <v>21450</v>
      </c>
    </row>
    <row r="331" spans="1:14">
      <c r="A331" t="s">
        <v>14</v>
      </c>
      <c r="B331" t="s">
        <v>33</v>
      </c>
      <c r="C331" t="s">
        <v>136</v>
      </c>
      <c r="D331">
        <v>2006400960</v>
      </c>
      <c r="E331" s="1">
        <v>44880</v>
      </c>
      <c r="F331" s="1">
        <v>44880</v>
      </c>
      <c r="G331">
        <v>8439533653</v>
      </c>
      <c r="H331">
        <v>1655451</v>
      </c>
      <c r="I331">
        <v>4701.0600000000004</v>
      </c>
      <c r="J331" s="1">
        <v>44940</v>
      </c>
      <c r="K331">
        <v>4520.25</v>
      </c>
      <c r="L331" s="1">
        <v>44984</v>
      </c>
      <c r="M331">
        <v>44</v>
      </c>
      <c r="N331">
        <f t="shared" si="5"/>
        <v>198891</v>
      </c>
    </row>
    <row r="332" spans="1:14">
      <c r="A332" t="s">
        <v>14</v>
      </c>
      <c r="B332" t="s">
        <v>33</v>
      </c>
      <c r="C332" t="s">
        <v>136</v>
      </c>
      <c r="D332">
        <v>2006400960</v>
      </c>
      <c r="E332" s="1">
        <v>44880</v>
      </c>
      <c r="F332" s="1">
        <v>44880</v>
      </c>
      <c r="G332">
        <v>8439535950</v>
      </c>
      <c r="H332">
        <v>1655460</v>
      </c>
      <c r="I332">
        <v>411.84</v>
      </c>
      <c r="J332" s="1">
        <v>44940</v>
      </c>
      <c r="K332">
        <v>396</v>
      </c>
      <c r="L332" s="1">
        <v>44984</v>
      </c>
      <c r="M332">
        <v>44</v>
      </c>
      <c r="N332">
        <f t="shared" si="5"/>
        <v>17424</v>
      </c>
    </row>
    <row r="333" spans="1:14">
      <c r="A333" t="s">
        <v>14</v>
      </c>
      <c r="B333" t="s">
        <v>33</v>
      </c>
      <c r="C333" t="s">
        <v>136</v>
      </c>
      <c r="D333">
        <v>2006400960</v>
      </c>
      <c r="E333" s="1">
        <v>44880</v>
      </c>
      <c r="F333" s="1">
        <v>44880</v>
      </c>
      <c r="G333">
        <v>8439536136</v>
      </c>
      <c r="H333">
        <v>1655461</v>
      </c>
      <c r="I333">
        <v>1925.96</v>
      </c>
      <c r="J333" s="1">
        <v>44940</v>
      </c>
      <c r="K333">
        <v>1851.88</v>
      </c>
      <c r="L333" s="1">
        <v>44984</v>
      </c>
      <c r="M333">
        <v>44</v>
      </c>
      <c r="N333">
        <f t="shared" si="5"/>
        <v>81482.720000000001</v>
      </c>
    </row>
    <row r="334" spans="1:14">
      <c r="A334" t="s">
        <v>14</v>
      </c>
      <c r="B334" t="s">
        <v>33</v>
      </c>
      <c r="C334" t="s">
        <v>136</v>
      </c>
      <c r="D334">
        <v>2006400960</v>
      </c>
      <c r="E334" s="1">
        <v>44880</v>
      </c>
      <c r="F334" s="1">
        <v>44880</v>
      </c>
      <c r="G334">
        <v>8439537152</v>
      </c>
      <c r="H334">
        <v>1655466</v>
      </c>
      <c r="I334">
        <v>367.22</v>
      </c>
      <c r="J334" s="1">
        <v>44940</v>
      </c>
      <c r="K334">
        <v>353.1</v>
      </c>
      <c r="L334" s="1">
        <v>44984</v>
      </c>
      <c r="M334">
        <v>44</v>
      </c>
      <c r="N334">
        <f t="shared" si="5"/>
        <v>15536.400000000001</v>
      </c>
    </row>
    <row r="335" spans="1:14">
      <c r="A335" t="s">
        <v>14</v>
      </c>
      <c r="B335" t="s">
        <v>33</v>
      </c>
      <c r="C335" t="s">
        <v>136</v>
      </c>
      <c r="D335">
        <v>2006400960</v>
      </c>
      <c r="E335" s="1">
        <v>44880</v>
      </c>
      <c r="F335" s="1">
        <v>44880</v>
      </c>
      <c r="G335">
        <v>8439562750</v>
      </c>
      <c r="H335">
        <v>1655519</v>
      </c>
      <c r="I335">
        <v>2198.3000000000002</v>
      </c>
      <c r="J335" s="1">
        <v>44940</v>
      </c>
      <c r="K335">
        <v>2113.75</v>
      </c>
      <c r="L335" s="1">
        <v>44984</v>
      </c>
      <c r="M335">
        <v>44</v>
      </c>
      <c r="N335">
        <f t="shared" si="5"/>
        <v>93005</v>
      </c>
    </row>
    <row r="336" spans="1:14">
      <c r="A336" t="s">
        <v>14</v>
      </c>
      <c r="B336" t="s">
        <v>33</v>
      </c>
      <c r="C336" t="s">
        <v>136</v>
      </c>
      <c r="D336">
        <v>2006400960</v>
      </c>
      <c r="E336" s="1">
        <v>44880</v>
      </c>
      <c r="F336" s="1">
        <v>44880</v>
      </c>
      <c r="G336">
        <v>8439583193</v>
      </c>
      <c r="H336">
        <v>1655556</v>
      </c>
      <c r="I336">
        <v>165.88</v>
      </c>
      <c r="J336" s="1">
        <v>44940</v>
      </c>
      <c r="K336">
        <v>159.5</v>
      </c>
      <c r="L336" s="1">
        <v>44984</v>
      </c>
      <c r="M336">
        <v>44</v>
      </c>
      <c r="N336">
        <f t="shared" si="5"/>
        <v>7018</v>
      </c>
    </row>
    <row r="337" spans="1:14">
      <c r="A337" t="s">
        <v>14</v>
      </c>
      <c r="B337" t="s">
        <v>33</v>
      </c>
      <c r="C337" t="s">
        <v>136</v>
      </c>
      <c r="D337">
        <v>2006400960</v>
      </c>
      <c r="E337" s="1">
        <v>44880</v>
      </c>
      <c r="F337" s="1">
        <v>44880</v>
      </c>
      <c r="G337">
        <v>8439588228</v>
      </c>
      <c r="H337">
        <v>1655563</v>
      </c>
      <c r="I337">
        <v>156</v>
      </c>
      <c r="J337" s="1">
        <v>44940</v>
      </c>
      <c r="K337">
        <v>150</v>
      </c>
      <c r="L337" s="1">
        <v>44984</v>
      </c>
      <c r="M337">
        <v>44</v>
      </c>
      <c r="N337">
        <f t="shared" si="5"/>
        <v>6600</v>
      </c>
    </row>
    <row r="338" spans="1:14">
      <c r="A338" t="s">
        <v>14</v>
      </c>
      <c r="B338" t="s">
        <v>33</v>
      </c>
      <c r="C338" t="s">
        <v>136</v>
      </c>
      <c r="D338">
        <v>2006400960</v>
      </c>
      <c r="E338" s="1">
        <v>44880</v>
      </c>
      <c r="F338" s="1">
        <v>44880</v>
      </c>
      <c r="G338">
        <v>8439594363</v>
      </c>
      <c r="H338">
        <v>1655574</v>
      </c>
      <c r="I338">
        <v>78</v>
      </c>
      <c r="J338" s="1">
        <v>44940</v>
      </c>
      <c r="K338">
        <v>75</v>
      </c>
      <c r="L338" s="1">
        <v>45014</v>
      </c>
      <c r="M338">
        <v>74</v>
      </c>
      <c r="N338">
        <f t="shared" si="5"/>
        <v>5550</v>
      </c>
    </row>
    <row r="339" spans="1:14">
      <c r="A339" t="s">
        <v>14</v>
      </c>
      <c r="B339" t="s">
        <v>33</v>
      </c>
      <c r="C339" t="s">
        <v>136</v>
      </c>
      <c r="D339">
        <v>2006400960</v>
      </c>
      <c r="E339" s="1">
        <v>44880</v>
      </c>
      <c r="F339" s="1">
        <v>44880</v>
      </c>
      <c r="G339">
        <v>8439596644</v>
      </c>
      <c r="H339">
        <v>1655579</v>
      </c>
      <c r="I339">
        <v>5440.5</v>
      </c>
      <c r="J339" s="1">
        <v>44940</v>
      </c>
      <c r="K339">
        <v>5231.25</v>
      </c>
      <c r="L339" s="1">
        <v>44984</v>
      </c>
      <c r="M339">
        <v>44</v>
      </c>
      <c r="N339">
        <f t="shared" si="5"/>
        <v>230175</v>
      </c>
    </row>
    <row r="340" spans="1:14">
      <c r="A340" t="s">
        <v>14</v>
      </c>
      <c r="B340" t="s">
        <v>33</v>
      </c>
      <c r="C340" t="s">
        <v>136</v>
      </c>
      <c r="D340">
        <v>2006400960</v>
      </c>
      <c r="E340" s="1">
        <v>44880</v>
      </c>
      <c r="F340" s="1">
        <v>44880</v>
      </c>
      <c r="G340">
        <v>8439609115</v>
      </c>
      <c r="H340">
        <v>1655593</v>
      </c>
      <c r="I340">
        <v>2106.66</v>
      </c>
      <c r="J340" s="1">
        <v>44940</v>
      </c>
      <c r="K340">
        <v>2025.63</v>
      </c>
      <c r="L340" s="1">
        <v>44984</v>
      </c>
      <c r="M340">
        <v>44</v>
      </c>
      <c r="N340">
        <f t="shared" si="5"/>
        <v>89127.72</v>
      </c>
    </row>
    <row r="341" spans="1:14">
      <c r="A341" t="s">
        <v>14</v>
      </c>
      <c r="B341" t="s">
        <v>33</v>
      </c>
      <c r="C341" t="s">
        <v>136</v>
      </c>
      <c r="D341">
        <v>2006400960</v>
      </c>
      <c r="E341" s="1">
        <v>44880</v>
      </c>
      <c r="F341" s="1">
        <v>44880</v>
      </c>
      <c r="G341">
        <v>8439613777</v>
      </c>
      <c r="H341">
        <v>1655603</v>
      </c>
      <c r="I341">
        <v>105.3</v>
      </c>
      <c r="J341" s="1">
        <v>44940</v>
      </c>
      <c r="K341">
        <v>101.25</v>
      </c>
      <c r="L341" s="1">
        <v>44984</v>
      </c>
      <c r="M341">
        <v>44</v>
      </c>
      <c r="N341">
        <f t="shared" si="5"/>
        <v>4455</v>
      </c>
    </row>
    <row r="342" spans="1:14">
      <c r="A342" t="s">
        <v>14</v>
      </c>
      <c r="B342" t="s">
        <v>33</v>
      </c>
      <c r="C342" t="s">
        <v>136</v>
      </c>
      <c r="D342">
        <v>2006400960</v>
      </c>
      <c r="E342" s="1">
        <v>44880</v>
      </c>
      <c r="F342" s="1">
        <v>44880</v>
      </c>
      <c r="G342">
        <v>8439618743</v>
      </c>
      <c r="H342">
        <v>1655624</v>
      </c>
      <c r="I342">
        <v>475.9</v>
      </c>
      <c r="J342" s="1">
        <v>44940</v>
      </c>
      <c r="K342">
        <v>457.6</v>
      </c>
      <c r="L342" s="1">
        <v>44984</v>
      </c>
      <c r="M342">
        <v>44</v>
      </c>
      <c r="N342">
        <f t="shared" si="5"/>
        <v>20134.400000000001</v>
      </c>
    </row>
    <row r="343" spans="1:14">
      <c r="A343" t="s">
        <v>14</v>
      </c>
      <c r="B343" t="s">
        <v>33</v>
      </c>
      <c r="C343" t="s">
        <v>136</v>
      </c>
      <c r="D343">
        <v>2006400960</v>
      </c>
      <c r="E343" s="1">
        <v>44880</v>
      </c>
      <c r="F343" s="1">
        <v>44880</v>
      </c>
      <c r="G343">
        <v>8439620964</v>
      </c>
      <c r="H343">
        <v>1655632</v>
      </c>
      <c r="I343">
        <v>390</v>
      </c>
      <c r="J343" s="1">
        <v>44940</v>
      </c>
      <c r="K343">
        <v>375</v>
      </c>
      <c r="L343" s="1">
        <v>44984</v>
      </c>
      <c r="M343">
        <v>44</v>
      </c>
      <c r="N343">
        <f t="shared" si="5"/>
        <v>16500</v>
      </c>
    </row>
    <row r="344" spans="1:14">
      <c r="A344" t="s">
        <v>14</v>
      </c>
      <c r="B344" t="s">
        <v>33</v>
      </c>
      <c r="C344" t="s">
        <v>136</v>
      </c>
      <c r="D344">
        <v>2006400960</v>
      </c>
      <c r="E344" s="1">
        <v>44880</v>
      </c>
      <c r="F344" s="1">
        <v>44880</v>
      </c>
      <c r="G344">
        <v>8439625038</v>
      </c>
      <c r="H344">
        <v>1655646</v>
      </c>
      <c r="I344">
        <v>491.92</v>
      </c>
      <c r="J344" s="1">
        <v>44940</v>
      </c>
      <c r="K344">
        <v>473</v>
      </c>
      <c r="L344" s="1">
        <v>44984</v>
      </c>
      <c r="M344">
        <v>44</v>
      </c>
      <c r="N344">
        <f t="shared" si="5"/>
        <v>20812</v>
      </c>
    </row>
    <row r="345" spans="1:14">
      <c r="A345" t="s">
        <v>14</v>
      </c>
      <c r="B345" t="s">
        <v>33</v>
      </c>
      <c r="C345" t="s">
        <v>136</v>
      </c>
      <c r="D345">
        <v>2006400960</v>
      </c>
      <c r="E345" s="1">
        <v>44880</v>
      </c>
      <c r="F345" s="1">
        <v>44880</v>
      </c>
      <c r="G345">
        <v>8439626201</v>
      </c>
      <c r="H345">
        <v>1655650</v>
      </c>
      <c r="I345">
        <v>1757.6</v>
      </c>
      <c r="J345" s="1">
        <v>44940</v>
      </c>
      <c r="K345">
        <v>1690</v>
      </c>
      <c r="L345" s="1">
        <v>44984</v>
      </c>
      <c r="M345">
        <v>44</v>
      </c>
      <c r="N345">
        <f t="shared" si="5"/>
        <v>74360</v>
      </c>
    </row>
    <row r="346" spans="1:14">
      <c r="A346" t="s">
        <v>14</v>
      </c>
      <c r="B346" t="s">
        <v>33</v>
      </c>
      <c r="C346" t="s">
        <v>136</v>
      </c>
      <c r="D346">
        <v>2006400960</v>
      </c>
      <c r="E346" s="1">
        <v>44880</v>
      </c>
      <c r="F346" s="1">
        <v>44880</v>
      </c>
      <c r="G346">
        <v>8439628380</v>
      </c>
      <c r="H346">
        <v>1655659</v>
      </c>
      <c r="I346">
        <v>3816.54</v>
      </c>
      <c r="J346" s="1">
        <v>44940</v>
      </c>
      <c r="K346">
        <v>3669.75</v>
      </c>
      <c r="L346" s="1">
        <v>44984</v>
      </c>
      <c r="M346">
        <v>44</v>
      </c>
      <c r="N346">
        <f t="shared" si="5"/>
        <v>161469</v>
      </c>
    </row>
    <row r="347" spans="1:14">
      <c r="A347" t="s">
        <v>14</v>
      </c>
      <c r="B347" t="s">
        <v>33</v>
      </c>
      <c r="C347" t="s">
        <v>136</v>
      </c>
      <c r="D347">
        <v>2006400960</v>
      </c>
      <c r="E347" s="1">
        <v>44880</v>
      </c>
      <c r="F347" s="1">
        <v>44880</v>
      </c>
      <c r="G347">
        <v>8439632331</v>
      </c>
      <c r="H347">
        <v>1655678</v>
      </c>
      <c r="I347">
        <v>1325.62</v>
      </c>
      <c r="J347" s="1">
        <v>44940</v>
      </c>
      <c r="K347">
        <v>1274.6300000000001</v>
      </c>
      <c r="L347" s="1">
        <v>44984</v>
      </c>
      <c r="M347">
        <v>44</v>
      </c>
      <c r="N347">
        <f t="shared" si="5"/>
        <v>56083.72</v>
      </c>
    </row>
    <row r="348" spans="1:14">
      <c r="A348" t="s">
        <v>14</v>
      </c>
      <c r="B348" t="s">
        <v>33</v>
      </c>
      <c r="C348" t="s">
        <v>136</v>
      </c>
      <c r="D348">
        <v>2006400960</v>
      </c>
      <c r="E348" s="1">
        <v>44880</v>
      </c>
      <c r="F348" s="1">
        <v>44880</v>
      </c>
      <c r="G348">
        <v>8439640877</v>
      </c>
      <c r="H348">
        <v>1655701</v>
      </c>
      <c r="I348">
        <v>228.75</v>
      </c>
      <c r="J348" s="1">
        <v>44940</v>
      </c>
      <c r="K348">
        <v>187.5</v>
      </c>
      <c r="L348" s="1">
        <v>44984</v>
      </c>
      <c r="M348">
        <v>44</v>
      </c>
      <c r="N348">
        <f t="shared" si="5"/>
        <v>8250</v>
      </c>
    </row>
    <row r="349" spans="1:14">
      <c r="A349" t="s">
        <v>14</v>
      </c>
      <c r="B349" t="s">
        <v>33</v>
      </c>
      <c r="C349" t="s">
        <v>136</v>
      </c>
      <c r="D349">
        <v>2006400960</v>
      </c>
      <c r="E349" s="1">
        <v>44880</v>
      </c>
      <c r="F349" s="1">
        <v>44880</v>
      </c>
      <c r="G349">
        <v>8439650203</v>
      </c>
      <c r="H349">
        <v>1655726</v>
      </c>
      <c r="I349">
        <v>483.91</v>
      </c>
      <c r="J349" s="1">
        <v>44940</v>
      </c>
      <c r="K349">
        <v>465.3</v>
      </c>
      <c r="L349" s="1">
        <v>44984</v>
      </c>
      <c r="M349">
        <v>44</v>
      </c>
      <c r="N349">
        <f t="shared" si="5"/>
        <v>20473.2</v>
      </c>
    </row>
    <row r="350" spans="1:14">
      <c r="A350" t="s">
        <v>14</v>
      </c>
      <c r="B350" t="s">
        <v>33</v>
      </c>
      <c r="C350" t="s">
        <v>195</v>
      </c>
      <c r="D350">
        <v>13209130155</v>
      </c>
      <c r="E350" s="1">
        <v>44880</v>
      </c>
      <c r="F350" s="1">
        <v>44880</v>
      </c>
      <c r="G350">
        <v>8440323119</v>
      </c>
      <c r="H350">
        <v>8230515018</v>
      </c>
      <c r="I350">
        <v>776.75</v>
      </c>
      <c r="J350" s="1">
        <v>44940</v>
      </c>
      <c r="K350">
        <v>636.67999999999995</v>
      </c>
      <c r="L350" s="1">
        <v>44949</v>
      </c>
      <c r="M350">
        <v>9</v>
      </c>
      <c r="N350">
        <f t="shared" si="5"/>
        <v>5730.12</v>
      </c>
    </row>
    <row r="351" spans="1:14">
      <c r="A351" t="s">
        <v>14</v>
      </c>
      <c r="B351" t="s">
        <v>33</v>
      </c>
      <c r="C351" t="s">
        <v>196</v>
      </c>
      <c r="D351">
        <v>746550409</v>
      </c>
      <c r="E351" s="1">
        <v>44881</v>
      </c>
      <c r="F351" s="1">
        <v>44881</v>
      </c>
      <c r="G351">
        <v>8442334038</v>
      </c>
      <c r="H351" t="s">
        <v>197</v>
      </c>
      <c r="I351">
        <v>8111.78</v>
      </c>
      <c r="J351" s="1">
        <v>44941</v>
      </c>
      <c r="K351">
        <v>6649</v>
      </c>
      <c r="L351" s="1">
        <v>44957</v>
      </c>
      <c r="M351">
        <v>16</v>
      </c>
      <c r="N351">
        <f t="shared" si="5"/>
        <v>106384</v>
      </c>
    </row>
    <row r="352" spans="1:14">
      <c r="A352" t="s">
        <v>14</v>
      </c>
      <c r="B352" t="s">
        <v>33</v>
      </c>
      <c r="C352" t="s">
        <v>63</v>
      </c>
      <c r="D352">
        <v>11206730159</v>
      </c>
      <c r="E352" s="1">
        <v>44880</v>
      </c>
      <c r="F352" s="1">
        <v>44880</v>
      </c>
      <c r="G352">
        <v>8444229026</v>
      </c>
      <c r="H352">
        <v>7172165640</v>
      </c>
      <c r="I352">
        <v>1040</v>
      </c>
      <c r="J352" s="1">
        <v>44940</v>
      </c>
      <c r="K352">
        <v>1000</v>
      </c>
      <c r="L352" s="1">
        <v>44984</v>
      </c>
      <c r="M352">
        <v>44</v>
      </c>
      <c r="N352">
        <f t="shared" si="5"/>
        <v>44000</v>
      </c>
    </row>
    <row r="353" spans="1:14">
      <c r="A353" t="s">
        <v>14</v>
      </c>
      <c r="B353" t="s">
        <v>33</v>
      </c>
      <c r="C353" t="s">
        <v>50</v>
      </c>
      <c r="D353">
        <v>4976231003</v>
      </c>
      <c r="E353" s="1">
        <v>44882</v>
      </c>
      <c r="F353" s="1">
        <v>44882</v>
      </c>
      <c r="G353">
        <v>8449165393</v>
      </c>
      <c r="H353" t="s">
        <v>198</v>
      </c>
      <c r="I353">
        <v>3846.66</v>
      </c>
      <c r="J353" s="1">
        <v>44942</v>
      </c>
      <c r="K353">
        <v>2102</v>
      </c>
      <c r="L353" s="1">
        <v>44942</v>
      </c>
      <c r="M353">
        <v>0</v>
      </c>
      <c r="N353">
        <f t="shared" si="5"/>
        <v>0</v>
      </c>
    </row>
    <row r="354" spans="1:14">
      <c r="A354" t="s">
        <v>14</v>
      </c>
      <c r="B354" t="s">
        <v>33</v>
      </c>
      <c r="C354" t="s">
        <v>136</v>
      </c>
      <c r="D354">
        <v>2006400960</v>
      </c>
      <c r="E354" s="1">
        <v>44881</v>
      </c>
      <c r="F354" s="1">
        <v>44881</v>
      </c>
      <c r="G354">
        <v>8449204219</v>
      </c>
      <c r="H354">
        <v>1622827</v>
      </c>
      <c r="I354">
        <v>2289.96</v>
      </c>
      <c r="J354" s="1">
        <v>44941</v>
      </c>
      <c r="K354">
        <v>2201.88</v>
      </c>
      <c r="L354" s="1">
        <v>44984</v>
      </c>
      <c r="M354">
        <v>43</v>
      </c>
      <c r="N354">
        <f t="shared" si="5"/>
        <v>94680.840000000011</v>
      </c>
    </row>
    <row r="355" spans="1:14">
      <c r="A355" t="s">
        <v>14</v>
      </c>
      <c r="B355" t="s">
        <v>33</v>
      </c>
      <c r="C355" t="s">
        <v>136</v>
      </c>
      <c r="D355">
        <v>2006400960</v>
      </c>
      <c r="E355" s="1">
        <v>44881</v>
      </c>
      <c r="F355" s="1">
        <v>44881</v>
      </c>
      <c r="G355">
        <v>8449204311</v>
      </c>
      <c r="H355">
        <v>1622847</v>
      </c>
      <c r="I355">
        <v>511.37</v>
      </c>
      <c r="J355" s="1">
        <v>44941</v>
      </c>
      <c r="K355">
        <v>491.7</v>
      </c>
      <c r="L355" s="1">
        <v>44984</v>
      </c>
      <c r="M355">
        <v>43</v>
      </c>
      <c r="N355">
        <f t="shared" si="5"/>
        <v>21143.1</v>
      </c>
    </row>
    <row r="356" spans="1:14">
      <c r="A356" t="s">
        <v>14</v>
      </c>
      <c r="B356" t="s">
        <v>33</v>
      </c>
      <c r="C356" t="s">
        <v>136</v>
      </c>
      <c r="D356">
        <v>2006400960</v>
      </c>
      <c r="E356" s="1">
        <v>44881</v>
      </c>
      <c r="F356" s="1">
        <v>44881</v>
      </c>
      <c r="G356">
        <v>8449204426</v>
      </c>
      <c r="H356">
        <v>1622852</v>
      </c>
      <c r="I356">
        <v>862.58</v>
      </c>
      <c r="J356" s="1">
        <v>44941</v>
      </c>
      <c r="K356">
        <v>829.4</v>
      </c>
      <c r="L356" s="1">
        <v>44984</v>
      </c>
      <c r="M356">
        <v>43</v>
      </c>
      <c r="N356">
        <f t="shared" si="5"/>
        <v>35664.199999999997</v>
      </c>
    </row>
    <row r="357" spans="1:14">
      <c r="A357" t="s">
        <v>14</v>
      </c>
      <c r="B357" t="s">
        <v>33</v>
      </c>
      <c r="C357" t="s">
        <v>136</v>
      </c>
      <c r="D357">
        <v>2006400960</v>
      </c>
      <c r="E357" s="1">
        <v>44882</v>
      </c>
      <c r="F357" s="1">
        <v>44882</v>
      </c>
      <c r="G357">
        <v>8449204563</v>
      </c>
      <c r="H357">
        <v>1622853</v>
      </c>
      <c r="I357">
        <v>1246.7</v>
      </c>
      <c r="J357" s="1">
        <v>44942</v>
      </c>
      <c r="K357">
        <v>1198.75</v>
      </c>
      <c r="L357" s="1">
        <v>44984</v>
      </c>
      <c r="M357">
        <v>42</v>
      </c>
      <c r="N357">
        <f t="shared" si="5"/>
        <v>50347.5</v>
      </c>
    </row>
    <row r="358" spans="1:14">
      <c r="A358" t="s">
        <v>14</v>
      </c>
      <c r="B358" t="s">
        <v>33</v>
      </c>
      <c r="C358" t="s">
        <v>136</v>
      </c>
      <c r="D358">
        <v>2006400960</v>
      </c>
      <c r="E358" s="1">
        <v>44882</v>
      </c>
      <c r="F358" s="1">
        <v>44882</v>
      </c>
      <c r="G358">
        <v>8449204685</v>
      </c>
      <c r="H358">
        <v>1622876</v>
      </c>
      <c r="I358">
        <v>563.99</v>
      </c>
      <c r="J358" s="1">
        <v>44942</v>
      </c>
      <c r="K358">
        <v>542.29999999999995</v>
      </c>
      <c r="L358" s="1">
        <v>44984</v>
      </c>
      <c r="M358">
        <v>42</v>
      </c>
      <c r="N358">
        <f t="shared" si="5"/>
        <v>22776.6</v>
      </c>
    </row>
    <row r="359" spans="1:14">
      <c r="A359" t="s">
        <v>14</v>
      </c>
      <c r="B359" t="s">
        <v>33</v>
      </c>
      <c r="C359" t="s">
        <v>136</v>
      </c>
      <c r="D359">
        <v>2006400960</v>
      </c>
      <c r="E359" s="1">
        <v>44882</v>
      </c>
      <c r="F359" s="1">
        <v>44882</v>
      </c>
      <c r="G359">
        <v>8449204767</v>
      </c>
      <c r="H359">
        <v>1622900</v>
      </c>
      <c r="I359">
        <v>2289.96</v>
      </c>
      <c r="J359" s="1">
        <v>44942</v>
      </c>
      <c r="K359">
        <v>2201.88</v>
      </c>
      <c r="L359" s="1">
        <v>44984</v>
      </c>
      <c r="M359">
        <v>42</v>
      </c>
      <c r="N359">
        <f t="shared" si="5"/>
        <v>92478.96</v>
      </c>
    </row>
    <row r="360" spans="1:14">
      <c r="A360" t="s">
        <v>14</v>
      </c>
      <c r="B360" t="s">
        <v>33</v>
      </c>
      <c r="C360" t="s">
        <v>136</v>
      </c>
      <c r="D360">
        <v>2006400960</v>
      </c>
      <c r="E360" s="1">
        <v>44881</v>
      </c>
      <c r="F360" s="1">
        <v>44881</v>
      </c>
      <c r="G360">
        <v>8449205001</v>
      </c>
      <c r="H360">
        <v>1622982</v>
      </c>
      <c r="I360">
        <v>2518.7600000000002</v>
      </c>
      <c r="J360" s="1">
        <v>44941</v>
      </c>
      <c r="K360">
        <v>2421.88</v>
      </c>
      <c r="L360" s="1">
        <v>44984</v>
      </c>
      <c r="M360">
        <v>43</v>
      </c>
      <c r="N360">
        <f t="shared" si="5"/>
        <v>104140.84000000001</v>
      </c>
    </row>
    <row r="361" spans="1:14">
      <c r="A361" t="s">
        <v>14</v>
      </c>
      <c r="B361" t="s">
        <v>33</v>
      </c>
      <c r="C361" t="s">
        <v>136</v>
      </c>
      <c r="D361">
        <v>2006400960</v>
      </c>
      <c r="E361" s="1">
        <v>44882</v>
      </c>
      <c r="F361" s="1">
        <v>44882</v>
      </c>
      <c r="G361">
        <v>8449205187</v>
      </c>
      <c r="H361">
        <v>1622999</v>
      </c>
      <c r="I361">
        <v>1877.86</v>
      </c>
      <c r="J361" s="1">
        <v>44942</v>
      </c>
      <c r="K361">
        <v>1805.63</v>
      </c>
      <c r="L361" s="1">
        <v>44984</v>
      </c>
      <c r="M361">
        <v>42</v>
      </c>
      <c r="N361">
        <f t="shared" si="5"/>
        <v>75836.460000000006</v>
      </c>
    </row>
    <row r="362" spans="1:14">
      <c r="A362" t="s">
        <v>14</v>
      </c>
      <c r="B362" t="s">
        <v>33</v>
      </c>
      <c r="C362" t="s">
        <v>136</v>
      </c>
      <c r="D362">
        <v>2006400960</v>
      </c>
      <c r="E362" s="1">
        <v>44882</v>
      </c>
      <c r="F362" s="1">
        <v>44882</v>
      </c>
      <c r="G362">
        <v>8449206197</v>
      </c>
      <c r="H362">
        <v>1632836</v>
      </c>
      <c r="I362">
        <v>178.46</v>
      </c>
      <c r="J362" s="1">
        <v>44942</v>
      </c>
      <c r="K362">
        <v>171.6</v>
      </c>
      <c r="L362" s="1">
        <v>44984</v>
      </c>
      <c r="M362">
        <v>42</v>
      </c>
      <c r="N362">
        <f t="shared" si="5"/>
        <v>7207.2</v>
      </c>
    </row>
    <row r="363" spans="1:14">
      <c r="A363" t="s">
        <v>14</v>
      </c>
      <c r="B363" t="s">
        <v>33</v>
      </c>
      <c r="C363" t="s">
        <v>136</v>
      </c>
      <c r="D363">
        <v>2006400960</v>
      </c>
      <c r="E363" s="1">
        <v>44881</v>
      </c>
      <c r="F363" s="1">
        <v>44881</v>
      </c>
      <c r="G363">
        <v>8449232740</v>
      </c>
      <c r="H363">
        <v>1632885</v>
      </c>
      <c r="I363">
        <v>645.22</v>
      </c>
      <c r="J363" s="1">
        <v>44941</v>
      </c>
      <c r="K363">
        <v>620.4</v>
      </c>
      <c r="L363" s="1">
        <v>44984</v>
      </c>
      <c r="M363">
        <v>43</v>
      </c>
      <c r="N363">
        <f t="shared" si="5"/>
        <v>26677.200000000001</v>
      </c>
    </row>
    <row r="364" spans="1:14">
      <c r="A364" t="s">
        <v>14</v>
      </c>
      <c r="B364" t="s">
        <v>33</v>
      </c>
      <c r="C364" t="s">
        <v>136</v>
      </c>
      <c r="D364">
        <v>2006400960</v>
      </c>
      <c r="E364" s="1">
        <v>44881</v>
      </c>
      <c r="F364" s="1">
        <v>44881</v>
      </c>
      <c r="G364">
        <v>8449232820</v>
      </c>
      <c r="H364">
        <v>1633025</v>
      </c>
      <c r="I364">
        <v>1206.92</v>
      </c>
      <c r="J364" s="1">
        <v>44941</v>
      </c>
      <c r="K364">
        <v>1160.5</v>
      </c>
      <c r="L364" s="1">
        <v>44984</v>
      </c>
      <c r="M364">
        <v>43</v>
      </c>
      <c r="N364">
        <f t="shared" si="5"/>
        <v>49901.5</v>
      </c>
    </row>
    <row r="365" spans="1:14">
      <c r="A365" t="s">
        <v>14</v>
      </c>
      <c r="B365" t="s">
        <v>33</v>
      </c>
      <c r="C365" t="s">
        <v>136</v>
      </c>
      <c r="D365">
        <v>2006400960</v>
      </c>
      <c r="E365" s="1">
        <v>44881</v>
      </c>
      <c r="F365" s="1">
        <v>44881</v>
      </c>
      <c r="G365">
        <v>8449350929</v>
      </c>
      <c r="H365">
        <v>1622775</v>
      </c>
      <c r="I365">
        <v>4870.72</v>
      </c>
      <c r="J365" s="1">
        <v>44941</v>
      </c>
      <c r="K365">
        <v>4683.38</v>
      </c>
      <c r="L365" s="1">
        <v>44984</v>
      </c>
      <c r="M365">
        <v>43</v>
      </c>
      <c r="N365">
        <f t="shared" si="5"/>
        <v>201385.34</v>
      </c>
    </row>
    <row r="366" spans="1:14">
      <c r="A366" t="s">
        <v>14</v>
      </c>
      <c r="B366" t="s">
        <v>33</v>
      </c>
      <c r="C366" t="s">
        <v>136</v>
      </c>
      <c r="D366">
        <v>2006400960</v>
      </c>
      <c r="E366" s="1">
        <v>44882</v>
      </c>
      <c r="F366" s="1">
        <v>44882</v>
      </c>
      <c r="G366">
        <v>8449351077</v>
      </c>
      <c r="H366">
        <v>1622825</v>
      </c>
      <c r="I366">
        <v>3297.06</v>
      </c>
      <c r="J366" s="1">
        <v>44942</v>
      </c>
      <c r="K366">
        <v>3170.25</v>
      </c>
      <c r="L366" s="1">
        <v>44984</v>
      </c>
      <c r="M366">
        <v>42</v>
      </c>
      <c r="N366">
        <f t="shared" si="5"/>
        <v>133150.5</v>
      </c>
    </row>
    <row r="367" spans="1:14">
      <c r="A367" t="s">
        <v>14</v>
      </c>
      <c r="B367" t="s">
        <v>33</v>
      </c>
      <c r="C367" t="s">
        <v>136</v>
      </c>
      <c r="D367">
        <v>2006400960</v>
      </c>
      <c r="E367" s="1">
        <v>44881</v>
      </c>
      <c r="F367" s="1">
        <v>44881</v>
      </c>
      <c r="G367">
        <v>8449351218</v>
      </c>
      <c r="H367">
        <v>1622896</v>
      </c>
      <c r="I367">
        <v>5097.7</v>
      </c>
      <c r="J367" s="1">
        <v>44941</v>
      </c>
      <c r="K367">
        <v>4901.63</v>
      </c>
      <c r="L367" s="1">
        <v>44984</v>
      </c>
      <c r="M367">
        <v>43</v>
      </c>
      <c r="N367">
        <f t="shared" si="5"/>
        <v>210770.09</v>
      </c>
    </row>
    <row r="368" spans="1:14">
      <c r="A368" t="s">
        <v>14</v>
      </c>
      <c r="B368" t="s">
        <v>33</v>
      </c>
      <c r="C368" t="s">
        <v>136</v>
      </c>
      <c r="D368">
        <v>2006400960</v>
      </c>
      <c r="E368" s="1">
        <v>44882</v>
      </c>
      <c r="F368" s="1">
        <v>44882</v>
      </c>
      <c r="G368">
        <v>8449351352</v>
      </c>
      <c r="H368">
        <v>1623004</v>
      </c>
      <c r="I368">
        <v>3772.08</v>
      </c>
      <c r="J368" s="1">
        <v>44942</v>
      </c>
      <c r="K368">
        <v>3627</v>
      </c>
      <c r="L368" s="1">
        <v>44984</v>
      </c>
      <c r="M368">
        <v>42</v>
      </c>
      <c r="N368">
        <f t="shared" si="5"/>
        <v>152334</v>
      </c>
    </row>
    <row r="369" spans="1:14">
      <c r="A369" t="s">
        <v>14</v>
      </c>
      <c r="B369" t="s">
        <v>33</v>
      </c>
      <c r="C369" t="s">
        <v>35</v>
      </c>
      <c r="D369">
        <v>9238800156</v>
      </c>
      <c r="E369" s="1">
        <v>44882</v>
      </c>
      <c r="F369" s="1">
        <v>44882</v>
      </c>
      <c r="G369">
        <v>8452877834</v>
      </c>
      <c r="H369">
        <v>1209413756</v>
      </c>
      <c r="I369">
        <v>7045.5</v>
      </c>
      <c r="J369" s="1">
        <v>44942</v>
      </c>
      <c r="K369">
        <v>6774.52</v>
      </c>
      <c r="L369" s="1">
        <v>44984</v>
      </c>
      <c r="M369">
        <v>42</v>
      </c>
      <c r="N369">
        <f t="shared" si="5"/>
        <v>284529.84000000003</v>
      </c>
    </row>
    <row r="370" spans="1:14">
      <c r="A370" t="s">
        <v>14</v>
      </c>
      <c r="B370" t="s">
        <v>33</v>
      </c>
      <c r="C370" t="s">
        <v>135</v>
      </c>
      <c r="D370">
        <v>13110270157</v>
      </c>
      <c r="E370" s="1">
        <v>44882</v>
      </c>
      <c r="F370" s="1">
        <v>44882</v>
      </c>
      <c r="G370">
        <v>8453924984</v>
      </c>
      <c r="H370">
        <v>980285668</v>
      </c>
      <c r="I370">
        <v>1081.68</v>
      </c>
      <c r="J370" s="1">
        <v>44942</v>
      </c>
      <c r="K370">
        <v>886.62</v>
      </c>
      <c r="L370" s="1">
        <v>44931</v>
      </c>
      <c r="M370">
        <v>-11</v>
      </c>
      <c r="N370">
        <f t="shared" si="5"/>
        <v>-9752.82</v>
      </c>
    </row>
    <row r="371" spans="1:14">
      <c r="A371" t="s">
        <v>14</v>
      </c>
      <c r="B371" t="s">
        <v>33</v>
      </c>
      <c r="C371" t="s">
        <v>80</v>
      </c>
      <c r="D371">
        <v>8028050014</v>
      </c>
      <c r="E371" s="1">
        <v>44882</v>
      </c>
      <c r="F371" s="1">
        <v>44882</v>
      </c>
      <c r="G371">
        <v>8454085167</v>
      </c>
      <c r="H371">
        <v>10009545</v>
      </c>
      <c r="I371">
        <v>140.79</v>
      </c>
      <c r="J371" s="1">
        <v>44942</v>
      </c>
      <c r="K371">
        <v>127.99</v>
      </c>
      <c r="L371" s="1">
        <v>44943</v>
      </c>
      <c r="M371">
        <v>1</v>
      </c>
      <c r="N371">
        <f t="shared" si="5"/>
        <v>127.99</v>
      </c>
    </row>
    <row r="372" spans="1:14">
      <c r="A372" t="s">
        <v>14</v>
      </c>
      <c r="B372" t="s">
        <v>33</v>
      </c>
      <c r="C372" t="s">
        <v>199</v>
      </c>
      <c r="D372">
        <v>488410010</v>
      </c>
      <c r="E372" s="1">
        <v>44882</v>
      </c>
      <c r="F372" s="1">
        <v>44882</v>
      </c>
      <c r="G372">
        <v>8454463783</v>
      </c>
      <c r="H372" t="s">
        <v>200</v>
      </c>
      <c r="I372">
        <v>2165.5</v>
      </c>
      <c r="J372" s="1">
        <v>44942</v>
      </c>
      <c r="K372">
        <v>1775</v>
      </c>
      <c r="L372" s="1">
        <v>44955</v>
      </c>
      <c r="M372">
        <v>13</v>
      </c>
      <c r="N372">
        <f t="shared" si="5"/>
        <v>23075</v>
      </c>
    </row>
    <row r="373" spans="1:14">
      <c r="A373" t="s">
        <v>14</v>
      </c>
      <c r="B373" t="s">
        <v>33</v>
      </c>
      <c r="C373" t="s">
        <v>201</v>
      </c>
      <c r="D373">
        <v>14457361005</v>
      </c>
      <c r="E373" s="1">
        <v>44882</v>
      </c>
      <c r="F373" s="1">
        <v>44882</v>
      </c>
      <c r="G373">
        <v>8455289333</v>
      </c>
      <c r="H373">
        <v>2274</v>
      </c>
      <c r="I373">
        <v>3567.74</v>
      </c>
      <c r="J373" s="1">
        <v>44942</v>
      </c>
      <c r="K373">
        <v>2924.38</v>
      </c>
      <c r="L373" s="1">
        <v>44955</v>
      </c>
      <c r="M373">
        <v>13</v>
      </c>
      <c r="N373">
        <f t="shared" si="5"/>
        <v>38016.94</v>
      </c>
    </row>
    <row r="374" spans="1:14">
      <c r="A374" t="s">
        <v>14</v>
      </c>
      <c r="B374" t="s">
        <v>33</v>
      </c>
      <c r="C374" t="s">
        <v>106</v>
      </c>
      <c r="D374">
        <v>4742650585</v>
      </c>
      <c r="E374" s="1">
        <v>44882</v>
      </c>
      <c r="F374" s="1">
        <v>44882</v>
      </c>
      <c r="G374">
        <v>8456191177</v>
      </c>
      <c r="H374" t="s">
        <v>202</v>
      </c>
      <c r="I374">
        <v>239.12</v>
      </c>
      <c r="J374" s="1">
        <v>44942</v>
      </c>
      <c r="K374">
        <v>196</v>
      </c>
      <c r="L374" s="1">
        <v>44984</v>
      </c>
      <c r="M374">
        <v>42</v>
      </c>
      <c r="N374">
        <f t="shared" si="5"/>
        <v>8232</v>
      </c>
    </row>
    <row r="375" spans="1:14">
      <c r="A375" t="s">
        <v>14</v>
      </c>
      <c r="B375" t="s">
        <v>33</v>
      </c>
      <c r="C375" t="s">
        <v>161</v>
      </c>
      <c r="D375">
        <v>1286700487</v>
      </c>
      <c r="E375" s="1">
        <v>44882</v>
      </c>
      <c r="F375" s="1">
        <v>44882</v>
      </c>
      <c r="G375">
        <v>8456751033</v>
      </c>
      <c r="H375">
        <v>50016520</v>
      </c>
      <c r="I375">
        <v>541.20000000000005</v>
      </c>
      <c r="J375" s="1">
        <v>44942</v>
      </c>
      <c r="K375">
        <v>492</v>
      </c>
      <c r="L375" s="1">
        <v>44955</v>
      </c>
      <c r="M375">
        <v>13</v>
      </c>
      <c r="N375">
        <f t="shared" si="5"/>
        <v>6396</v>
      </c>
    </row>
    <row r="376" spans="1:14">
      <c r="A376" t="s">
        <v>14</v>
      </c>
      <c r="B376" t="s">
        <v>33</v>
      </c>
      <c r="C376" t="s">
        <v>175</v>
      </c>
      <c r="D376">
        <v>12657941006</v>
      </c>
      <c r="E376" s="1">
        <v>44882</v>
      </c>
      <c r="F376" s="1">
        <v>44882</v>
      </c>
      <c r="G376">
        <v>8456819450</v>
      </c>
      <c r="H376">
        <v>7274</v>
      </c>
      <c r="I376">
        <v>2611.11</v>
      </c>
      <c r="J376" s="1">
        <v>44942</v>
      </c>
      <c r="K376">
        <v>2140.25</v>
      </c>
      <c r="L376" s="1">
        <v>44930</v>
      </c>
      <c r="M376">
        <v>-12</v>
      </c>
      <c r="N376">
        <f t="shared" si="5"/>
        <v>-25683</v>
      </c>
    </row>
    <row r="377" spans="1:14">
      <c r="A377" t="s">
        <v>14</v>
      </c>
      <c r="B377" t="s">
        <v>33</v>
      </c>
      <c r="C377" t="s">
        <v>130</v>
      </c>
      <c r="D377">
        <v>4974910962</v>
      </c>
      <c r="E377" s="1">
        <v>44882</v>
      </c>
      <c r="F377" s="1">
        <v>44882</v>
      </c>
      <c r="G377">
        <v>8458272119</v>
      </c>
      <c r="H377">
        <v>22250</v>
      </c>
      <c r="I377">
        <v>1826</v>
      </c>
      <c r="J377" s="1">
        <v>44942</v>
      </c>
      <c r="K377">
        <v>1660</v>
      </c>
      <c r="L377" s="1">
        <v>44950</v>
      </c>
      <c r="M377">
        <v>8</v>
      </c>
      <c r="N377">
        <f t="shared" si="5"/>
        <v>13280</v>
      </c>
    </row>
    <row r="378" spans="1:14">
      <c r="A378" t="s">
        <v>14</v>
      </c>
      <c r="B378" t="s">
        <v>33</v>
      </c>
      <c r="C378" t="s">
        <v>130</v>
      </c>
      <c r="D378">
        <v>4974910962</v>
      </c>
      <c r="E378" s="1">
        <v>44882</v>
      </c>
      <c r="F378" s="1">
        <v>44882</v>
      </c>
      <c r="G378">
        <v>8458272129</v>
      </c>
      <c r="H378">
        <v>22251</v>
      </c>
      <c r="I378">
        <v>2535.46</v>
      </c>
      <c r="J378" s="1">
        <v>44942</v>
      </c>
      <c r="K378">
        <v>2304.96</v>
      </c>
      <c r="L378" s="1">
        <v>44950</v>
      </c>
      <c r="M378">
        <v>8</v>
      </c>
      <c r="N378">
        <f t="shared" si="5"/>
        <v>18439.68</v>
      </c>
    </row>
    <row r="379" spans="1:14">
      <c r="A379" t="s">
        <v>14</v>
      </c>
      <c r="B379" t="s">
        <v>33</v>
      </c>
      <c r="C379" t="s">
        <v>130</v>
      </c>
      <c r="D379">
        <v>4974910962</v>
      </c>
      <c r="E379" s="1">
        <v>44882</v>
      </c>
      <c r="F379" s="1">
        <v>44882</v>
      </c>
      <c r="G379">
        <v>8458272139</v>
      </c>
      <c r="H379">
        <v>22252</v>
      </c>
      <c r="I379">
        <v>7433.25</v>
      </c>
      <c r="J379" s="1">
        <v>44942</v>
      </c>
      <c r="K379">
        <v>6757.5</v>
      </c>
      <c r="L379" s="1">
        <v>44950</v>
      </c>
      <c r="M379">
        <v>8</v>
      </c>
      <c r="N379">
        <f t="shared" si="5"/>
        <v>54060</v>
      </c>
    </row>
    <row r="380" spans="1:14">
      <c r="A380" t="s">
        <v>14</v>
      </c>
      <c r="B380" t="s">
        <v>33</v>
      </c>
      <c r="C380" t="s">
        <v>189</v>
      </c>
      <c r="D380">
        <v>4754860155</v>
      </c>
      <c r="E380" s="1">
        <v>44882</v>
      </c>
      <c r="F380" s="1">
        <v>44882</v>
      </c>
      <c r="G380">
        <v>8458813426</v>
      </c>
      <c r="H380">
        <v>2022017109</v>
      </c>
      <c r="I380">
        <v>2010.36</v>
      </c>
      <c r="J380" s="1">
        <v>44942</v>
      </c>
      <c r="K380">
        <v>1827.6</v>
      </c>
      <c r="L380" s="1">
        <v>44955</v>
      </c>
      <c r="M380">
        <v>13</v>
      </c>
      <c r="N380">
        <f t="shared" si="5"/>
        <v>23758.799999999999</v>
      </c>
    </row>
    <row r="381" spans="1:14">
      <c r="A381" t="s">
        <v>14</v>
      </c>
      <c r="B381" t="s">
        <v>33</v>
      </c>
      <c r="C381" t="s">
        <v>203</v>
      </c>
      <c r="D381">
        <v>7599490963</v>
      </c>
      <c r="E381" s="1">
        <v>44883</v>
      </c>
      <c r="F381" s="1">
        <v>44883</v>
      </c>
      <c r="G381">
        <v>8459385776</v>
      </c>
      <c r="H381">
        <v>9270036525</v>
      </c>
      <c r="I381">
        <v>2745</v>
      </c>
      <c r="J381" s="1">
        <v>44943</v>
      </c>
      <c r="K381">
        <v>2250</v>
      </c>
      <c r="L381" s="1">
        <v>44955</v>
      </c>
      <c r="M381">
        <v>12</v>
      </c>
      <c r="N381">
        <f t="shared" si="5"/>
        <v>27000</v>
      </c>
    </row>
    <row r="382" spans="1:14">
      <c r="A382" t="s">
        <v>14</v>
      </c>
      <c r="B382" t="s">
        <v>33</v>
      </c>
      <c r="C382" t="s">
        <v>35</v>
      </c>
      <c r="D382">
        <v>9238800156</v>
      </c>
      <c r="E382" s="1">
        <v>44882</v>
      </c>
      <c r="F382" s="1">
        <v>44882</v>
      </c>
      <c r="G382">
        <v>8459991513</v>
      </c>
      <c r="H382">
        <v>1209416167</v>
      </c>
      <c r="I382">
        <v>658.8</v>
      </c>
      <c r="J382" s="1">
        <v>44942</v>
      </c>
      <c r="K382">
        <v>540</v>
      </c>
      <c r="L382" s="1">
        <v>44955</v>
      </c>
      <c r="M382">
        <v>13</v>
      </c>
      <c r="N382">
        <f t="shared" si="5"/>
        <v>7020</v>
      </c>
    </row>
    <row r="383" spans="1:14">
      <c r="A383" t="s">
        <v>14</v>
      </c>
      <c r="B383" t="s">
        <v>33</v>
      </c>
      <c r="C383" t="s">
        <v>92</v>
      </c>
      <c r="D383">
        <v>7858440964</v>
      </c>
      <c r="E383" s="1">
        <v>44883</v>
      </c>
      <c r="F383" s="1">
        <v>44883</v>
      </c>
      <c r="G383">
        <v>8461804962</v>
      </c>
      <c r="H383">
        <v>1732</v>
      </c>
      <c r="I383">
        <v>10550.32</v>
      </c>
      <c r="J383" s="1">
        <v>44943</v>
      </c>
      <c r="K383">
        <v>9591.2000000000007</v>
      </c>
      <c r="L383" s="1">
        <v>44955</v>
      </c>
      <c r="M383">
        <v>12</v>
      </c>
      <c r="N383">
        <f t="shared" si="5"/>
        <v>115094.40000000001</v>
      </c>
    </row>
    <row r="384" spans="1:14">
      <c r="A384" t="s">
        <v>14</v>
      </c>
      <c r="B384" t="s">
        <v>33</v>
      </c>
      <c r="C384" t="s">
        <v>204</v>
      </c>
      <c r="D384">
        <v>2504130366</v>
      </c>
      <c r="E384" s="1">
        <v>44883</v>
      </c>
      <c r="F384" s="1">
        <v>44883</v>
      </c>
      <c r="G384">
        <v>8462716349</v>
      </c>
      <c r="H384" t="s">
        <v>205</v>
      </c>
      <c r="I384">
        <v>2122.8000000000002</v>
      </c>
      <c r="J384" s="1">
        <v>44943</v>
      </c>
      <c r="K384">
        <v>1740</v>
      </c>
      <c r="L384" s="1">
        <v>44953</v>
      </c>
      <c r="M384">
        <v>10</v>
      </c>
      <c r="N384">
        <f t="shared" si="5"/>
        <v>17400</v>
      </c>
    </row>
    <row r="385" spans="1:14">
      <c r="A385" t="s">
        <v>14</v>
      </c>
      <c r="B385" t="s">
        <v>33</v>
      </c>
      <c r="C385" t="s">
        <v>206</v>
      </c>
      <c r="D385">
        <v>3531000820</v>
      </c>
      <c r="E385" s="1">
        <v>44883</v>
      </c>
      <c r="F385" s="1">
        <v>44883</v>
      </c>
      <c r="G385">
        <v>8462813561</v>
      </c>
      <c r="H385" s="2">
        <v>638477</v>
      </c>
      <c r="I385">
        <v>270.11</v>
      </c>
      <c r="J385" s="1">
        <v>44943</v>
      </c>
      <c r="K385">
        <v>221.4</v>
      </c>
      <c r="L385" s="1">
        <v>44953</v>
      </c>
      <c r="M385">
        <v>10</v>
      </c>
      <c r="N385">
        <f t="shared" si="5"/>
        <v>2214</v>
      </c>
    </row>
    <row r="386" spans="1:14">
      <c r="A386" t="s">
        <v>14</v>
      </c>
      <c r="B386" t="s">
        <v>33</v>
      </c>
      <c r="C386" t="s">
        <v>58</v>
      </c>
      <c r="D386">
        <v>2154270595</v>
      </c>
      <c r="E386" s="1">
        <v>44883</v>
      </c>
      <c r="F386" s="1">
        <v>44883</v>
      </c>
      <c r="G386">
        <v>8463225867</v>
      </c>
      <c r="H386">
        <v>92218547</v>
      </c>
      <c r="I386">
        <v>824.72</v>
      </c>
      <c r="J386" s="1">
        <v>44943</v>
      </c>
      <c r="K386">
        <v>676</v>
      </c>
      <c r="L386" s="1">
        <v>44955</v>
      </c>
      <c r="M386">
        <v>12</v>
      </c>
      <c r="N386">
        <f t="shared" si="5"/>
        <v>8112</v>
      </c>
    </row>
    <row r="387" spans="1:14">
      <c r="A387" t="s">
        <v>14</v>
      </c>
      <c r="B387" t="s">
        <v>33</v>
      </c>
      <c r="C387" t="s">
        <v>73</v>
      </c>
      <c r="D387">
        <v>10580381001</v>
      </c>
      <c r="E387" s="1">
        <v>44883</v>
      </c>
      <c r="F387" s="1">
        <v>44883</v>
      </c>
      <c r="G387">
        <v>8463593315</v>
      </c>
      <c r="H387" t="s">
        <v>207</v>
      </c>
      <c r="I387">
        <v>14000</v>
      </c>
      <c r="J387" s="1">
        <v>44943</v>
      </c>
      <c r="K387">
        <v>11475.41</v>
      </c>
      <c r="L387" s="1">
        <v>44928</v>
      </c>
      <c r="M387">
        <v>-15</v>
      </c>
      <c r="N387">
        <f t="shared" ref="N387:N450" si="6">+K387*M387</f>
        <v>-172131.15</v>
      </c>
    </row>
    <row r="388" spans="1:14">
      <c r="A388" t="s">
        <v>14</v>
      </c>
      <c r="B388" t="s">
        <v>33</v>
      </c>
      <c r="C388" t="s">
        <v>189</v>
      </c>
      <c r="D388">
        <v>4754860155</v>
      </c>
      <c r="E388" s="1">
        <v>44883</v>
      </c>
      <c r="F388" s="1">
        <v>44883</v>
      </c>
      <c r="G388">
        <v>8463835311</v>
      </c>
      <c r="H388">
        <v>2022017345</v>
      </c>
      <c r="I388">
        <v>18391.11</v>
      </c>
      <c r="J388" s="1">
        <v>44943</v>
      </c>
      <c r="K388">
        <v>16719.189999999999</v>
      </c>
      <c r="L388" s="1">
        <v>44955</v>
      </c>
      <c r="M388">
        <v>12</v>
      </c>
      <c r="N388">
        <f t="shared" si="6"/>
        <v>200630.27999999997</v>
      </c>
    </row>
    <row r="389" spans="1:14">
      <c r="A389" t="s">
        <v>14</v>
      </c>
      <c r="B389" t="s">
        <v>33</v>
      </c>
      <c r="C389" t="s">
        <v>208</v>
      </c>
      <c r="D389">
        <v>1585920208</v>
      </c>
      <c r="E389" s="1">
        <v>44883</v>
      </c>
      <c r="F389" s="1">
        <v>44883</v>
      </c>
      <c r="G389">
        <v>8464067353</v>
      </c>
      <c r="H389" t="s">
        <v>209</v>
      </c>
      <c r="I389">
        <v>597.79999999999995</v>
      </c>
      <c r="J389" s="1">
        <v>44943</v>
      </c>
      <c r="K389">
        <v>490</v>
      </c>
      <c r="L389" s="1">
        <v>44955</v>
      </c>
      <c r="M389">
        <v>12</v>
      </c>
      <c r="N389">
        <f t="shared" si="6"/>
        <v>5880</v>
      </c>
    </row>
    <row r="390" spans="1:14">
      <c r="A390" t="s">
        <v>14</v>
      </c>
      <c r="B390" t="s">
        <v>33</v>
      </c>
      <c r="C390" t="s">
        <v>210</v>
      </c>
      <c r="D390">
        <v>1799221005</v>
      </c>
      <c r="E390" s="1">
        <v>44883</v>
      </c>
      <c r="F390" s="1">
        <v>44883</v>
      </c>
      <c r="G390">
        <v>8464384517</v>
      </c>
      <c r="H390" t="s">
        <v>211</v>
      </c>
      <c r="I390">
        <v>2475</v>
      </c>
      <c r="J390" s="1">
        <v>44943</v>
      </c>
      <c r="K390">
        <v>2277</v>
      </c>
      <c r="L390" s="1">
        <v>44984</v>
      </c>
      <c r="M390">
        <v>41</v>
      </c>
      <c r="N390">
        <f t="shared" si="6"/>
        <v>93357</v>
      </c>
    </row>
    <row r="391" spans="1:14">
      <c r="A391" t="s">
        <v>14</v>
      </c>
      <c r="B391" t="s">
        <v>33</v>
      </c>
      <c r="C391" t="s">
        <v>212</v>
      </c>
      <c r="D391">
        <v>9412650153</v>
      </c>
      <c r="E391" s="1">
        <v>44883</v>
      </c>
      <c r="F391" s="1">
        <v>44883</v>
      </c>
      <c r="G391">
        <v>8465775479</v>
      </c>
      <c r="H391" t="s">
        <v>213</v>
      </c>
      <c r="I391">
        <v>726.75</v>
      </c>
      <c r="J391" s="1">
        <v>44943</v>
      </c>
      <c r="K391">
        <v>595.70000000000005</v>
      </c>
      <c r="L391" s="1">
        <v>44984</v>
      </c>
      <c r="M391">
        <v>41</v>
      </c>
      <c r="N391">
        <f t="shared" si="6"/>
        <v>24423.7</v>
      </c>
    </row>
    <row r="392" spans="1:14">
      <c r="A392" t="s">
        <v>14</v>
      </c>
      <c r="B392" t="s">
        <v>33</v>
      </c>
      <c r="C392" t="s">
        <v>63</v>
      </c>
      <c r="D392">
        <v>11206730159</v>
      </c>
      <c r="E392" s="1">
        <v>44883</v>
      </c>
      <c r="F392" s="1">
        <v>44883</v>
      </c>
      <c r="G392">
        <v>8466470835</v>
      </c>
      <c r="H392">
        <v>7172167336</v>
      </c>
      <c r="I392">
        <v>5636.4</v>
      </c>
      <c r="J392" s="1">
        <v>44943</v>
      </c>
      <c r="K392">
        <v>4620</v>
      </c>
      <c r="L392" s="1">
        <v>44955</v>
      </c>
      <c r="M392">
        <v>12</v>
      </c>
      <c r="N392">
        <f t="shared" si="6"/>
        <v>55440</v>
      </c>
    </row>
    <row r="393" spans="1:14">
      <c r="A393" t="s">
        <v>14</v>
      </c>
      <c r="B393" t="s">
        <v>33</v>
      </c>
      <c r="C393" t="s">
        <v>214</v>
      </c>
      <c r="D393">
        <v>11263180967</v>
      </c>
      <c r="E393" s="1">
        <v>44883</v>
      </c>
      <c r="F393" s="1">
        <v>44883</v>
      </c>
      <c r="G393">
        <v>8466525842</v>
      </c>
      <c r="H393">
        <v>22000452</v>
      </c>
      <c r="I393">
        <v>1760</v>
      </c>
      <c r="J393" s="1">
        <v>44943</v>
      </c>
      <c r="K393">
        <v>1600</v>
      </c>
      <c r="L393" s="1">
        <v>44955</v>
      </c>
      <c r="M393">
        <v>12</v>
      </c>
      <c r="N393">
        <f t="shared" si="6"/>
        <v>19200</v>
      </c>
    </row>
    <row r="394" spans="1:14">
      <c r="A394" t="s">
        <v>14</v>
      </c>
      <c r="B394" t="s">
        <v>33</v>
      </c>
      <c r="C394" t="s">
        <v>98</v>
      </c>
      <c r="D394">
        <v>1778520302</v>
      </c>
      <c r="E394" s="1">
        <v>44883</v>
      </c>
      <c r="F394" s="1">
        <v>44883</v>
      </c>
      <c r="G394">
        <v>8466541789</v>
      </c>
      <c r="H394">
        <v>6012222024159</v>
      </c>
      <c r="I394">
        <v>693</v>
      </c>
      <c r="J394" s="1">
        <v>44943</v>
      </c>
      <c r="K394">
        <v>630</v>
      </c>
      <c r="L394" s="1">
        <v>44955</v>
      </c>
      <c r="M394">
        <v>12</v>
      </c>
      <c r="N394">
        <f t="shared" si="6"/>
        <v>7560</v>
      </c>
    </row>
    <row r="395" spans="1:14">
      <c r="A395" t="s">
        <v>14</v>
      </c>
      <c r="B395" t="s">
        <v>33</v>
      </c>
      <c r="C395" t="s">
        <v>215</v>
      </c>
      <c r="D395">
        <v>6037901003</v>
      </c>
      <c r="E395" s="1">
        <v>44883</v>
      </c>
      <c r="F395" s="1">
        <v>44883</v>
      </c>
      <c r="G395">
        <v>8466651256</v>
      </c>
      <c r="H395" t="s">
        <v>216</v>
      </c>
      <c r="I395">
        <v>11148.39</v>
      </c>
      <c r="J395" s="1">
        <v>44943</v>
      </c>
      <c r="K395">
        <v>10134.9</v>
      </c>
      <c r="L395" s="1">
        <v>44955</v>
      </c>
      <c r="M395">
        <v>12</v>
      </c>
      <c r="N395">
        <f t="shared" si="6"/>
        <v>121618.79999999999</v>
      </c>
    </row>
    <row r="396" spans="1:14">
      <c r="A396" t="s">
        <v>14</v>
      </c>
      <c r="B396" t="s">
        <v>33</v>
      </c>
      <c r="C396" t="s">
        <v>217</v>
      </c>
      <c r="D396">
        <v>11271521004</v>
      </c>
      <c r="E396" s="1">
        <v>44883</v>
      </c>
      <c r="F396" s="1">
        <v>44883</v>
      </c>
      <c r="G396">
        <v>8466651676</v>
      </c>
      <c r="H396">
        <v>22014928</v>
      </c>
      <c r="I396">
        <v>2553.13</v>
      </c>
      <c r="J396" s="1">
        <v>44943</v>
      </c>
      <c r="K396">
        <v>2321.0300000000002</v>
      </c>
      <c r="L396" s="1">
        <v>44953</v>
      </c>
      <c r="M396">
        <v>10</v>
      </c>
      <c r="N396">
        <f t="shared" si="6"/>
        <v>23210.300000000003</v>
      </c>
    </row>
    <row r="397" spans="1:14">
      <c r="A397" t="s">
        <v>14</v>
      </c>
      <c r="B397" t="s">
        <v>33</v>
      </c>
      <c r="C397" t="s">
        <v>151</v>
      </c>
      <c r="D397">
        <v>7921350968</v>
      </c>
      <c r="E397" s="1">
        <v>44884</v>
      </c>
      <c r="F397" s="1">
        <v>44884</v>
      </c>
      <c r="G397">
        <v>8467473624</v>
      </c>
      <c r="H397">
        <v>4228007304</v>
      </c>
      <c r="I397">
        <v>4583.16</v>
      </c>
      <c r="J397" s="1">
        <v>44944</v>
      </c>
      <c r="K397">
        <v>4166.51</v>
      </c>
      <c r="L397" s="1">
        <v>44984</v>
      </c>
      <c r="M397">
        <v>40</v>
      </c>
      <c r="N397">
        <f t="shared" si="6"/>
        <v>166660.40000000002</v>
      </c>
    </row>
    <row r="398" spans="1:14">
      <c r="A398" t="s">
        <v>14</v>
      </c>
      <c r="B398" t="s">
        <v>33</v>
      </c>
      <c r="C398" t="s">
        <v>154</v>
      </c>
      <c r="D398">
        <v>12785290151</v>
      </c>
      <c r="E398" s="1">
        <v>44884</v>
      </c>
      <c r="F398" s="1">
        <v>44884</v>
      </c>
      <c r="G398">
        <v>8469453462</v>
      </c>
      <c r="H398" t="s">
        <v>218</v>
      </c>
      <c r="I398">
        <v>1463.37</v>
      </c>
      <c r="J398" s="1">
        <v>44944</v>
      </c>
      <c r="K398">
        <v>1199.48</v>
      </c>
      <c r="L398" s="1">
        <v>44951</v>
      </c>
      <c r="M398">
        <v>7</v>
      </c>
      <c r="N398">
        <f t="shared" si="6"/>
        <v>8396.36</v>
      </c>
    </row>
    <row r="399" spans="1:14">
      <c r="A399" t="s">
        <v>14</v>
      </c>
      <c r="B399" t="s">
        <v>33</v>
      </c>
      <c r="C399" t="s">
        <v>86</v>
      </c>
      <c r="D399">
        <v>13342400150</v>
      </c>
      <c r="E399" s="1">
        <v>44886</v>
      </c>
      <c r="F399" s="1">
        <v>44886</v>
      </c>
      <c r="G399">
        <v>8473368667</v>
      </c>
      <c r="H399" t="s">
        <v>219</v>
      </c>
      <c r="I399">
        <v>1158.56</v>
      </c>
      <c r="J399" s="1">
        <v>44946</v>
      </c>
      <c r="K399">
        <v>1053.24</v>
      </c>
      <c r="L399" s="1">
        <v>44955</v>
      </c>
      <c r="M399">
        <v>9</v>
      </c>
      <c r="N399">
        <f t="shared" si="6"/>
        <v>9479.16</v>
      </c>
    </row>
    <row r="400" spans="1:14">
      <c r="A400" t="s">
        <v>14</v>
      </c>
      <c r="B400" t="s">
        <v>33</v>
      </c>
      <c r="C400" t="s">
        <v>86</v>
      </c>
      <c r="D400">
        <v>13342400150</v>
      </c>
      <c r="E400" s="1">
        <v>44886</v>
      </c>
      <c r="F400" s="1">
        <v>44886</v>
      </c>
      <c r="G400">
        <v>8473368683</v>
      </c>
      <c r="H400" t="s">
        <v>220</v>
      </c>
      <c r="I400">
        <v>1544.75</v>
      </c>
      <c r="J400" s="1">
        <v>44946</v>
      </c>
      <c r="K400">
        <v>1404.32</v>
      </c>
      <c r="L400" s="1">
        <v>44955</v>
      </c>
      <c r="M400">
        <v>9</v>
      </c>
      <c r="N400">
        <f t="shared" si="6"/>
        <v>12638.88</v>
      </c>
    </row>
    <row r="401" spans="1:14">
      <c r="A401" t="s">
        <v>14</v>
      </c>
      <c r="B401" t="s">
        <v>33</v>
      </c>
      <c r="C401" t="s">
        <v>56</v>
      </c>
      <c r="D401">
        <v>696360155</v>
      </c>
      <c r="E401" s="1">
        <v>44886</v>
      </c>
      <c r="F401" s="1">
        <v>44886</v>
      </c>
      <c r="G401">
        <v>8474020102</v>
      </c>
      <c r="H401">
        <v>2283058646</v>
      </c>
      <c r="I401">
        <v>14661.44</v>
      </c>
      <c r="J401" s="1">
        <v>44946</v>
      </c>
      <c r="K401">
        <v>13328.58</v>
      </c>
      <c r="L401" s="1">
        <v>44984</v>
      </c>
      <c r="M401">
        <v>38</v>
      </c>
      <c r="N401">
        <f t="shared" si="6"/>
        <v>506486.04</v>
      </c>
    </row>
    <row r="402" spans="1:14">
      <c r="A402" t="s">
        <v>14</v>
      </c>
      <c r="B402" t="s">
        <v>33</v>
      </c>
      <c r="C402" t="s">
        <v>221</v>
      </c>
      <c r="D402">
        <v>1679130060</v>
      </c>
      <c r="E402" s="1">
        <v>44886</v>
      </c>
      <c r="F402" s="1">
        <v>44886</v>
      </c>
      <c r="G402">
        <v>8474572745</v>
      </c>
      <c r="H402">
        <v>202206030982</v>
      </c>
      <c r="I402">
        <v>308</v>
      </c>
      <c r="J402" s="1">
        <v>44946</v>
      </c>
      <c r="K402">
        <v>280</v>
      </c>
      <c r="L402" s="1">
        <v>44955</v>
      </c>
      <c r="M402">
        <v>9</v>
      </c>
      <c r="N402">
        <f t="shared" si="6"/>
        <v>2520</v>
      </c>
    </row>
    <row r="403" spans="1:14">
      <c r="A403" t="s">
        <v>14</v>
      </c>
      <c r="B403" t="s">
        <v>33</v>
      </c>
      <c r="C403" t="s">
        <v>222</v>
      </c>
      <c r="D403">
        <v>11815361008</v>
      </c>
      <c r="E403" s="1">
        <v>44886</v>
      </c>
      <c r="F403" s="1">
        <v>44886</v>
      </c>
      <c r="G403">
        <v>8474746860</v>
      </c>
      <c r="H403" t="s">
        <v>223</v>
      </c>
      <c r="I403">
        <v>665.04</v>
      </c>
      <c r="J403" s="1">
        <v>44946</v>
      </c>
      <c r="K403">
        <v>604.58000000000004</v>
      </c>
      <c r="L403" s="1">
        <v>44955</v>
      </c>
      <c r="M403">
        <v>9</v>
      </c>
      <c r="N403">
        <f t="shared" si="6"/>
        <v>5441.22</v>
      </c>
    </row>
    <row r="404" spans="1:14">
      <c r="A404" t="s">
        <v>14</v>
      </c>
      <c r="B404" t="s">
        <v>33</v>
      </c>
      <c r="C404" t="s">
        <v>113</v>
      </c>
      <c r="D404">
        <v>399800580</v>
      </c>
      <c r="E404" s="1">
        <v>44886</v>
      </c>
      <c r="F404" s="1">
        <v>44886</v>
      </c>
      <c r="G404">
        <v>8475154789</v>
      </c>
      <c r="H404">
        <v>3202225936</v>
      </c>
      <c r="I404">
        <v>10767.9</v>
      </c>
      <c r="J404" s="1">
        <v>44946</v>
      </c>
      <c r="K404">
        <v>9789</v>
      </c>
      <c r="L404" s="1">
        <v>44955</v>
      </c>
      <c r="M404">
        <v>9</v>
      </c>
      <c r="N404">
        <f t="shared" si="6"/>
        <v>88101</v>
      </c>
    </row>
    <row r="405" spans="1:14">
      <c r="A405" t="s">
        <v>14</v>
      </c>
      <c r="B405" t="s">
        <v>33</v>
      </c>
      <c r="C405" t="s">
        <v>224</v>
      </c>
      <c r="D405">
        <v>5501420961</v>
      </c>
      <c r="E405" s="1">
        <v>44886</v>
      </c>
      <c r="F405" s="1">
        <v>44886</v>
      </c>
      <c r="G405">
        <v>8476102308</v>
      </c>
      <c r="H405">
        <v>2208119102</v>
      </c>
      <c r="I405">
        <v>2849.44</v>
      </c>
      <c r="J405" s="1">
        <v>44946</v>
      </c>
      <c r="K405">
        <v>2590.4</v>
      </c>
      <c r="L405" s="1">
        <v>44963</v>
      </c>
      <c r="M405">
        <v>17</v>
      </c>
      <c r="N405">
        <f t="shared" si="6"/>
        <v>44036.800000000003</v>
      </c>
    </row>
    <row r="406" spans="1:14">
      <c r="A406" t="s">
        <v>14</v>
      </c>
      <c r="B406" t="s">
        <v>33</v>
      </c>
      <c r="C406" t="s">
        <v>35</v>
      </c>
      <c r="D406">
        <v>9238800156</v>
      </c>
      <c r="E406" s="1">
        <v>44886</v>
      </c>
      <c r="F406" s="1">
        <v>44886</v>
      </c>
      <c r="G406">
        <v>8476144053</v>
      </c>
      <c r="H406">
        <v>1209418822</v>
      </c>
      <c r="I406">
        <v>1830</v>
      </c>
      <c r="J406" s="1">
        <v>44946</v>
      </c>
      <c r="K406">
        <v>1500</v>
      </c>
      <c r="L406" s="1">
        <v>44955</v>
      </c>
      <c r="M406">
        <v>9</v>
      </c>
      <c r="N406">
        <f t="shared" si="6"/>
        <v>13500</v>
      </c>
    </row>
    <row r="407" spans="1:14">
      <c r="A407" t="s">
        <v>14</v>
      </c>
      <c r="B407" t="s">
        <v>33</v>
      </c>
      <c r="C407" t="s">
        <v>35</v>
      </c>
      <c r="D407">
        <v>9238800156</v>
      </c>
      <c r="E407" s="1">
        <v>44886</v>
      </c>
      <c r="F407" s="1">
        <v>44886</v>
      </c>
      <c r="G407">
        <v>8476154343</v>
      </c>
      <c r="H407">
        <v>1209418820</v>
      </c>
      <c r="I407">
        <v>1262.53</v>
      </c>
      <c r="J407" s="1">
        <v>44946</v>
      </c>
      <c r="K407">
        <v>1034.8599999999999</v>
      </c>
      <c r="L407" s="1">
        <v>44955</v>
      </c>
      <c r="M407">
        <v>9</v>
      </c>
      <c r="N407">
        <f t="shared" si="6"/>
        <v>9313.74</v>
      </c>
    </row>
    <row r="408" spans="1:14">
      <c r="A408" t="s">
        <v>14</v>
      </c>
      <c r="B408" t="s">
        <v>33</v>
      </c>
      <c r="C408" t="s">
        <v>98</v>
      </c>
      <c r="D408">
        <v>1778520302</v>
      </c>
      <c r="E408" s="1">
        <v>44886</v>
      </c>
      <c r="F408" s="1">
        <v>44886</v>
      </c>
      <c r="G408">
        <v>8476193828</v>
      </c>
      <c r="H408">
        <v>6012222024256</v>
      </c>
      <c r="I408">
        <v>737.42</v>
      </c>
      <c r="J408" s="1">
        <v>44946</v>
      </c>
      <c r="K408">
        <v>670.38</v>
      </c>
      <c r="L408" s="1">
        <v>44955</v>
      </c>
      <c r="M408">
        <v>9</v>
      </c>
      <c r="N408">
        <f t="shared" si="6"/>
        <v>6033.42</v>
      </c>
    </row>
    <row r="409" spans="1:14">
      <c r="A409" t="s">
        <v>14</v>
      </c>
      <c r="B409" t="s">
        <v>33</v>
      </c>
      <c r="C409" t="s">
        <v>225</v>
      </c>
      <c r="D409">
        <v>10926691006</v>
      </c>
      <c r="E409" s="1">
        <v>44887</v>
      </c>
      <c r="F409" s="1">
        <v>44887</v>
      </c>
      <c r="G409">
        <v>8477976336</v>
      </c>
      <c r="H409" t="s">
        <v>226</v>
      </c>
      <c r="I409">
        <v>1518.9</v>
      </c>
      <c r="J409" s="1">
        <v>44947</v>
      </c>
      <c r="K409">
        <v>1245</v>
      </c>
      <c r="L409" s="1">
        <v>44930</v>
      </c>
      <c r="M409">
        <v>-17</v>
      </c>
      <c r="N409">
        <f t="shared" si="6"/>
        <v>-21165</v>
      </c>
    </row>
    <row r="410" spans="1:14">
      <c r="A410" t="s">
        <v>14</v>
      </c>
      <c r="B410" t="s">
        <v>33</v>
      </c>
      <c r="C410" t="s">
        <v>86</v>
      </c>
      <c r="D410">
        <v>13342400150</v>
      </c>
      <c r="E410" s="1">
        <v>44887</v>
      </c>
      <c r="F410" s="1">
        <v>44887</v>
      </c>
      <c r="G410">
        <v>8480970925</v>
      </c>
      <c r="H410" t="s">
        <v>227</v>
      </c>
      <c r="I410">
        <v>456.5</v>
      </c>
      <c r="J410" s="1">
        <v>44947</v>
      </c>
      <c r="K410">
        <v>415</v>
      </c>
      <c r="L410" s="1">
        <v>44955</v>
      </c>
      <c r="M410">
        <v>8</v>
      </c>
      <c r="N410">
        <f t="shared" si="6"/>
        <v>3320</v>
      </c>
    </row>
    <row r="411" spans="1:14">
      <c r="A411" t="s">
        <v>14</v>
      </c>
      <c r="B411" t="s">
        <v>33</v>
      </c>
      <c r="C411" t="s">
        <v>86</v>
      </c>
      <c r="D411">
        <v>13342400150</v>
      </c>
      <c r="E411" s="1">
        <v>44887</v>
      </c>
      <c r="F411" s="1">
        <v>44887</v>
      </c>
      <c r="G411">
        <v>8481014585</v>
      </c>
      <c r="H411" t="s">
        <v>228</v>
      </c>
      <c r="I411">
        <v>900.21</v>
      </c>
      <c r="J411" s="1">
        <v>44947</v>
      </c>
      <c r="K411">
        <v>818.37</v>
      </c>
      <c r="L411" s="1">
        <v>44955</v>
      </c>
      <c r="M411">
        <v>8</v>
      </c>
      <c r="N411">
        <f t="shared" si="6"/>
        <v>6546.96</v>
      </c>
    </row>
    <row r="412" spans="1:14">
      <c r="A412" t="s">
        <v>14</v>
      </c>
      <c r="B412" t="s">
        <v>33</v>
      </c>
      <c r="C412" t="s">
        <v>86</v>
      </c>
      <c r="D412">
        <v>13342400150</v>
      </c>
      <c r="E412" s="1">
        <v>44887</v>
      </c>
      <c r="F412" s="1">
        <v>44887</v>
      </c>
      <c r="G412">
        <v>8481014616</v>
      </c>
      <c r="H412" t="s">
        <v>229</v>
      </c>
      <c r="I412">
        <v>1800.41</v>
      </c>
      <c r="J412" s="1">
        <v>44947</v>
      </c>
      <c r="K412">
        <v>1636.74</v>
      </c>
      <c r="L412" s="1">
        <v>44955</v>
      </c>
      <c r="M412">
        <v>8</v>
      </c>
      <c r="N412">
        <f t="shared" si="6"/>
        <v>13093.92</v>
      </c>
    </row>
    <row r="413" spans="1:14">
      <c r="A413" t="s">
        <v>14</v>
      </c>
      <c r="B413" t="s">
        <v>33</v>
      </c>
      <c r="C413" t="s">
        <v>230</v>
      </c>
      <c r="D413">
        <v>97103880585</v>
      </c>
      <c r="E413" s="1">
        <v>44887</v>
      </c>
      <c r="F413" s="1">
        <v>44887</v>
      </c>
      <c r="G413">
        <v>8481025546</v>
      </c>
      <c r="H413">
        <v>3220474094</v>
      </c>
      <c r="I413">
        <v>921.55</v>
      </c>
      <c r="J413" s="1">
        <v>44947</v>
      </c>
      <c r="K413">
        <v>755.37</v>
      </c>
      <c r="L413" s="1">
        <v>44957</v>
      </c>
      <c r="M413">
        <v>10</v>
      </c>
      <c r="N413">
        <f t="shared" si="6"/>
        <v>7553.7</v>
      </c>
    </row>
    <row r="414" spans="1:14">
      <c r="A414" t="s">
        <v>14</v>
      </c>
      <c r="B414" t="s">
        <v>33</v>
      </c>
      <c r="C414" t="s">
        <v>68</v>
      </c>
      <c r="D414">
        <v>9561321002</v>
      </c>
      <c r="E414" s="1">
        <v>44887</v>
      </c>
      <c r="F414" s="1">
        <v>44887</v>
      </c>
      <c r="G414">
        <v>8481480864</v>
      </c>
      <c r="H414">
        <v>726</v>
      </c>
      <c r="I414">
        <v>9006.16</v>
      </c>
      <c r="J414" s="1">
        <v>44947</v>
      </c>
      <c r="K414">
        <v>7382.1</v>
      </c>
      <c r="L414" s="1">
        <v>44955</v>
      </c>
      <c r="M414">
        <v>8</v>
      </c>
      <c r="N414">
        <f t="shared" si="6"/>
        <v>59056.800000000003</v>
      </c>
    </row>
    <row r="415" spans="1:14">
      <c r="A415" t="s">
        <v>14</v>
      </c>
      <c r="B415" t="s">
        <v>33</v>
      </c>
      <c r="C415" t="s">
        <v>231</v>
      </c>
      <c r="D415">
        <v>747170157</v>
      </c>
      <c r="E415" s="1">
        <v>44888</v>
      </c>
      <c r="F415" s="1">
        <v>44888</v>
      </c>
      <c r="G415">
        <v>8483781268</v>
      </c>
      <c r="H415">
        <v>6752342478</v>
      </c>
      <c r="I415">
        <v>43204.480000000003</v>
      </c>
      <c r="J415" s="1">
        <v>44948</v>
      </c>
      <c r="K415">
        <v>39276.800000000003</v>
      </c>
      <c r="L415" s="1">
        <v>44955</v>
      </c>
      <c r="M415">
        <v>7</v>
      </c>
      <c r="N415">
        <f t="shared" si="6"/>
        <v>274937.60000000003</v>
      </c>
    </row>
    <row r="416" spans="1:14">
      <c r="A416" t="s">
        <v>14</v>
      </c>
      <c r="B416" t="s">
        <v>33</v>
      </c>
      <c r="C416" t="s">
        <v>232</v>
      </c>
      <c r="D416">
        <v>832400154</v>
      </c>
      <c r="E416" s="1">
        <v>44888</v>
      </c>
      <c r="F416" s="1">
        <v>44888</v>
      </c>
      <c r="G416">
        <v>8483824300</v>
      </c>
      <c r="H416">
        <v>27494049</v>
      </c>
      <c r="I416">
        <v>15248.59</v>
      </c>
      <c r="J416" s="1">
        <v>44948</v>
      </c>
      <c r="K416">
        <v>13862.35</v>
      </c>
      <c r="L416" s="1">
        <v>44955</v>
      </c>
      <c r="M416">
        <v>7</v>
      </c>
      <c r="N416">
        <f t="shared" si="6"/>
        <v>97036.45</v>
      </c>
    </row>
    <row r="417" spans="1:14">
      <c r="A417" t="s">
        <v>14</v>
      </c>
      <c r="B417" t="s">
        <v>33</v>
      </c>
      <c r="C417" t="s">
        <v>166</v>
      </c>
      <c r="D417">
        <v>82130592</v>
      </c>
      <c r="E417" s="1">
        <v>44888</v>
      </c>
      <c r="F417" s="1">
        <v>44888</v>
      </c>
      <c r="G417">
        <v>8484098129</v>
      </c>
      <c r="H417">
        <v>2003080982</v>
      </c>
      <c r="I417">
        <v>389.2</v>
      </c>
      <c r="J417" s="1">
        <v>44948</v>
      </c>
      <c r="K417">
        <v>353.82</v>
      </c>
      <c r="L417" s="1">
        <v>44955</v>
      </c>
      <c r="M417">
        <v>7</v>
      </c>
      <c r="N417">
        <f t="shared" si="6"/>
        <v>2476.7399999999998</v>
      </c>
    </row>
    <row r="418" spans="1:14">
      <c r="A418" t="s">
        <v>14</v>
      </c>
      <c r="B418" t="s">
        <v>33</v>
      </c>
      <c r="C418" t="s">
        <v>166</v>
      </c>
      <c r="D418">
        <v>82130592</v>
      </c>
      <c r="E418" s="1">
        <v>44888</v>
      </c>
      <c r="F418" s="1">
        <v>44888</v>
      </c>
      <c r="G418">
        <v>8484098192</v>
      </c>
      <c r="H418">
        <v>2003080981</v>
      </c>
      <c r="I418">
        <v>80186.59</v>
      </c>
      <c r="J418" s="1">
        <v>44948</v>
      </c>
      <c r="K418">
        <v>72896.899999999994</v>
      </c>
      <c r="L418" s="1">
        <v>44955</v>
      </c>
      <c r="M418">
        <v>7</v>
      </c>
      <c r="N418">
        <f t="shared" si="6"/>
        <v>510278.29999999993</v>
      </c>
    </row>
    <row r="419" spans="1:14">
      <c r="A419" t="s">
        <v>14</v>
      </c>
      <c r="B419" t="s">
        <v>33</v>
      </c>
      <c r="C419" t="s">
        <v>170</v>
      </c>
      <c r="D419">
        <v>97136010150</v>
      </c>
      <c r="E419" s="1">
        <v>44888</v>
      </c>
      <c r="F419" s="1">
        <v>44888</v>
      </c>
      <c r="G419">
        <v>8485301841</v>
      </c>
      <c r="H419" t="s">
        <v>233</v>
      </c>
      <c r="I419">
        <v>5000</v>
      </c>
      <c r="J419" s="1">
        <v>44948</v>
      </c>
      <c r="K419">
        <v>5000</v>
      </c>
      <c r="L419" s="1">
        <v>44953</v>
      </c>
      <c r="M419">
        <v>5</v>
      </c>
      <c r="N419">
        <f t="shared" si="6"/>
        <v>25000</v>
      </c>
    </row>
    <row r="420" spans="1:14">
      <c r="A420" t="s">
        <v>14</v>
      </c>
      <c r="B420" t="s">
        <v>33</v>
      </c>
      <c r="C420" t="s">
        <v>234</v>
      </c>
      <c r="D420">
        <v>10852890150</v>
      </c>
      <c r="E420" s="1">
        <v>44888</v>
      </c>
      <c r="F420" s="1">
        <v>44888</v>
      </c>
      <c r="G420">
        <v>8485690097</v>
      </c>
      <c r="H420">
        <v>5916112481</v>
      </c>
      <c r="I420">
        <v>5280</v>
      </c>
      <c r="J420" s="1">
        <v>44948</v>
      </c>
      <c r="K420">
        <v>4800</v>
      </c>
      <c r="L420" s="1">
        <v>44984</v>
      </c>
      <c r="M420">
        <v>36</v>
      </c>
      <c r="N420">
        <f t="shared" si="6"/>
        <v>172800</v>
      </c>
    </row>
    <row r="421" spans="1:14">
      <c r="A421" t="s">
        <v>14</v>
      </c>
      <c r="B421" t="s">
        <v>33</v>
      </c>
      <c r="C421" t="s">
        <v>234</v>
      </c>
      <c r="D421">
        <v>10852890150</v>
      </c>
      <c r="E421" s="1">
        <v>44888</v>
      </c>
      <c r="F421" s="1">
        <v>44888</v>
      </c>
      <c r="G421">
        <v>8485690237</v>
      </c>
      <c r="H421">
        <v>5916112482</v>
      </c>
      <c r="I421">
        <v>2150.98</v>
      </c>
      <c r="J421" s="1">
        <v>44948</v>
      </c>
      <c r="K421">
        <v>1763.1</v>
      </c>
      <c r="L421" s="1">
        <v>44984</v>
      </c>
      <c r="M421">
        <v>36</v>
      </c>
      <c r="N421">
        <f t="shared" si="6"/>
        <v>63471.6</v>
      </c>
    </row>
    <row r="422" spans="1:14">
      <c r="A422" t="s">
        <v>14</v>
      </c>
      <c r="B422" t="s">
        <v>33</v>
      </c>
      <c r="C422" t="s">
        <v>235</v>
      </c>
      <c r="D422">
        <v>228550273</v>
      </c>
      <c r="E422" s="1">
        <v>44888</v>
      </c>
      <c r="F422" s="1">
        <v>44888</v>
      </c>
      <c r="G422">
        <v>8488463015</v>
      </c>
      <c r="H422">
        <v>22517038</v>
      </c>
      <c r="I422">
        <v>24.48</v>
      </c>
      <c r="J422" s="1">
        <v>44948</v>
      </c>
      <c r="K422">
        <v>22.25</v>
      </c>
      <c r="L422" s="1">
        <v>44955</v>
      </c>
      <c r="M422">
        <v>7</v>
      </c>
      <c r="N422">
        <f t="shared" si="6"/>
        <v>155.75</v>
      </c>
    </row>
    <row r="423" spans="1:14">
      <c r="A423" t="s">
        <v>14</v>
      </c>
      <c r="B423" t="s">
        <v>33</v>
      </c>
      <c r="C423" t="s">
        <v>236</v>
      </c>
      <c r="D423">
        <v>645130238</v>
      </c>
      <c r="E423" s="1">
        <v>44888</v>
      </c>
      <c r="F423" s="1">
        <v>44888</v>
      </c>
      <c r="G423">
        <v>8488475798</v>
      </c>
      <c r="H423" t="s">
        <v>237</v>
      </c>
      <c r="I423">
        <v>1427.71</v>
      </c>
      <c r="J423" s="1">
        <v>44948</v>
      </c>
      <c r="K423">
        <v>1170.25</v>
      </c>
      <c r="L423" s="1">
        <v>44956</v>
      </c>
      <c r="M423">
        <v>8</v>
      </c>
      <c r="N423">
        <f t="shared" si="6"/>
        <v>9362</v>
      </c>
    </row>
    <row r="424" spans="1:14">
      <c r="A424" t="s">
        <v>14</v>
      </c>
      <c r="B424" t="s">
        <v>33</v>
      </c>
      <c r="C424" t="s">
        <v>236</v>
      </c>
      <c r="D424">
        <v>645130238</v>
      </c>
      <c r="E424" s="1">
        <v>44888</v>
      </c>
      <c r="F424" s="1">
        <v>44888</v>
      </c>
      <c r="G424">
        <v>8488500876</v>
      </c>
      <c r="H424" t="s">
        <v>238</v>
      </c>
      <c r="I424">
        <v>1247.8499999999999</v>
      </c>
      <c r="J424" s="1">
        <v>44948</v>
      </c>
      <c r="K424">
        <v>1022.83</v>
      </c>
      <c r="L424" s="1">
        <v>44956</v>
      </c>
      <c r="M424">
        <v>8</v>
      </c>
      <c r="N424">
        <f t="shared" si="6"/>
        <v>8182.64</v>
      </c>
    </row>
    <row r="425" spans="1:14">
      <c r="A425" t="s">
        <v>14</v>
      </c>
      <c r="B425" t="s">
        <v>33</v>
      </c>
      <c r="C425" t="s">
        <v>212</v>
      </c>
      <c r="D425">
        <v>9412650153</v>
      </c>
      <c r="E425" s="1">
        <v>44889</v>
      </c>
      <c r="F425" s="1">
        <v>44889</v>
      </c>
      <c r="G425">
        <v>8490630475</v>
      </c>
      <c r="H425" t="s">
        <v>239</v>
      </c>
      <c r="I425">
        <v>2251.14</v>
      </c>
      <c r="J425" s="1">
        <v>44949</v>
      </c>
      <c r="K425">
        <v>1845.2</v>
      </c>
      <c r="L425" s="1">
        <v>44984</v>
      </c>
      <c r="M425">
        <v>35</v>
      </c>
      <c r="N425">
        <f t="shared" si="6"/>
        <v>64582</v>
      </c>
    </row>
    <row r="426" spans="1:14">
      <c r="A426" t="s">
        <v>14</v>
      </c>
      <c r="B426" t="s">
        <v>33</v>
      </c>
      <c r="C426" t="s">
        <v>240</v>
      </c>
      <c r="D426">
        <v>9158150962</v>
      </c>
      <c r="E426" s="1">
        <v>44888</v>
      </c>
      <c r="F426" s="1">
        <v>44888</v>
      </c>
      <c r="G426">
        <v>8491029033</v>
      </c>
      <c r="H426">
        <v>3900310495</v>
      </c>
      <c r="I426">
        <v>7137</v>
      </c>
      <c r="J426" s="1">
        <v>44948</v>
      </c>
      <c r="K426">
        <v>5850</v>
      </c>
      <c r="L426" s="1">
        <v>44984</v>
      </c>
      <c r="M426">
        <v>36</v>
      </c>
      <c r="N426">
        <f t="shared" si="6"/>
        <v>210600</v>
      </c>
    </row>
    <row r="427" spans="1:14">
      <c r="A427" t="s">
        <v>14</v>
      </c>
      <c r="B427" t="s">
        <v>33</v>
      </c>
      <c r="C427" t="s">
        <v>35</v>
      </c>
      <c r="D427">
        <v>9238800156</v>
      </c>
      <c r="E427" s="1">
        <v>44889</v>
      </c>
      <c r="F427" s="1">
        <v>44889</v>
      </c>
      <c r="G427">
        <v>8491399179</v>
      </c>
      <c r="H427">
        <v>1209422869</v>
      </c>
      <c r="I427">
        <v>3769.8</v>
      </c>
      <c r="J427" s="1">
        <v>44949</v>
      </c>
      <c r="K427">
        <v>3090</v>
      </c>
      <c r="L427" s="1">
        <v>44955</v>
      </c>
      <c r="M427">
        <v>6</v>
      </c>
      <c r="N427">
        <f t="shared" si="6"/>
        <v>18540</v>
      </c>
    </row>
    <row r="428" spans="1:14">
      <c r="A428" t="s">
        <v>14</v>
      </c>
      <c r="B428" t="s">
        <v>33</v>
      </c>
      <c r="C428" t="s">
        <v>138</v>
      </c>
      <c r="D428">
        <v>11667890153</v>
      </c>
      <c r="E428" s="1">
        <v>44888</v>
      </c>
      <c r="F428" s="1">
        <v>44888</v>
      </c>
      <c r="G428">
        <v>8491415208</v>
      </c>
      <c r="H428">
        <v>8261408400</v>
      </c>
      <c r="I428">
        <v>11.09</v>
      </c>
      <c r="J428" s="1">
        <v>44948</v>
      </c>
      <c r="K428">
        <v>10.08</v>
      </c>
      <c r="L428" s="1">
        <v>44984</v>
      </c>
      <c r="M428">
        <v>36</v>
      </c>
      <c r="N428">
        <f t="shared" si="6"/>
        <v>362.88</v>
      </c>
    </row>
    <row r="429" spans="1:14">
      <c r="A429" t="s">
        <v>14</v>
      </c>
      <c r="B429" t="s">
        <v>33</v>
      </c>
      <c r="C429" t="s">
        <v>241</v>
      </c>
      <c r="D429" t="s">
        <v>242</v>
      </c>
      <c r="E429" s="1">
        <v>44889</v>
      </c>
      <c r="F429" s="1">
        <v>44889</v>
      </c>
      <c r="G429">
        <v>8492359320</v>
      </c>
      <c r="H429" t="s">
        <v>243</v>
      </c>
      <c r="I429">
        <v>938.51</v>
      </c>
      <c r="J429" s="1">
        <v>44949</v>
      </c>
      <c r="K429">
        <v>938.51</v>
      </c>
      <c r="L429" s="1">
        <v>45014</v>
      </c>
      <c r="M429">
        <v>65</v>
      </c>
      <c r="N429">
        <f t="shared" si="6"/>
        <v>61003.15</v>
      </c>
    </row>
    <row r="430" spans="1:14">
      <c r="A430" t="s">
        <v>14</v>
      </c>
      <c r="B430" t="s">
        <v>33</v>
      </c>
      <c r="C430" t="s">
        <v>128</v>
      </c>
      <c r="D430">
        <v>12792100153</v>
      </c>
      <c r="E430" s="1">
        <v>44889</v>
      </c>
      <c r="F430" s="1">
        <v>44889</v>
      </c>
      <c r="G430">
        <v>8492383181</v>
      </c>
      <c r="H430">
        <v>22053599</v>
      </c>
      <c r="I430">
        <v>5681.74</v>
      </c>
      <c r="J430" s="1">
        <v>44949</v>
      </c>
      <c r="K430">
        <v>4657.16</v>
      </c>
      <c r="L430" s="1">
        <v>44951</v>
      </c>
      <c r="M430">
        <v>2</v>
      </c>
      <c r="N430">
        <f t="shared" si="6"/>
        <v>9314.32</v>
      </c>
    </row>
    <row r="431" spans="1:14">
      <c r="A431" t="s">
        <v>14</v>
      </c>
      <c r="B431" t="s">
        <v>33</v>
      </c>
      <c r="C431" t="s">
        <v>141</v>
      </c>
      <c r="D431">
        <v>7484470153</v>
      </c>
      <c r="E431" s="1">
        <v>44889</v>
      </c>
      <c r="F431" s="1">
        <v>44889</v>
      </c>
      <c r="G431">
        <v>8492969799</v>
      </c>
      <c r="H431" t="s">
        <v>244</v>
      </c>
      <c r="I431">
        <v>4771.42</v>
      </c>
      <c r="J431" s="1">
        <v>44949</v>
      </c>
      <c r="K431">
        <v>3911</v>
      </c>
      <c r="L431" s="1">
        <v>44951</v>
      </c>
      <c r="M431">
        <v>2</v>
      </c>
      <c r="N431">
        <f t="shared" si="6"/>
        <v>7822</v>
      </c>
    </row>
    <row r="432" spans="1:14">
      <c r="A432" t="s">
        <v>14</v>
      </c>
      <c r="B432" t="s">
        <v>33</v>
      </c>
      <c r="C432" t="s">
        <v>245</v>
      </c>
      <c r="D432">
        <v>5849130157</v>
      </c>
      <c r="E432" s="1">
        <v>44889</v>
      </c>
      <c r="F432" s="1">
        <v>44889</v>
      </c>
      <c r="G432">
        <v>8493764730</v>
      </c>
      <c r="H432" s="3" t="s">
        <v>246</v>
      </c>
      <c r="I432">
        <v>3242.05</v>
      </c>
      <c r="J432" s="1">
        <v>44949</v>
      </c>
      <c r="K432">
        <v>2947.32</v>
      </c>
      <c r="L432" s="1">
        <v>44955</v>
      </c>
      <c r="M432">
        <v>6</v>
      </c>
      <c r="N432">
        <f t="shared" si="6"/>
        <v>17683.920000000002</v>
      </c>
    </row>
    <row r="433" spans="1:14">
      <c r="A433" t="s">
        <v>14</v>
      </c>
      <c r="B433" t="s">
        <v>33</v>
      </c>
      <c r="C433" t="s">
        <v>130</v>
      </c>
      <c r="D433">
        <v>4974910962</v>
      </c>
      <c r="E433" s="1">
        <v>44889</v>
      </c>
      <c r="F433" s="1">
        <v>44889</v>
      </c>
      <c r="G433">
        <v>8494358948</v>
      </c>
      <c r="H433">
        <v>22936</v>
      </c>
      <c r="I433">
        <v>3541.99</v>
      </c>
      <c r="J433" s="1">
        <v>44949</v>
      </c>
      <c r="K433">
        <v>3219.99</v>
      </c>
      <c r="L433" s="1">
        <v>44950</v>
      </c>
      <c r="M433">
        <v>1</v>
      </c>
      <c r="N433">
        <f t="shared" si="6"/>
        <v>3219.99</v>
      </c>
    </row>
    <row r="434" spans="1:14">
      <c r="A434" t="s">
        <v>14</v>
      </c>
      <c r="B434" t="s">
        <v>33</v>
      </c>
      <c r="C434" t="s">
        <v>59</v>
      </c>
      <c r="D434">
        <v>1282550555</v>
      </c>
      <c r="E434" s="1">
        <v>44889</v>
      </c>
      <c r="F434" s="1">
        <v>44889</v>
      </c>
      <c r="G434">
        <v>8494448244</v>
      </c>
      <c r="H434" t="s">
        <v>247</v>
      </c>
      <c r="I434">
        <v>28.3</v>
      </c>
      <c r="J434" s="1">
        <v>44949</v>
      </c>
      <c r="K434">
        <v>23.2</v>
      </c>
      <c r="L434" s="1">
        <v>44955</v>
      </c>
      <c r="M434">
        <v>6</v>
      </c>
      <c r="N434">
        <f t="shared" si="6"/>
        <v>139.19999999999999</v>
      </c>
    </row>
    <row r="435" spans="1:14">
      <c r="A435" t="s">
        <v>14</v>
      </c>
      <c r="B435" t="s">
        <v>33</v>
      </c>
      <c r="C435" t="s">
        <v>59</v>
      </c>
      <c r="D435">
        <v>1282550555</v>
      </c>
      <c r="E435" s="1">
        <v>44889</v>
      </c>
      <c r="F435" s="1">
        <v>44889</v>
      </c>
      <c r="G435">
        <v>8494558630</v>
      </c>
      <c r="H435" t="s">
        <v>248</v>
      </c>
      <c r="I435">
        <v>4611.6000000000004</v>
      </c>
      <c r="J435" s="1">
        <v>44949</v>
      </c>
      <c r="K435">
        <v>3780</v>
      </c>
      <c r="L435" s="1">
        <v>44955</v>
      </c>
      <c r="M435">
        <v>6</v>
      </c>
      <c r="N435">
        <f t="shared" si="6"/>
        <v>22680</v>
      </c>
    </row>
    <row r="436" spans="1:14">
      <c r="A436" t="s">
        <v>14</v>
      </c>
      <c r="B436" t="s">
        <v>33</v>
      </c>
      <c r="C436" t="s">
        <v>63</v>
      </c>
      <c r="D436">
        <v>11206730159</v>
      </c>
      <c r="E436" s="1">
        <v>44889</v>
      </c>
      <c r="F436" s="1">
        <v>44889</v>
      </c>
      <c r="G436">
        <v>8494657582</v>
      </c>
      <c r="H436">
        <v>7172169393</v>
      </c>
      <c r="I436">
        <v>11770</v>
      </c>
      <c r="J436" s="1">
        <v>44949</v>
      </c>
      <c r="K436">
        <v>10700</v>
      </c>
      <c r="L436" s="1">
        <v>44984</v>
      </c>
      <c r="M436">
        <v>35</v>
      </c>
      <c r="N436">
        <f t="shared" si="6"/>
        <v>374500</v>
      </c>
    </row>
    <row r="437" spans="1:14">
      <c r="A437" t="s">
        <v>14</v>
      </c>
      <c r="B437" t="s">
        <v>33</v>
      </c>
      <c r="C437" t="s">
        <v>249</v>
      </c>
      <c r="D437">
        <v>9147251004</v>
      </c>
      <c r="E437" s="1">
        <v>44889</v>
      </c>
      <c r="F437" s="1">
        <v>44889</v>
      </c>
      <c r="G437">
        <v>8495075740</v>
      </c>
      <c r="H437">
        <v>4781</v>
      </c>
      <c r="I437">
        <v>1225.7</v>
      </c>
      <c r="J437" s="1">
        <v>44949</v>
      </c>
      <c r="K437">
        <v>1007.56</v>
      </c>
      <c r="L437" s="1">
        <v>44953</v>
      </c>
      <c r="M437">
        <v>4</v>
      </c>
      <c r="N437">
        <f t="shared" si="6"/>
        <v>4030.24</v>
      </c>
    </row>
    <row r="438" spans="1:14">
      <c r="A438" t="s">
        <v>14</v>
      </c>
      <c r="B438" t="s">
        <v>33</v>
      </c>
      <c r="C438" t="s">
        <v>250</v>
      </c>
      <c r="D438" t="s">
        <v>251</v>
      </c>
      <c r="E438" s="1">
        <v>44889</v>
      </c>
      <c r="F438" s="1">
        <v>44889</v>
      </c>
      <c r="G438">
        <v>8495780906</v>
      </c>
      <c r="H438" t="s">
        <v>252</v>
      </c>
      <c r="I438">
        <v>2006.51</v>
      </c>
      <c r="J438" s="1">
        <v>44949</v>
      </c>
      <c r="K438">
        <v>1677.57</v>
      </c>
      <c r="L438" s="1">
        <v>44957</v>
      </c>
      <c r="M438">
        <v>8</v>
      </c>
      <c r="N438">
        <f t="shared" si="6"/>
        <v>13420.56</v>
      </c>
    </row>
    <row r="439" spans="1:14">
      <c r="A439" t="s">
        <v>14</v>
      </c>
      <c r="B439" t="s">
        <v>33</v>
      </c>
      <c r="C439" t="s">
        <v>253</v>
      </c>
      <c r="D439">
        <v>924251002</v>
      </c>
      <c r="E439" s="1">
        <v>44889</v>
      </c>
      <c r="F439" s="1">
        <v>44889</v>
      </c>
      <c r="G439">
        <v>8496260506</v>
      </c>
      <c r="H439" t="s">
        <v>254</v>
      </c>
      <c r="I439">
        <v>851.47</v>
      </c>
      <c r="J439" s="1">
        <v>44949</v>
      </c>
      <c r="K439">
        <v>774.06</v>
      </c>
      <c r="L439" s="1">
        <v>44984</v>
      </c>
      <c r="M439">
        <v>35</v>
      </c>
      <c r="N439">
        <f t="shared" si="6"/>
        <v>27092.1</v>
      </c>
    </row>
    <row r="440" spans="1:14">
      <c r="A440" t="s">
        <v>14</v>
      </c>
      <c r="B440" t="s">
        <v>33</v>
      </c>
      <c r="C440" t="s">
        <v>255</v>
      </c>
      <c r="D440">
        <v>6991810588</v>
      </c>
      <c r="E440" s="1">
        <v>44889</v>
      </c>
      <c r="F440" s="1">
        <v>44889</v>
      </c>
      <c r="G440">
        <v>8496785338</v>
      </c>
      <c r="H440">
        <v>6398</v>
      </c>
      <c r="I440">
        <v>4448.22</v>
      </c>
      <c r="J440" s="1">
        <v>44949</v>
      </c>
      <c r="K440">
        <v>3646.08</v>
      </c>
      <c r="L440" s="1">
        <v>44955</v>
      </c>
      <c r="M440">
        <v>6</v>
      </c>
      <c r="N440">
        <f t="shared" si="6"/>
        <v>21876.48</v>
      </c>
    </row>
    <row r="441" spans="1:14">
      <c r="A441" t="s">
        <v>14</v>
      </c>
      <c r="B441" t="s">
        <v>33</v>
      </c>
      <c r="C441" t="s">
        <v>256</v>
      </c>
      <c r="D441">
        <v>7246691005</v>
      </c>
      <c r="E441" s="1">
        <v>44890</v>
      </c>
      <c r="F441" s="1">
        <v>44890</v>
      </c>
      <c r="G441">
        <v>8499409402</v>
      </c>
      <c r="H441" t="s">
        <v>257</v>
      </c>
      <c r="I441">
        <v>1159</v>
      </c>
      <c r="J441" s="1">
        <v>44950</v>
      </c>
      <c r="K441">
        <v>950</v>
      </c>
      <c r="L441" s="1">
        <v>44956</v>
      </c>
      <c r="M441">
        <v>6</v>
      </c>
      <c r="N441">
        <f t="shared" si="6"/>
        <v>5700</v>
      </c>
    </row>
    <row r="442" spans="1:14">
      <c r="A442" t="s">
        <v>14</v>
      </c>
      <c r="B442" t="s">
        <v>33</v>
      </c>
      <c r="C442" t="s">
        <v>48</v>
      </c>
      <c r="D442">
        <v>674840152</v>
      </c>
      <c r="E442" s="1">
        <v>44890</v>
      </c>
      <c r="F442" s="1">
        <v>44890</v>
      </c>
      <c r="G442">
        <v>8501393912</v>
      </c>
      <c r="H442">
        <v>5302513630</v>
      </c>
      <c r="I442">
        <v>338.8</v>
      </c>
      <c r="J442" s="1">
        <v>44950</v>
      </c>
      <c r="K442">
        <v>308</v>
      </c>
      <c r="L442" s="1">
        <v>44955</v>
      </c>
      <c r="M442">
        <v>5</v>
      </c>
      <c r="N442">
        <f t="shared" si="6"/>
        <v>1540</v>
      </c>
    </row>
    <row r="443" spans="1:14">
      <c r="A443" t="s">
        <v>14</v>
      </c>
      <c r="B443" t="s">
        <v>33</v>
      </c>
      <c r="C443" t="s">
        <v>258</v>
      </c>
      <c r="D443">
        <v>8126390155</v>
      </c>
      <c r="E443" s="1">
        <v>44890</v>
      </c>
      <c r="F443" s="1">
        <v>44890</v>
      </c>
      <c r="G443">
        <v>8502627525</v>
      </c>
      <c r="H443" t="s">
        <v>259</v>
      </c>
      <c r="I443">
        <v>2207.71</v>
      </c>
      <c r="J443" s="1">
        <v>44950</v>
      </c>
      <c r="K443">
        <v>1809.6</v>
      </c>
      <c r="L443" s="1">
        <v>44978</v>
      </c>
      <c r="M443">
        <v>28</v>
      </c>
      <c r="N443">
        <f t="shared" si="6"/>
        <v>50668.799999999996</v>
      </c>
    </row>
    <row r="444" spans="1:14">
      <c r="A444" t="s">
        <v>14</v>
      </c>
      <c r="B444" t="s">
        <v>33</v>
      </c>
      <c r="C444" t="s">
        <v>41</v>
      </c>
      <c r="D444">
        <v>795170158</v>
      </c>
      <c r="E444" s="1">
        <v>44890</v>
      </c>
      <c r="F444" s="1">
        <v>44890</v>
      </c>
      <c r="G444">
        <v>8503144717</v>
      </c>
      <c r="H444">
        <v>2100139076</v>
      </c>
      <c r="I444">
        <v>10388.4</v>
      </c>
      <c r="J444" s="1">
        <v>44950</v>
      </c>
      <c r="K444">
        <v>9444</v>
      </c>
      <c r="L444" s="1">
        <v>44955</v>
      </c>
      <c r="M444">
        <v>5</v>
      </c>
      <c r="N444">
        <f t="shared" si="6"/>
        <v>47220</v>
      </c>
    </row>
    <row r="445" spans="1:14">
      <c r="A445" t="s">
        <v>14</v>
      </c>
      <c r="B445" t="s">
        <v>33</v>
      </c>
      <c r="C445" t="s">
        <v>41</v>
      </c>
      <c r="D445">
        <v>795170158</v>
      </c>
      <c r="E445" s="1">
        <v>44891</v>
      </c>
      <c r="F445" s="1">
        <v>44891</v>
      </c>
      <c r="G445">
        <v>8503986851</v>
      </c>
      <c r="H445">
        <v>2100140679</v>
      </c>
      <c r="I445">
        <v>30.72</v>
      </c>
      <c r="J445" s="1">
        <v>44951</v>
      </c>
      <c r="K445">
        <v>27.93</v>
      </c>
      <c r="L445" s="1">
        <v>44955</v>
      </c>
      <c r="M445">
        <v>4</v>
      </c>
      <c r="N445">
        <f t="shared" si="6"/>
        <v>111.72</v>
      </c>
    </row>
    <row r="446" spans="1:14">
      <c r="A446" t="s">
        <v>14</v>
      </c>
      <c r="B446" t="s">
        <v>33</v>
      </c>
      <c r="C446" t="s">
        <v>41</v>
      </c>
      <c r="D446">
        <v>795170158</v>
      </c>
      <c r="E446" s="1">
        <v>44891</v>
      </c>
      <c r="F446" s="1">
        <v>44891</v>
      </c>
      <c r="G446">
        <v>8503988656</v>
      </c>
      <c r="H446">
        <v>2100140682</v>
      </c>
      <c r="I446">
        <v>3432</v>
      </c>
      <c r="J446" s="1">
        <v>44951</v>
      </c>
      <c r="K446">
        <v>3120</v>
      </c>
      <c r="L446" s="1">
        <v>44955</v>
      </c>
      <c r="M446">
        <v>4</v>
      </c>
      <c r="N446">
        <f t="shared" si="6"/>
        <v>12480</v>
      </c>
    </row>
    <row r="447" spans="1:14">
      <c r="A447" t="s">
        <v>14</v>
      </c>
      <c r="B447" t="s">
        <v>33</v>
      </c>
      <c r="C447" t="s">
        <v>34</v>
      </c>
      <c r="D447">
        <v>8082461008</v>
      </c>
      <c r="E447" s="1">
        <v>44890</v>
      </c>
      <c r="F447" s="1">
        <v>44890</v>
      </c>
      <c r="G447">
        <v>8504951723</v>
      </c>
      <c r="H447">
        <v>22257959</v>
      </c>
      <c r="I447">
        <v>1004.74</v>
      </c>
      <c r="J447" s="1">
        <v>44950</v>
      </c>
      <c r="K447">
        <v>823.56</v>
      </c>
      <c r="L447" s="1">
        <v>44955</v>
      </c>
      <c r="M447">
        <v>5</v>
      </c>
      <c r="N447">
        <f t="shared" si="6"/>
        <v>4117.7999999999993</v>
      </c>
    </row>
    <row r="448" spans="1:14">
      <c r="A448" t="s">
        <v>14</v>
      </c>
      <c r="B448" t="s">
        <v>33</v>
      </c>
      <c r="C448" t="s">
        <v>166</v>
      </c>
      <c r="D448">
        <v>82130592</v>
      </c>
      <c r="E448" s="1">
        <v>44891</v>
      </c>
      <c r="F448" s="1">
        <v>44891</v>
      </c>
      <c r="G448">
        <v>8505512354</v>
      </c>
      <c r="H448">
        <v>2003081686</v>
      </c>
      <c r="I448">
        <v>23486.1</v>
      </c>
      <c r="J448" s="1">
        <v>44951</v>
      </c>
      <c r="K448">
        <v>21351</v>
      </c>
      <c r="L448" s="1">
        <v>44955</v>
      </c>
      <c r="M448">
        <v>4</v>
      </c>
      <c r="N448">
        <f t="shared" si="6"/>
        <v>85404</v>
      </c>
    </row>
    <row r="449" spans="1:14">
      <c r="A449" t="s">
        <v>14</v>
      </c>
      <c r="B449" t="s">
        <v>33</v>
      </c>
      <c r="C449" t="s">
        <v>151</v>
      </c>
      <c r="D449">
        <v>7921350968</v>
      </c>
      <c r="E449" s="1">
        <v>44891</v>
      </c>
      <c r="F449" s="1">
        <v>44891</v>
      </c>
      <c r="G449">
        <v>8505771608</v>
      </c>
      <c r="H449">
        <v>4228007441</v>
      </c>
      <c r="I449">
        <v>2955.18</v>
      </c>
      <c r="J449" s="1">
        <v>44951</v>
      </c>
      <c r="K449">
        <v>2686.53</v>
      </c>
      <c r="L449" s="1">
        <v>44955</v>
      </c>
      <c r="M449">
        <v>4</v>
      </c>
      <c r="N449">
        <f t="shared" si="6"/>
        <v>10746.12</v>
      </c>
    </row>
    <row r="450" spans="1:14">
      <c r="A450" t="s">
        <v>14</v>
      </c>
      <c r="B450" t="s">
        <v>33</v>
      </c>
      <c r="C450" t="s">
        <v>143</v>
      </c>
      <c r="D450">
        <v>100190610</v>
      </c>
      <c r="E450" s="1">
        <v>44891</v>
      </c>
      <c r="F450" s="1">
        <v>44891</v>
      </c>
      <c r="G450">
        <v>8505837741</v>
      </c>
      <c r="H450">
        <v>9546945718</v>
      </c>
      <c r="I450">
        <v>1769</v>
      </c>
      <c r="J450" s="1">
        <v>44951</v>
      </c>
      <c r="K450">
        <v>1450</v>
      </c>
      <c r="L450" s="1">
        <v>44955</v>
      </c>
      <c r="M450">
        <v>4</v>
      </c>
      <c r="N450">
        <f t="shared" si="6"/>
        <v>5800</v>
      </c>
    </row>
    <row r="451" spans="1:14">
      <c r="A451" t="s">
        <v>14</v>
      </c>
      <c r="B451" t="s">
        <v>33</v>
      </c>
      <c r="C451" t="s">
        <v>231</v>
      </c>
      <c r="D451">
        <v>747170157</v>
      </c>
      <c r="E451" s="1">
        <v>44891</v>
      </c>
      <c r="F451" s="1">
        <v>44891</v>
      </c>
      <c r="G451">
        <v>8506659733</v>
      </c>
      <c r="H451">
        <v>6752343064</v>
      </c>
      <c r="I451">
        <v>48258.82</v>
      </c>
      <c r="J451" s="1">
        <v>44951</v>
      </c>
      <c r="K451">
        <v>43871.65</v>
      </c>
      <c r="L451" s="1">
        <v>44955</v>
      </c>
      <c r="M451">
        <v>4</v>
      </c>
      <c r="N451">
        <f t="shared" ref="N451:N514" si="7">+K451*M451</f>
        <v>175486.6</v>
      </c>
    </row>
    <row r="452" spans="1:14">
      <c r="A452" t="s">
        <v>14</v>
      </c>
      <c r="B452" t="s">
        <v>33</v>
      </c>
      <c r="C452" t="s">
        <v>231</v>
      </c>
      <c r="D452">
        <v>747170157</v>
      </c>
      <c r="E452" s="1">
        <v>44891</v>
      </c>
      <c r="F452" s="1">
        <v>44891</v>
      </c>
      <c r="G452">
        <v>8506660466</v>
      </c>
      <c r="H452">
        <v>6752343065</v>
      </c>
      <c r="I452">
        <v>8345.92</v>
      </c>
      <c r="J452" s="1">
        <v>44951</v>
      </c>
      <c r="K452">
        <v>7587.2</v>
      </c>
      <c r="L452" s="1">
        <v>44955</v>
      </c>
      <c r="M452">
        <v>4</v>
      </c>
      <c r="N452">
        <f t="shared" si="7"/>
        <v>30348.799999999999</v>
      </c>
    </row>
    <row r="453" spans="1:14">
      <c r="A453" t="s">
        <v>14</v>
      </c>
      <c r="B453" t="s">
        <v>33</v>
      </c>
      <c r="C453" t="s">
        <v>231</v>
      </c>
      <c r="D453">
        <v>747170157</v>
      </c>
      <c r="E453" s="1">
        <v>44891</v>
      </c>
      <c r="F453" s="1">
        <v>44891</v>
      </c>
      <c r="G453">
        <v>8506661766</v>
      </c>
      <c r="H453">
        <v>6752343066</v>
      </c>
      <c r="I453">
        <v>53198.64</v>
      </c>
      <c r="J453" s="1">
        <v>44951</v>
      </c>
      <c r="K453">
        <v>48362.400000000001</v>
      </c>
      <c r="L453" s="1">
        <v>44955</v>
      </c>
      <c r="M453">
        <v>4</v>
      </c>
      <c r="N453">
        <f t="shared" si="7"/>
        <v>193449.60000000001</v>
      </c>
    </row>
    <row r="454" spans="1:14">
      <c r="A454" t="s">
        <v>14</v>
      </c>
      <c r="B454" t="s">
        <v>33</v>
      </c>
      <c r="C454" t="s">
        <v>260</v>
      </c>
      <c r="D454">
        <v>10181220152</v>
      </c>
      <c r="E454" s="1">
        <v>44891</v>
      </c>
      <c r="F454" s="1">
        <v>44891</v>
      </c>
      <c r="G454">
        <v>8507126721</v>
      </c>
      <c r="H454">
        <v>9572344094</v>
      </c>
      <c r="I454">
        <v>21006.880000000001</v>
      </c>
      <c r="J454" s="1">
        <v>44951</v>
      </c>
      <c r="K454">
        <v>17218.75</v>
      </c>
      <c r="L454" s="1">
        <v>44955</v>
      </c>
      <c r="M454">
        <v>4</v>
      </c>
      <c r="N454">
        <f t="shared" si="7"/>
        <v>68875</v>
      </c>
    </row>
    <row r="455" spans="1:14">
      <c r="A455" t="s">
        <v>14</v>
      </c>
      <c r="B455" t="s">
        <v>33</v>
      </c>
      <c r="C455" t="s">
        <v>260</v>
      </c>
      <c r="D455">
        <v>10181220152</v>
      </c>
      <c r="E455" s="1">
        <v>44891</v>
      </c>
      <c r="F455" s="1">
        <v>44891</v>
      </c>
      <c r="G455">
        <v>8507127322</v>
      </c>
      <c r="H455">
        <v>9572344093</v>
      </c>
      <c r="I455">
        <v>7014.39</v>
      </c>
      <c r="J455" s="1">
        <v>44951</v>
      </c>
      <c r="K455">
        <v>5749.5</v>
      </c>
      <c r="L455" s="1">
        <v>44955</v>
      </c>
      <c r="M455">
        <v>4</v>
      </c>
      <c r="N455">
        <f t="shared" si="7"/>
        <v>22998</v>
      </c>
    </row>
    <row r="456" spans="1:14">
      <c r="A456" t="s">
        <v>14</v>
      </c>
      <c r="B456" t="s">
        <v>33</v>
      </c>
      <c r="C456" t="s">
        <v>245</v>
      </c>
      <c r="D456">
        <v>5849130157</v>
      </c>
      <c r="E456" s="1">
        <v>44891</v>
      </c>
      <c r="F456" s="1">
        <v>44891</v>
      </c>
      <c r="G456">
        <v>8507546836</v>
      </c>
      <c r="H456" s="3" t="s">
        <v>261</v>
      </c>
      <c r="I456">
        <v>3777.12</v>
      </c>
      <c r="J456" s="1">
        <v>44951</v>
      </c>
      <c r="K456">
        <v>3096</v>
      </c>
      <c r="L456" s="1">
        <v>44955</v>
      </c>
      <c r="M456">
        <v>4</v>
      </c>
      <c r="N456">
        <f t="shared" si="7"/>
        <v>12384</v>
      </c>
    </row>
    <row r="457" spans="1:14">
      <c r="A457" t="s">
        <v>14</v>
      </c>
      <c r="B457" t="s">
        <v>33</v>
      </c>
      <c r="C457" t="s">
        <v>37</v>
      </c>
      <c r="D457">
        <v>6209390969</v>
      </c>
      <c r="E457" s="1">
        <v>44891</v>
      </c>
      <c r="F457" s="1">
        <v>44891</v>
      </c>
      <c r="G457">
        <v>8507575035</v>
      </c>
      <c r="H457">
        <v>3006938062</v>
      </c>
      <c r="I457">
        <v>924.76</v>
      </c>
      <c r="J457" s="1">
        <v>44951</v>
      </c>
      <c r="K457">
        <v>758</v>
      </c>
      <c r="L457" s="1">
        <v>44955</v>
      </c>
      <c r="M457">
        <v>4</v>
      </c>
      <c r="N457">
        <f t="shared" si="7"/>
        <v>3032</v>
      </c>
    </row>
    <row r="458" spans="1:14">
      <c r="A458" t="s">
        <v>14</v>
      </c>
      <c r="B458" t="s">
        <v>33</v>
      </c>
      <c r="C458" t="s">
        <v>262</v>
      </c>
      <c r="D458">
        <v>10051170156</v>
      </c>
      <c r="E458" s="1">
        <v>44893</v>
      </c>
      <c r="F458" s="1">
        <v>44893</v>
      </c>
      <c r="G458">
        <v>8510777626</v>
      </c>
      <c r="H458">
        <v>931871907</v>
      </c>
      <c r="I458">
        <v>5953.22</v>
      </c>
      <c r="J458" s="1">
        <v>44953</v>
      </c>
      <c r="K458">
        <v>5412.02</v>
      </c>
      <c r="L458" s="1">
        <v>44955</v>
      </c>
      <c r="M458">
        <v>2</v>
      </c>
      <c r="N458">
        <f t="shared" si="7"/>
        <v>10824.04</v>
      </c>
    </row>
    <row r="459" spans="1:14">
      <c r="A459" t="s">
        <v>14</v>
      </c>
      <c r="B459" t="s">
        <v>33</v>
      </c>
      <c r="C459" t="s">
        <v>86</v>
      </c>
      <c r="D459">
        <v>13342400150</v>
      </c>
      <c r="E459" s="1">
        <v>44893</v>
      </c>
      <c r="F459" s="1">
        <v>44893</v>
      </c>
      <c r="G459">
        <v>8511036575</v>
      </c>
      <c r="H459" t="s">
        <v>263</v>
      </c>
      <c r="I459">
        <v>2372.44</v>
      </c>
      <c r="J459" s="1">
        <v>44953</v>
      </c>
      <c r="K459">
        <v>2156.7600000000002</v>
      </c>
      <c r="L459" s="1">
        <v>44955</v>
      </c>
      <c r="M459">
        <v>2</v>
      </c>
      <c r="N459">
        <f t="shared" si="7"/>
        <v>4313.5200000000004</v>
      </c>
    </row>
    <row r="460" spans="1:14">
      <c r="A460" t="s">
        <v>14</v>
      </c>
      <c r="B460" t="s">
        <v>33</v>
      </c>
      <c r="C460" t="s">
        <v>86</v>
      </c>
      <c r="D460">
        <v>13342400150</v>
      </c>
      <c r="E460" s="1">
        <v>44893</v>
      </c>
      <c r="F460" s="1">
        <v>44893</v>
      </c>
      <c r="G460">
        <v>8511037285</v>
      </c>
      <c r="H460" t="s">
        <v>264</v>
      </c>
      <c r="I460">
        <v>1544.75</v>
      </c>
      <c r="J460" s="1">
        <v>44953</v>
      </c>
      <c r="K460">
        <v>1404.32</v>
      </c>
      <c r="L460" s="1">
        <v>44955</v>
      </c>
      <c r="M460">
        <v>2</v>
      </c>
      <c r="N460">
        <f t="shared" si="7"/>
        <v>2808.64</v>
      </c>
    </row>
    <row r="461" spans="1:14">
      <c r="A461" t="s">
        <v>14</v>
      </c>
      <c r="B461" t="s">
        <v>33</v>
      </c>
      <c r="C461" t="s">
        <v>86</v>
      </c>
      <c r="D461">
        <v>13342400150</v>
      </c>
      <c r="E461" s="1">
        <v>44893</v>
      </c>
      <c r="F461" s="1">
        <v>44893</v>
      </c>
      <c r="G461">
        <v>8511037292</v>
      </c>
      <c r="H461" t="s">
        <v>265</v>
      </c>
      <c r="I461">
        <v>901.11</v>
      </c>
      <c r="J461" s="1">
        <v>44953</v>
      </c>
      <c r="K461">
        <v>819.19</v>
      </c>
      <c r="L461" s="1">
        <v>44955</v>
      </c>
      <c r="M461">
        <v>2</v>
      </c>
      <c r="N461">
        <f t="shared" si="7"/>
        <v>1638.38</v>
      </c>
    </row>
    <row r="462" spans="1:14">
      <c r="A462" t="s">
        <v>14</v>
      </c>
      <c r="B462" t="s">
        <v>33</v>
      </c>
      <c r="C462" t="s">
        <v>86</v>
      </c>
      <c r="D462">
        <v>13342400150</v>
      </c>
      <c r="E462" s="1">
        <v>44893</v>
      </c>
      <c r="F462" s="1">
        <v>44893</v>
      </c>
      <c r="G462">
        <v>8511038782</v>
      </c>
      <c r="H462" t="s">
        <v>266</v>
      </c>
      <c r="I462">
        <v>1544.75</v>
      </c>
      <c r="J462" s="1">
        <v>44953</v>
      </c>
      <c r="K462">
        <v>1404.32</v>
      </c>
      <c r="L462" s="1">
        <v>44955</v>
      </c>
      <c r="M462">
        <v>2</v>
      </c>
      <c r="N462">
        <f t="shared" si="7"/>
        <v>2808.64</v>
      </c>
    </row>
    <row r="463" spans="1:14">
      <c r="A463" t="s">
        <v>14</v>
      </c>
      <c r="B463" t="s">
        <v>33</v>
      </c>
      <c r="C463" t="s">
        <v>86</v>
      </c>
      <c r="D463">
        <v>13342400150</v>
      </c>
      <c r="E463" s="1">
        <v>44893</v>
      </c>
      <c r="F463" s="1">
        <v>44893</v>
      </c>
      <c r="G463">
        <v>8511038785</v>
      </c>
      <c r="H463" t="s">
        <v>267</v>
      </c>
      <c r="I463">
        <v>1029.8399999999999</v>
      </c>
      <c r="J463" s="1">
        <v>44953</v>
      </c>
      <c r="K463">
        <v>936.22</v>
      </c>
      <c r="L463" s="1">
        <v>44955</v>
      </c>
      <c r="M463">
        <v>2</v>
      </c>
      <c r="N463">
        <f t="shared" si="7"/>
        <v>1872.44</v>
      </c>
    </row>
    <row r="464" spans="1:14">
      <c r="A464" t="s">
        <v>14</v>
      </c>
      <c r="B464" t="s">
        <v>33</v>
      </c>
      <c r="C464" t="s">
        <v>86</v>
      </c>
      <c r="D464">
        <v>13342400150</v>
      </c>
      <c r="E464" s="1">
        <v>44893</v>
      </c>
      <c r="F464" s="1">
        <v>44893</v>
      </c>
      <c r="G464">
        <v>8511038795</v>
      </c>
      <c r="H464" t="s">
        <v>268</v>
      </c>
      <c r="I464">
        <v>1544.75</v>
      </c>
      <c r="J464" s="1">
        <v>44953</v>
      </c>
      <c r="K464">
        <v>1404.32</v>
      </c>
      <c r="L464" s="1">
        <v>44955</v>
      </c>
      <c r="M464">
        <v>2</v>
      </c>
      <c r="N464">
        <f t="shared" si="7"/>
        <v>2808.64</v>
      </c>
    </row>
    <row r="465" spans="1:14">
      <c r="A465" t="s">
        <v>14</v>
      </c>
      <c r="B465" t="s">
        <v>33</v>
      </c>
      <c r="C465" t="s">
        <v>86</v>
      </c>
      <c r="D465">
        <v>13342400150</v>
      </c>
      <c r="E465" s="1">
        <v>44893</v>
      </c>
      <c r="F465" s="1">
        <v>44893</v>
      </c>
      <c r="G465">
        <v>8511039587</v>
      </c>
      <c r="H465" t="s">
        <v>269</v>
      </c>
      <c r="I465">
        <v>1544.75</v>
      </c>
      <c r="J465" s="1">
        <v>44953</v>
      </c>
      <c r="K465">
        <v>1404.32</v>
      </c>
      <c r="L465" s="1">
        <v>44955</v>
      </c>
      <c r="M465">
        <v>2</v>
      </c>
      <c r="N465">
        <f t="shared" si="7"/>
        <v>2808.64</v>
      </c>
    </row>
    <row r="466" spans="1:14">
      <c r="A466" t="s">
        <v>14</v>
      </c>
      <c r="B466" t="s">
        <v>33</v>
      </c>
      <c r="C466" t="s">
        <v>86</v>
      </c>
      <c r="D466">
        <v>13342400150</v>
      </c>
      <c r="E466" s="1">
        <v>44893</v>
      </c>
      <c r="F466" s="1">
        <v>44893</v>
      </c>
      <c r="G466">
        <v>8511039599</v>
      </c>
      <c r="H466" t="s">
        <v>270</v>
      </c>
      <c r="I466">
        <v>1158.56</v>
      </c>
      <c r="J466" s="1">
        <v>44953</v>
      </c>
      <c r="K466">
        <v>1053.24</v>
      </c>
      <c r="L466" s="1">
        <v>44955</v>
      </c>
      <c r="M466">
        <v>2</v>
      </c>
      <c r="N466">
        <f t="shared" si="7"/>
        <v>2106.48</v>
      </c>
    </row>
    <row r="467" spans="1:14">
      <c r="A467" t="s">
        <v>14</v>
      </c>
      <c r="B467" t="s">
        <v>33</v>
      </c>
      <c r="C467" t="s">
        <v>86</v>
      </c>
      <c r="D467">
        <v>13342400150</v>
      </c>
      <c r="E467" s="1">
        <v>44893</v>
      </c>
      <c r="F467" s="1">
        <v>44893</v>
      </c>
      <c r="G467">
        <v>8511052116</v>
      </c>
      <c r="H467" t="s">
        <v>271</v>
      </c>
      <c r="I467">
        <v>550</v>
      </c>
      <c r="J467" s="1">
        <v>44953</v>
      </c>
      <c r="K467">
        <v>500</v>
      </c>
      <c r="L467" s="1">
        <v>44955</v>
      </c>
      <c r="M467">
        <v>2</v>
      </c>
      <c r="N467">
        <f t="shared" si="7"/>
        <v>1000</v>
      </c>
    </row>
    <row r="468" spans="1:14">
      <c r="A468" t="s">
        <v>14</v>
      </c>
      <c r="B468" t="s">
        <v>33</v>
      </c>
      <c r="C468" t="s">
        <v>86</v>
      </c>
      <c r="D468">
        <v>13342400150</v>
      </c>
      <c r="E468" s="1">
        <v>44893</v>
      </c>
      <c r="F468" s="1">
        <v>44893</v>
      </c>
      <c r="G468">
        <v>8511060721</v>
      </c>
      <c r="H468" t="s">
        <v>272</v>
      </c>
      <c r="I468">
        <v>1149.5</v>
      </c>
      <c r="J468" s="1">
        <v>44953</v>
      </c>
      <c r="K468">
        <v>1045</v>
      </c>
      <c r="L468" s="1">
        <v>44955</v>
      </c>
      <c r="M468">
        <v>2</v>
      </c>
      <c r="N468">
        <f t="shared" si="7"/>
        <v>2090</v>
      </c>
    </row>
    <row r="469" spans="1:14">
      <c r="A469" t="s">
        <v>14</v>
      </c>
      <c r="B469" t="s">
        <v>33</v>
      </c>
      <c r="C469" t="s">
        <v>273</v>
      </c>
      <c r="D469">
        <v>3690650134</v>
      </c>
      <c r="E469" s="1">
        <v>44893</v>
      </c>
      <c r="F469" s="1">
        <v>44893</v>
      </c>
      <c r="G469">
        <v>8511170540</v>
      </c>
      <c r="H469">
        <v>5243106416</v>
      </c>
      <c r="I469">
        <v>3477</v>
      </c>
      <c r="J469" s="1">
        <v>44953</v>
      </c>
      <c r="K469">
        <v>2850</v>
      </c>
      <c r="L469" s="1">
        <v>44955</v>
      </c>
      <c r="M469">
        <v>2</v>
      </c>
      <c r="N469">
        <f t="shared" si="7"/>
        <v>5700</v>
      </c>
    </row>
    <row r="470" spans="1:14">
      <c r="A470" t="s">
        <v>14</v>
      </c>
      <c r="B470" t="s">
        <v>33</v>
      </c>
      <c r="C470" t="s">
        <v>274</v>
      </c>
      <c r="D470">
        <v>2368591208</v>
      </c>
      <c r="E470" s="1">
        <v>44893</v>
      </c>
      <c r="F470" s="1">
        <v>44893</v>
      </c>
      <c r="G470">
        <v>8511976382</v>
      </c>
      <c r="H470">
        <v>8100333815</v>
      </c>
      <c r="I470">
        <v>8975.83</v>
      </c>
      <c r="J470" s="1">
        <v>44953</v>
      </c>
      <c r="K470">
        <v>7357.24</v>
      </c>
      <c r="L470" s="1">
        <v>44984</v>
      </c>
      <c r="M470">
        <v>31</v>
      </c>
      <c r="N470">
        <f t="shared" si="7"/>
        <v>228074.44</v>
      </c>
    </row>
    <row r="471" spans="1:14">
      <c r="A471" t="s">
        <v>14</v>
      </c>
      <c r="B471" t="s">
        <v>33</v>
      </c>
      <c r="C471" t="s">
        <v>274</v>
      </c>
      <c r="D471">
        <v>2368591208</v>
      </c>
      <c r="E471" s="1">
        <v>44893</v>
      </c>
      <c r="F471" s="1">
        <v>44893</v>
      </c>
      <c r="G471">
        <v>8511977097</v>
      </c>
      <c r="H471">
        <v>8100333804</v>
      </c>
      <c r="I471">
        <v>917.76</v>
      </c>
      <c r="J471" s="1">
        <v>44953</v>
      </c>
      <c r="K471">
        <v>752.26</v>
      </c>
      <c r="L471" s="1">
        <v>44984</v>
      </c>
      <c r="M471">
        <v>31</v>
      </c>
      <c r="N471">
        <f t="shared" si="7"/>
        <v>23320.06</v>
      </c>
    </row>
    <row r="472" spans="1:14">
      <c r="A472" t="s">
        <v>14</v>
      </c>
      <c r="B472" t="s">
        <v>33</v>
      </c>
      <c r="C472" t="s">
        <v>113</v>
      </c>
      <c r="D472">
        <v>399800580</v>
      </c>
      <c r="E472" s="1">
        <v>44893</v>
      </c>
      <c r="F472" s="1">
        <v>44893</v>
      </c>
      <c r="G472">
        <v>8512162628</v>
      </c>
      <c r="H472">
        <v>3202226577</v>
      </c>
      <c r="I472">
        <v>7111.63</v>
      </c>
      <c r="J472" s="1">
        <v>44953</v>
      </c>
      <c r="K472">
        <v>6465.12</v>
      </c>
      <c r="L472" s="1">
        <v>44955</v>
      </c>
      <c r="M472">
        <v>2</v>
      </c>
      <c r="N472">
        <f t="shared" si="7"/>
        <v>12930.24</v>
      </c>
    </row>
    <row r="473" spans="1:14">
      <c r="A473" t="s">
        <v>14</v>
      </c>
      <c r="B473" t="s">
        <v>33</v>
      </c>
      <c r="C473" t="s">
        <v>275</v>
      </c>
      <c r="D473">
        <v>5619050585</v>
      </c>
      <c r="E473" s="1">
        <v>44893</v>
      </c>
      <c r="F473" s="1">
        <v>44893</v>
      </c>
      <c r="G473">
        <v>8512218765</v>
      </c>
      <c r="H473">
        <v>500015332</v>
      </c>
      <c r="I473">
        <v>399.14</v>
      </c>
      <c r="J473" s="1">
        <v>44953</v>
      </c>
      <c r="K473">
        <v>362.85</v>
      </c>
      <c r="L473" s="1">
        <v>44984</v>
      </c>
      <c r="M473">
        <v>31</v>
      </c>
      <c r="N473">
        <f t="shared" si="7"/>
        <v>11248.35</v>
      </c>
    </row>
    <row r="474" spans="1:14">
      <c r="A474" t="s">
        <v>14</v>
      </c>
      <c r="B474" t="s">
        <v>33</v>
      </c>
      <c r="C474" t="s">
        <v>275</v>
      </c>
      <c r="D474">
        <v>5619050585</v>
      </c>
      <c r="E474" s="1">
        <v>44893</v>
      </c>
      <c r="F474" s="1">
        <v>44893</v>
      </c>
      <c r="G474">
        <v>8512218943</v>
      </c>
      <c r="H474">
        <v>500015333</v>
      </c>
      <c r="I474">
        <v>159.65</v>
      </c>
      <c r="J474" s="1">
        <v>44953</v>
      </c>
      <c r="K474">
        <v>145.13999999999999</v>
      </c>
      <c r="L474" s="1">
        <v>44984</v>
      </c>
      <c r="M474">
        <v>31</v>
      </c>
      <c r="N474">
        <f t="shared" si="7"/>
        <v>4499.3399999999992</v>
      </c>
    </row>
    <row r="475" spans="1:14">
      <c r="A475" t="s">
        <v>14</v>
      </c>
      <c r="B475" t="s">
        <v>33</v>
      </c>
      <c r="C475" t="s">
        <v>73</v>
      </c>
      <c r="D475">
        <v>10580381001</v>
      </c>
      <c r="E475" s="1">
        <v>44893</v>
      </c>
      <c r="F475" s="1">
        <v>44893</v>
      </c>
      <c r="G475">
        <v>8512220555</v>
      </c>
      <c r="H475" t="s">
        <v>276</v>
      </c>
      <c r="I475">
        <v>5000</v>
      </c>
      <c r="J475" s="1">
        <v>44953</v>
      </c>
      <c r="K475">
        <v>4098.3599999999997</v>
      </c>
      <c r="L475" s="1">
        <v>44928</v>
      </c>
      <c r="M475">
        <v>-25</v>
      </c>
      <c r="N475">
        <f t="shared" si="7"/>
        <v>-102458.99999999999</v>
      </c>
    </row>
    <row r="476" spans="1:14">
      <c r="A476" t="s">
        <v>14</v>
      </c>
      <c r="B476" t="s">
        <v>33</v>
      </c>
      <c r="C476" t="s">
        <v>277</v>
      </c>
      <c r="D476">
        <v>11189050153</v>
      </c>
      <c r="E476" s="1">
        <v>44893</v>
      </c>
      <c r="F476" s="1">
        <v>44893</v>
      </c>
      <c r="G476">
        <v>8512998424</v>
      </c>
      <c r="H476">
        <v>22502222</v>
      </c>
      <c r="I476">
        <v>359.17</v>
      </c>
      <c r="J476" s="1">
        <v>44953</v>
      </c>
      <c r="K476">
        <v>294.39999999999998</v>
      </c>
      <c r="L476" s="1">
        <v>44955</v>
      </c>
      <c r="M476">
        <v>2</v>
      </c>
      <c r="N476">
        <f t="shared" si="7"/>
        <v>588.79999999999995</v>
      </c>
    </row>
    <row r="477" spans="1:14">
      <c r="A477" t="s">
        <v>14</v>
      </c>
      <c r="B477" t="s">
        <v>33</v>
      </c>
      <c r="C477" t="s">
        <v>189</v>
      </c>
      <c r="D477">
        <v>4754860155</v>
      </c>
      <c r="E477" s="1">
        <v>44893</v>
      </c>
      <c r="F477" s="1">
        <v>44893</v>
      </c>
      <c r="G477">
        <v>8513722857</v>
      </c>
      <c r="H477">
        <v>2022017771</v>
      </c>
      <c r="I477">
        <v>18391.11</v>
      </c>
      <c r="J477" s="1">
        <v>44953</v>
      </c>
      <c r="K477">
        <v>16719.189999999999</v>
      </c>
      <c r="L477" s="1">
        <v>44955</v>
      </c>
      <c r="M477">
        <v>2</v>
      </c>
      <c r="N477">
        <f t="shared" si="7"/>
        <v>33438.379999999997</v>
      </c>
    </row>
    <row r="478" spans="1:14">
      <c r="A478" t="s">
        <v>14</v>
      </c>
      <c r="B478" t="s">
        <v>33</v>
      </c>
      <c r="C478" t="s">
        <v>37</v>
      </c>
      <c r="D478">
        <v>6209390969</v>
      </c>
      <c r="E478" s="1">
        <v>44893</v>
      </c>
      <c r="F478" s="1">
        <v>44893</v>
      </c>
      <c r="G478">
        <v>8513759609</v>
      </c>
      <c r="H478">
        <v>3006937521</v>
      </c>
      <c r="I478">
        <v>1.04</v>
      </c>
      <c r="J478" s="1">
        <v>44953</v>
      </c>
      <c r="K478">
        <v>1</v>
      </c>
      <c r="L478" s="1">
        <v>44955</v>
      </c>
      <c r="M478">
        <v>2</v>
      </c>
      <c r="N478">
        <f t="shared" si="7"/>
        <v>2</v>
      </c>
    </row>
    <row r="479" spans="1:14">
      <c r="A479" t="s">
        <v>14</v>
      </c>
      <c r="B479" t="s">
        <v>33</v>
      </c>
      <c r="C479" t="s">
        <v>189</v>
      </c>
      <c r="D479">
        <v>4754860155</v>
      </c>
      <c r="E479" s="1">
        <v>44893</v>
      </c>
      <c r="F479" s="1">
        <v>44893</v>
      </c>
      <c r="G479">
        <v>8514164374</v>
      </c>
      <c r="H479">
        <v>2022017668</v>
      </c>
      <c r="I479">
        <v>11</v>
      </c>
      <c r="J479" s="1">
        <v>44953</v>
      </c>
      <c r="K479">
        <v>10</v>
      </c>
      <c r="L479" s="1">
        <v>44984</v>
      </c>
      <c r="M479">
        <v>31</v>
      </c>
      <c r="N479">
        <f t="shared" si="7"/>
        <v>310</v>
      </c>
    </row>
    <row r="480" spans="1:14">
      <c r="A480" t="s">
        <v>14</v>
      </c>
      <c r="B480" t="s">
        <v>33</v>
      </c>
      <c r="C480" t="s">
        <v>71</v>
      </c>
      <c r="D480">
        <v>735390155</v>
      </c>
      <c r="E480" s="1">
        <v>44894</v>
      </c>
      <c r="F480" s="1">
        <v>44894</v>
      </c>
      <c r="G480">
        <v>8515339173</v>
      </c>
      <c r="H480">
        <v>1020668976</v>
      </c>
      <c r="I480">
        <v>3845.69</v>
      </c>
      <c r="J480" s="1">
        <v>44954</v>
      </c>
      <c r="K480">
        <v>3496.08</v>
      </c>
      <c r="L480" s="1">
        <v>44955</v>
      </c>
      <c r="M480">
        <v>1</v>
      </c>
      <c r="N480">
        <f t="shared" si="7"/>
        <v>3496.08</v>
      </c>
    </row>
    <row r="481" spans="1:14">
      <c r="A481" t="s">
        <v>14</v>
      </c>
      <c r="B481" t="s">
        <v>33</v>
      </c>
      <c r="C481" t="s">
        <v>71</v>
      </c>
      <c r="D481">
        <v>735390155</v>
      </c>
      <c r="E481" s="1">
        <v>44893</v>
      </c>
      <c r="F481" s="1">
        <v>44893</v>
      </c>
      <c r="G481">
        <v>8515365506</v>
      </c>
      <c r="H481">
        <v>1020668975</v>
      </c>
      <c r="I481">
        <v>24201.1</v>
      </c>
      <c r="J481" s="1">
        <v>44953</v>
      </c>
      <c r="K481">
        <v>22001</v>
      </c>
      <c r="L481" s="1">
        <v>44955</v>
      </c>
      <c r="M481">
        <v>2</v>
      </c>
      <c r="N481">
        <f t="shared" si="7"/>
        <v>44002</v>
      </c>
    </row>
    <row r="482" spans="1:14">
      <c r="A482" t="s">
        <v>14</v>
      </c>
      <c r="B482" t="s">
        <v>33</v>
      </c>
      <c r="C482" t="s">
        <v>278</v>
      </c>
      <c r="D482">
        <v>3682100833</v>
      </c>
      <c r="E482" s="1">
        <v>44894</v>
      </c>
      <c r="F482" s="1">
        <v>44894</v>
      </c>
      <c r="G482">
        <v>8515368561</v>
      </c>
      <c r="H482">
        <v>9</v>
      </c>
      <c r="I482">
        <v>2000</v>
      </c>
      <c r="J482" s="1">
        <v>44954</v>
      </c>
      <c r="K482">
        <v>2000</v>
      </c>
      <c r="L482" s="1">
        <v>44937</v>
      </c>
      <c r="M482">
        <v>-17</v>
      </c>
      <c r="N482">
        <f t="shared" si="7"/>
        <v>-34000</v>
      </c>
    </row>
    <row r="483" spans="1:14">
      <c r="A483" t="s">
        <v>14</v>
      </c>
      <c r="B483" t="s">
        <v>33</v>
      </c>
      <c r="C483" t="s">
        <v>279</v>
      </c>
      <c r="D483">
        <v>136740404</v>
      </c>
      <c r="E483" s="1">
        <v>44894</v>
      </c>
      <c r="F483" s="1">
        <v>44894</v>
      </c>
      <c r="G483">
        <v>8515653975</v>
      </c>
      <c r="H483">
        <v>22512207</v>
      </c>
      <c r="I483">
        <v>109.8</v>
      </c>
      <c r="J483" s="1">
        <v>44954</v>
      </c>
      <c r="K483">
        <v>90</v>
      </c>
      <c r="L483" s="1">
        <v>44956</v>
      </c>
      <c r="M483">
        <v>2</v>
      </c>
      <c r="N483">
        <f t="shared" si="7"/>
        <v>180</v>
      </c>
    </row>
    <row r="484" spans="1:14">
      <c r="A484" t="s">
        <v>14</v>
      </c>
      <c r="B484" t="s">
        <v>33</v>
      </c>
      <c r="C484" t="s">
        <v>279</v>
      </c>
      <c r="D484">
        <v>136740404</v>
      </c>
      <c r="E484" s="1">
        <v>44894</v>
      </c>
      <c r="F484" s="1">
        <v>44894</v>
      </c>
      <c r="G484">
        <v>8515653981</v>
      </c>
      <c r="H484">
        <v>22512206</v>
      </c>
      <c r="I484">
        <v>215.5</v>
      </c>
      <c r="J484" s="1">
        <v>44954</v>
      </c>
      <c r="K484">
        <v>176.64</v>
      </c>
      <c r="L484" s="1">
        <v>44956</v>
      </c>
      <c r="M484">
        <v>2</v>
      </c>
      <c r="N484">
        <f t="shared" si="7"/>
        <v>353.28</v>
      </c>
    </row>
    <row r="485" spans="1:14">
      <c r="A485" t="s">
        <v>14</v>
      </c>
      <c r="B485" t="s">
        <v>33</v>
      </c>
      <c r="C485" t="s">
        <v>111</v>
      </c>
      <c r="D485">
        <v>1493500704</v>
      </c>
      <c r="E485" s="1">
        <v>44894</v>
      </c>
      <c r="F485" s="1">
        <v>44894</v>
      </c>
      <c r="G485">
        <v>8515757200</v>
      </c>
      <c r="H485" t="s">
        <v>280</v>
      </c>
      <c r="I485">
        <v>14325.39</v>
      </c>
      <c r="J485" s="1">
        <v>44954</v>
      </c>
      <c r="K485">
        <v>13023.08</v>
      </c>
      <c r="L485" s="1">
        <v>44955</v>
      </c>
      <c r="M485">
        <v>1</v>
      </c>
      <c r="N485">
        <f t="shared" si="7"/>
        <v>13023.08</v>
      </c>
    </row>
    <row r="486" spans="1:14">
      <c r="A486" t="s">
        <v>14</v>
      </c>
      <c r="B486" t="s">
        <v>33</v>
      </c>
      <c r="C486" t="s">
        <v>212</v>
      </c>
      <c r="D486">
        <v>9412650153</v>
      </c>
      <c r="E486" s="1">
        <v>44894</v>
      </c>
      <c r="F486" s="1">
        <v>44894</v>
      </c>
      <c r="G486">
        <v>8516257965</v>
      </c>
      <c r="H486" t="s">
        <v>281</v>
      </c>
      <c r="I486">
        <v>2977.41</v>
      </c>
      <c r="J486" s="1">
        <v>44954</v>
      </c>
      <c r="K486">
        <v>2440.5</v>
      </c>
      <c r="L486" s="1">
        <v>44984</v>
      </c>
      <c r="M486">
        <v>30</v>
      </c>
      <c r="N486">
        <f t="shared" si="7"/>
        <v>73215</v>
      </c>
    </row>
    <row r="487" spans="1:14">
      <c r="A487" t="s">
        <v>14</v>
      </c>
      <c r="B487" t="s">
        <v>33</v>
      </c>
      <c r="C487" t="s">
        <v>63</v>
      </c>
      <c r="D487">
        <v>11206730159</v>
      </c>
      <c r="E487" s="1">
        <v>44894</v>
      </c>
      <c r="F487" s="1">
        <v>44894</v>
      </c>
      <c r="G487">
        <v>8516319171</v>
      </c>
      <c r="H487">
        <v>7172171113</v>
      </c>
      <c r="I487">
        <v>13654.8</v>
      </c>
      <c r="J487" s="1">
        <v>44954</v>
      </c>
      <c r="K487">
        <v>11520</v>
      </c>
      <c r="L487" s="1">
        <v>44955</v>
      </c>
      <c r="M487">
        <v>1</v>
      </c>
      <c r="N487">
        <f t="shared" si="7"/>
        <v>11520</v>
      </c>
    </row>
    <row r="488" spans="1:14">
      <c r="A488" t="s">
        <v>14</v>
      </c>
      <c r="B488" t="s">
        <v>33</v>
      </c>
      <c r="C488" t="s">
        <v>98</v>
      </c>
      <c r="D488">
        <v>1778520302</v>
      </c>
      <c r="E488" s="1">
        <v>44894</v>
      </c>
      <c r="F488" s="1">
        <v>44894</v>
      </c>
      <c r="G488">
        <v>8516638475</v>
      </c>
      <c r="H488">
        <v>6012222024871</v>
      </c>
      <c r="I488">
        <v>1573</v>
      </c>
      <c r="J488" s="1">
        <v>44954</v>
      </c>
      <c r="K488">
        <v>1430</v>
      </c>
      <c r="L488" s="1">
        <v>44955</v>
      </c>
      <c r="M488">
        <v>1</v>
      </c>
      <c r="N488">
        <f t="shared" si="7"/>
        <v>1430</v>
      </c>
    </row>
    <row r="489" spans="1:14">
      <c r="A489" t="s">
        <v>14</v>
      </c>
      <c r="B489" t="s">
        <v>33</v>
      </c>
      <c r="C489" t="s">
        <v>35</v>
      </c>
      <c r="D489">
        <v>9238800156</v>
      </c>
      <c r="E489" s="1">
        <v>44894</v>
      </c>
      <c r="F489" s="1">
        <v>44894</v>
      </c>
      <c r="G489">
        <v>8516729856</v>
      </c>
      <c r="H489">
        <v>1209428104</v>
      </c>
      <c r="I489">
        <v>1822.68</v>
      </c>
      <c r="J489" s="1">
        <v>44954</v>
      </c>
      <c r="K489">
        <v>1494</v>
      </c>
      <c r="L489" s="1">
        <v>44955</v>
      </c>
      <c r="M489">
        <v>1</v>
      </c>
      <c r="N489">
        <f t="shared" si="7"/>
        <v>1494</v>
      </c>
    </row>
    <row r="490" spans="1:14">
      <c r="A490" t="s">
        <v>14</v>
      </c>
      <c r="B490" t="s">
        <v>33</v>
      </c>
      <c r="C490" t="s">
        <v>35</v>
      </c>
      <c r="D490">
        <v>9238800156</v>
      </c>
      <c r="E490" s="1">
        <v>44894</v>
      </c>
      <c r="F490" s="1">
        <v>44894</v>
      </c>
      <c r="G490">
        <v>8516729875</v>
      </c>
      <c r="H490">
        <v>1209428106</v>
      </c>
      <c r="I490">
        <v>291.26</v>
      </c>
      <c r="J490" s="1">
        <v>44954</v>
      </c>
      <c r="K490">
        <v>238.74</v>
      </c>
      <c r="L490" s="1">
        <v>44955</v>
      </c>
      <c r="M490">
        <v>1</v>
      </c>
      <c r="N490">
        <f t="shared" si="7"/>
        <v>238.74</v>
      </c>
    </row>
    <row r="491" spans="1:14">
      <c r="A491" t="s">
        <v>14</v>
      </c>
      <c r="B491" t="s">
        <v>33</v>
      </c>
      <c r="C491" t="s">
        <v>232</v>
      </c>
      <c r="D491">
        <v>832400154</v>
      </c>
      <c r="E491" s="1">
        <v>44894</v>
      </c>
      <c r="F491" s="1">
        <v>44894</v>
      </c>
      <c r="G491">
        <v>8517072017</v>
      </c>
      <c r="H491">
        <v>27495705</v>
      </c>
      <c r="I491">
        <v>231.55</v>
      </c>
      <c r="J491" s="1">
        <v>44954</v>
      </c>
      <c r="K491">
        <v>210.5</v>
      </c>
      <c r="L491" s="1">
        <v>44955</v>
      </c>
      <c r="M491">
        <v>1</v>
      </c>
      <c r="N491">
        <f t="shared" si="7"/>
        <v>210.5</v>
      </c>
    </row>
    <row r="492" spans="1:14">
      <c r="A492" t="s">
        <v>14</v>
      </c>
      <c r="B492" t="s">
        <v>33</v>
      </c>
      <c r="C492" t="s">
        <v>262</v>
      </c>
      <c r="D492">
        <v>10051170156</v>
      </c>
      <c r="E492" s="1">
        <v>44894</v>
      </c>
      <c r="F492" s="1">
        <v>44894</v>
      </c>
      <c r="G492">
        <v>8517202141</v>
      </c>
      <c r="H492">
        <v>931872341</v>
      </c>
      <c r="I492">
        <v>2821.6</v>
      </c>
      <c r="J492" s="1">
        <v>44954</v>
      </c>
      <c r="K492">
        <v>2565.09</v>
      </c>
      <c r="L492" s="1">
        <v>44955</v>
      </c>
      <c r="M492">
        <v>1</v>
      </c>
      <c r="N492">
        <f t="shared" si="7"/>
        <v>2565.09</v>
      </c>
    </row>
    <row r="493" spans="1:14">
      <c r="A493" t="s">
        <v>14</v>
      </c>
      <c r="B493" t="s">
        <v>33</v>
      </c>
      <c r="C493" t="s">
        <v>166</v>
      </c>
      <c r="D493">
        <v>82130592</v>
      </c>
      <c r="E493" s="1">
        <v>44894</v>
      </c>
      <c r="F493" s="1">
        <v>44894</v>
      </c>
      <c r="G493">
        <v>8517258687</v>
      </c>
      <c r="H493">
        <v>2003081770</v>
      </c>
      <c r="I493">
        <v>76365.850000000006</v>
      </c>
      <c r="J493" s="1">
        <v>44954</v>
      </c>
      <c r="K493">
        <v>69423.5</v>
      </c>
      <c r="L493" s="1">
        <v>44955</v>
      </c>
      <c r="M493">
        <v>1</v>
      </c>
      <c r="N493">
        <f t="shared" si="7"/>
        <v>69423.5</v>
      </c>
    </row>
    <row r="494" spans="1:14">
      <c r="A494" t="s">
        <v>14</v>
      </c>
      <c r="B494" t="s">
        <v>33</v>
      </c>
      <c r="C494" t="s">
        <v>282</v>
      </c>
      <c r="D494">
        <v>3524050238</v>
      </c>
      <c r="E494" s="1">
        <v>44894</v>
      </c>
      <c r="F494" s="1">
        <v>44894</v>
      </c>
      <c r="G494">
        <v>8518477429</v>
      </c>
      <c r="H494">
        <v>740916874</v>
      </c>
      <c r="I494">
        <v>15372</v>
      </c>
      <c r="J494" s="1">
        <v>44954</v>
      </c>
      <c r="K494">
        <v>12600</v>
      </c>
      <c r="L494" s="1">
        <v>44955</v>
      </c>
      <c r="M494">
        <v>1</v>
      </c>
      <c r="N494">
        <f t="shared" si="7"/>
        <v>12600</v>
      </c>
    </row>
    <row r="495" spans="1:14">
      <c r="A495" t="s">
        <v>14</v>
      </c>
      <c r="B495" t="s">
        <v>33</v>
      </c>
      <c r="C495" t="s">
        <v>86</v>
      </c>
      <c r="D495">
        <v>13342400150</v>
      </c>
      <c r="E495" s="1">
        <v>44894</v>
      </c>
      <c r="F495" s="1">
        <v>44894</v>
      </c>
      <c r="G495">
        <v>8519125037</v>
      </c>
      <c r="H495" t="s">
        <v>283</v>
      </c>
      <c r="I495">
        <v>1544.75</v>
      </c>
      <c r="J495" s="1">
        <v>44954</v>
      </c>
      <c r="K495">
        <v>1404.32</v>
      </c>
      <c r="L495" s="1">
        <v>44955</v>
      </c>
      <c r="M495">
        <v>1</v>
      </c>
      <c r="N495">
        <f t="shared" si="7"/>
        <v>1404.32</v>
      </c>
    </row>
    <row r="496" spans="1:14">
      <c r="A496" t="s">
        <v>14</v>
      </c>
      <c r="B496" t="s">
        <v>33</v>
      </c>
      <c r="C496" t="s">
        <v>86</v>
      </c>
      <c r="D496">
        <v>13342400150</v>
      </c>
      <c r="E496" s="1">
        <v>44894</v>
      </c>
      <c r="F496" s="1">
        <v>44894</v>
      </c>
      <c r="G496">
        <v>8519125038</v>
      </c>
      <c r="H496" t="s">
        <v>284</v>
      </c>
      <c r="I496">
        <v>1158.56</v>
      </c>
      <c r="J496" s="1">
        <v>44954</v>
      </c>
      <c r="K496">
        <v>1053.24</v>
      </c>
      <c r="L496" s="1">
        <v>44955</v>
      </c>
      <c r="M496">
        <v>1</v>
      </c>
      <c r="N496">
        <f t="shared" si="7"/>
        <v>1053.24</v>
      </c>
    </row>
    <row r="497" spans="1:14">
      <c r="A497" t="s">
        <v>14</v>
      </c>
      <c r="B497" t="s">
        <v>33</v>
      </c>
      <c r="C497" t="s">
        <v>285</v>
      </c>
      <c r="D497">
        <v>1554220192</v>
      </c>
      <c r="E497" s="1">
        <v>44894</v>
      </c>
      <c r="F497" s="1">
        <v>44894</v>
      </c>
      <c r="G497">
        <v>8519379964</v>
      </c>
      <c r="H497">
        <v>7859</v>
      </c>
      <c r="I497">
        <v>3410.89</v>
      </c>
      <c r="J497" s="1">
        <v>44954</v>
      </c>
      <c r="K497">
        <v>3100.81</v>
      </c>
      <c r="L497" s="1">
        <v>44943</v>
      </c>
      <c r="M497">
        <v>-11</v>
      </c>
      <c r="N497">
        <f t="shared" si="7"/>
        <v>-34108.909999999996</v>
      </c>
    </row>
    <row r="498" spans="1:14">
      <c r="A498" t="s">
        <v>14</v>
      </c>
      <c r="B498" t="s">
        <v>33</v>
      </c>
      <c r="C498" t="s">
        <v>45</v>
      </c>
      <c r="D498">
        <v>803890151</v>
      </c>
      <c r="E498" s="1">
        <v>44894</v>
      </c>
      <c r="F498" s="1">
        <v>44894</v>
      </c>
      <c r="G498">
        <v>8519618584</v>
      </c>
      <c r="H498">
        <v>222079371</v>
      </c>
      <c r="I498">
        <v>13438.26</v>
      </c>
      <c r="J498" s="1">
        <v>44954</v>
      </c>
      <c r="K498">
        <v>11014.97</v>
      </c>
      <c r="L498" s="1">
        <v>45014</v>
      </c>
      <c r="M498">
        <v>60</v>
      </c>
      <c r="N498">
        <f t="shared" si="7"/>
        <v>660898.19999999995</v>
      </c>
    </row>
    <row r="499" spans="1:14">
      <c r="A499" t="s">
        <v>14</v>
      </c>
      <c r="B499" t="s">
        <v>33</v>
      </c>
      <c r="C499" t="s">
        <v>49</v>
      </c>
      <c r="D499">
        <v>426150488</v>
      </c>
      <c r="E499" s="1">
        <v>44894</v>
      </c>
      <c r="F499" s="1">
        <v>44894</v>
      </c>
      <c r="G499">
        <v>8520080697</v>
      </c>
      <c r="H499">
        <v>153778</v>
      </c>
      <c r="I499">
        <v>6270</v>
      </c>
      <c r="J499" s="1">
        <v>44954</v>
      </c>
      <c r="K499">
        <v>1376.66</v>
      </c>
      <c r="L499" s="1">
        <v>44955</v>
      </c>
      <c r="M499">
        <v>1</v>
      </c>
      <c r="N499">
        <f t="shared" si="7"/>
        <v>1376.66</v>
      </c>
    </row>
    <row r="500" spans="1:14">
      <c r="A500" t="s">
        <v>14</v>
      </c>
      <c r="B500" t="s">
        <v>33</v>
      </c>
      <c r="C500" t="s">
        <v>286</v>
      </c>
      <c r="D500">
        <v>15259971008</v>
      </c>
      <c r="E500" s="1">
        <v>44894</v>
      </c>
      <c r="F500" s="1">
        <v>44894</v>
      </c>
      <c r="G500">
        <v>8520823379</v>
      </c>
      <c r="H500">
        <v>156</v>
      </c>
      <c r="I500">
        <v>104676</v>
      </c>
      <c r="J500" s="1">
        <v>44954</v>
      </c>
      <c r="K500">
        <v>85800</v>
      </c>
      <c r="L500" s="1">
        <v>44957</v>
      </c>
      <c r="M500">
        <v>3</v>
      </c>
      <c r="N500">
        <f t="shared" si="7"/>
        <v>257400</v>
      </c>
    </row>
    <row r="501" spans="1:14">
      <c r="A501" t="s">
        <v>14</v>
      </c>
      <c r="B501" t="s">
        <v>33</v>
      </c>
      <c r="C501" t="s">
        <v>63</v>
      </c>
      <c r="D501">
        <v>11206730159</v>
      </c>
      <c r="E501" s="1">
        <v>44895</v>
      </c>
      <c r="F501" s="1">
        <v>44895</v>
      </c>
      <c r="G501">
        <v>8524167383</v>
      </c>
      <c r="H501">
        <v>7172171868</v>
      </c>
      <c r="I501">
        <v>923.52</v>
      </c>
      <c r="J501" s="1">
        <v>44955</v>
      </c>
      <c r="K501">
        <v>888</v>
      </c>
      <c r="L501" s="1">
        <v>44955</v>
      </c>
      <c r="M501">
        <v>0</v>
      </c>
      <c r="N501">
        <f t="shared" si="7"/>
        <v>0</v>
      </c>
    </row>
    <row r="502" spans="1:14">
      <c r="A502" t="s">
        <v>14</v>
      </c>
      <c r="B502" t="s">
        <v>33</v>
      </c>
      <c r="C502" t="s">
        <v>63</v>
      </c>
      <c r="D502">
        <v>11206730159</v>
      </c>
      <c r="E502" s="1">
        <v>44894</v>
      </c>
      <c r="F502" s="1">
        <v>44894</v>
      </c>
      <c r="G502">
        <v>8524167409</v>
      </c>
      <c r="H502">
        <v>7172171867</v>
      </c>
      <c r="I502">
        <v>153.91999999999999</v>
      </c>
      <c r="J502" s="1">
        <v>44954</v>
      </c>
      <c r="K502">
        <v>148</v>
      </c>
      <c r="L502" s="1">
        <v>44955</v>
      </c>
      <c r="M502">
        <v>1</v>
      </c>
      <c r="N502">
        <f t="shared" si="7"/>
        <v>148</v>
      </c>
    </row>
    <row r="503" spans="1:14">
      <c r="A503" t="s">
        <v>14</v>
      </c>
      <c r="B503" t="s">
        <v>33</v>
      </c>
      <c r="C503" t="s">
        <v>35</v>
      </c>
      <c r="D503">
        <v>9238800156</v>
      </c>
      <c r="E503" s="1">
        <v>44894</v>
      </c>
      <c r="F503" s="1">
        <v>44894</v>
      </c>
      <c r="G503">
        <v>8524441737</v>
      </c>
      <c r="H503">
        <v>1209429587</v>
      </c>
      <c r="I503">
        <v>3769.8</v>
      </c>
      <c r="J503" s="1">
        <v>44954</v>
      </c>
      <c r="K503">
        <v>3090</v>
      </c>
      <c r="L503" s="1">
        <v>44955</v>
      </c>
      <c r="M503">
        <v>1</v>
      </c>
      <c r="N503">
        <f t="shared" si="7"/>
        <v>3090</v>
      </c>
    </row>
    <row r="504" spans="1:14">
      <c r="A504" t="s">
        <v>14</v>
      </c>
      <c r="B504" t="s">
        <v>33</v>
      </c>
      <c r="C504" t="s">
        <v>35</v>
      </c>
      <c r="D504">
        <v>9238800156</v>
      </c>
      <c r="E504" s="1">
        <v>44895</v>
      </c>
      <c r="F504" s="1">
        <v>44895</v>
      </c>
      <c r="G504">
        <v>8524441793</v>
      </c>
      <c r="H504">
        <v>1209429585</v>
      </c>
      <c r="I504">
        <v>512.4</v>
      </c>
      <c r="J504" s="1">
        <v>44955</v>
      </c>
      <c r="K504">
        <v>420</v>
      </c>
      <c r="L504" s="1">
        <v>44955</v>
      </c>
      <c r="M504">
        <v>0</v>
      </c>
      <c r="N504">
        <f t="shared" si="7"/>
        <v>0</v>
      </c>
    </row>
    <row r="505" spans="1:14">
      <c r="A505" t="s">
        <v>14</v>
      </c>
      <c r="B505" t="s">
        <v>33</v>
      </c>
      <c r="C505" t="s">
        <v>35</v>
      </c>
      <c r="D505">
        <v>9238800156</v>
      </c>
      <c r="E505" s="1">
        <v>44894</v>
      </c>
      <c r="F505" s="1">
        <v>44894</v>
      </c>
      <c r="G505">
        <v>8524441822</v>
      </c>
      <c r="H505">
        <v>1209429586</v>
      </c>
      <c r="I505">
        <v>3389.16</v>
      </c>
      <c r="J505" s="1">
        <v>44954</v>
      </c>
      <c r="K505">
        <v>2778</v>
      </c>
      <c r="L505" s="1">
        <v>44955</v>
      </c>
      <c r="M505">
        <v>1</v>
      </c>
      <c r="N505">
        <f t="shared" si="7"/>
        <v>2778</v>
      </c>
    </row>
    <row r="506" spans="1:14">
      <c r="A506" t="s">
        <v>14</v>
      </c>
      <c r="B506" t="s">
        <v>33</v>
      </c>
      <c r="C506" t="s">
        <v>287</v>
      </c>
      <c r="D506">
        <v>13537941000</v>
      </c>
      <c r="E506" s="1">
        <v>44895</v>
      </c>
      <c r="F506" s="1">
        <v>44895</v>
      </c>
      <c r="G506">
        <v>8524459868</v>
      </c>
      <c r="H506">
        <v>39</v>
      </c>
      <c r="I506">
        <v>8739.7000000000007</v>
      </c>
      <c r="J506" s="1">
        <v>44955</v>
      </c>
      <c r="K506">
        <v>8330</v>
      </c>
      <c r="L506" s="1">
        <v>44960</v>
      </c>
      <c r="M506">
        <v>5</v>
      </c>
      <c r="N506">
        <f t="shared" si="7"/>
        <v>41650</v>
      </c>
    </row>
    <row r="507" spans="1:14">
      <c r="A507" t="s">
        <v>14</v>
      </c>
      <c r="B507" t="s">
        <v>33</v>
      </c>
      <c r="C507" t="s">
        <v>287</v>
      </c>
      <c r="D507">
        <v>13537941000</v>
      </c>
      <c r="E507" s="1">
        <v>44894</v>
      </c>
      <c r="F507" s="1">
        <v>44894</v>
      </c>
      <c r="G507">
        <v>8524485217</v>
      </c>
      <c r="H507">
        <v>40</v>
      </c>
      <c r="I507">
        <v>8719.1</v>
      </c>
      <c r="J507" s="1">
        <v>44954</v>
      </c>
      <c r="K507">
        <v>8383.75</v>
      </c>
      <c r="L507" s="1">
        <v>44960</v>
      </c>
      <c r="M507">
        <v>6</v>
      </c>
      <c r="N507">
        <f t="shared" si="7"/>
        <v>50302.5</v>
      </c>
    </row>
    <row r="508" spans="1:14">
      <c r="A508" t="s">
        <v>14</v>
      </c>
      <c r="B508" t="s">
        <v>33</v>
      </c>
      <c r="C508" t="s">
        <v>34</v>
      </c>
      <c r="D508">
        <v>8082461008</v>
      </c>
      <c r="E508" s="1">
        <v>44894</v>
      </c>
      <c r="F508" s="1">
        <v>44894</v>
      </c>
      <c r="G508">
        <v>8524608108</v>
      </c>
      <c r="H508">
        <v>22259947</v>
      </c>
      <c r="I508">
        <v>46.26</v>
      </c>
      <c r="J508" s="1">
        <v>44954</v>
      </c>
      <c r="K508">
        <v>37.92</v>
      </c>
      <c r="L508" s="1">
        <v>44955</v>
      </c>
      <c r="M508">
        <v>1</v>
      </c>
      <c r="N508">
        <f t="shared" si="7"/>
        <v>37.92</v>
      </c>
    </row>
    <row r="509" spans="1:14">
      <c r="A509" t="s">
        <v>14</v>
      </c>
      <c r="B509" t="s">
        <v>33</v>
      </c>
      <c r="C509" t="s">
        <v>166</v>
      </c>
      <c r="D509">
        <v>82130592</v>
      </c>
      <c r="E509" s="1">
        <v>44895</v>
      </c>
      <c r="F509" s="1">
        <v>44895</v>
      </c>
      <c r="G509">
        <v>8524996026</v>
      </c>
      <c r="H509">
        <v>2003082043</v>
      </c>
      <c r="I509">
        <v>15982.34</v>
      </c>
      <c r="J509" s="1">
        <v>44955</v>
      </c>
      <c r="K509">
        <v>14529.4</v>
      </c>
      <c r="L509" s="1">
        <v>44955</v>
      </c>
      <c r="M509">
        <v>0</v>
      </c>
      <c r="N509">
        <f t="shared" si="7"/>
        <v>0</v>
      </c>
    </row>
    <row r="510" spans="1:14">
      <c r="A510" t="s">
        <v>14</v>
      </c>
      <c r="B510" t="s">
        <v>33</v>
      </c>
      <c r="C510" t="s">
        <v>288</v>
      </c>
      <c r="D510">
        <v>2774840595</v>
      </c>
      <c r="E510" s="1">
        <v>44895</v>
      </c>
      <c r="F510" s="1">
        <v>44895</v>
      </c>
      <c r="G510">
        <v>8525043048</v>
      </c>
      <c r="H510">
        <v>9897121699</v>
      </c>
      <c r="I510">
        <v>5097.3100000000004</v>
      </c>
      <c r="J510" s="1">
        <v>44955</v>
      </c>
      <c r="K510">
        <v>4633.92</v>
      </c>
      <c r="L510" s="1">
        <v>44955</v>
      </c>
      <c r="M510">
        <v>0</v>
      </c>
      <c r="N510">
        <f t="shared" si="7"/>
        <v>0</v>
      </c>
    </row>
    <row r="511" spans="1:14">
      <c r="A511" t="s">
        <v>14</v>
      </c>
      <c r="B511" t="s">
        <v>33</v>
      </c>
      <c r="C511" t="s">
        <v>288</v>
      </c>
      <c r="D511">
        <v>2774840595</v>
      </c>
      <c r="E511" s="1">
        <v>44895</v>
      </c>
      <c r="F511" s="1">
        <v>44895</v>
      </c>
      <c r="G511">
        <v>8525057810</v>
      </c>
      <c r="H511">
        <v>9897121698</v>
      </c>
      <c r="I511">
        <v>83279.25</v>
      </c>
      <c r="J511" s="1">
        <v>44955</v>
      </c>
      <c r="K511">
        <v>75708.41</v>
      </c>
      <c r="L511" s="1">
        <v>44955</v>
      </c>
      <c r="M511">
        <v>0</v>
      </c>
      <c r="N511">
        <f t="shared" si="7"/>
        <v>0</v>
      </c>
    </row>
    <row r="512" spans="1:14">
      <c r="A512" t="s">
        <v>14</v>
      </c>
      <c r="B512" t="s">
        <v>33</v>
      </c>
      <c r="C512" t="s">
        <v>289</v>
      </c>
      <c r="D512">
        <v>6324460150</v>
      </c>
      <c r="E512" s="1">
        <v>44895</v>
      </c>
      <c r="F512" s="1">
        <v>44895</v>
      </c>
      <c r="G512">
        <v>8525472605</v>
      </c>
      <c r="H512">
        <v>2223116726</v>
      </c>
      <c r="I512">
        <v>3843</v>
      </c>
      <c r="J512" s="1">
        <v>44955</v>
      </c>
      <c r="K512">
        <v>3150</v>
      </c>
      <c r="L512" s="1">
        <v>44955</v>
      </c>
      <c r="M512">
        <v>0</v>
      </c>
      <c r="N512">
        <f t="shared" si="7"/>
        <v>0</v>
      </c>
    </row>
    <row r="513" spans="1:14">
      <c r="A513" t="s">
        <v>14</v>
      </c>
      <c r="B513" t="s">
        <v>33</v>
      </c>
      <c r="C513" t="s">
        <v>99</v>
      </c>
      <c r="D513">
        <v>777280157</v>
      </c>
      <c r="E513" s="1">
        <v>44895</v>
      </c>
      <c r="F513" s="1">
        <v>44895</v>
      </c>
      <c r="G513">
        <v>8526676142</v>
      </c>
      <c r="H513">
        <v>1003103557</v>
      </c>
      <c r="I513">
        <v>25.87</v>
      </c>
      <c r="J513" s="1">
        <v>44955</v>
      </c>
      <c r="K513">
        <v>23.52</v>
      </c>
      <c r="L513" s="1">
        <v>44955</v>
      </c>
      <c r="M513">
        <v>0</v>
      </c>
      <c r="N513">
        <f t="shared" si="7"/>
        <v>0</v>
      </c>
    </row>
    <row r="514" spans="1:14">
      <c r="A514" t="s">
        <v>14</v>
      </c>
      <c r="B514" t="s">
        <v>33</v>
      </c>
      <c r="C514" t="s">
        <v>128</v>
      </c>
      <c r="D514">
        <v>12792100153</v>
      </c>
      <c r="E514" s="1">
        <v>44895</v>
      </c>
      <c r="F514" s="1">
        <v>44895</v>
      </c>
      <c r="G514">
        <v>8526987952</v>
      </c>
      <c r="H514">
        <v>22054610</v>
      </c>
      <c r="I514">
        <v>2449.27</v>
      </c>
      <c r="J514" s="1">
        <v>44955</v>
      </c>
      <c r="K514">
        <v>2007.6</v>
      </c>
      <c r="L514" s="1">
        <v>44942</v>
      </c>
      <c r="M514">
        <v>-13</v>
      </c>
      <c r="N514">
        <f t="shared" si="7"/>
        <v>-26098.799999999999</v>
      </c>
    </row>
    <row r="515" spans="1:14">
      <c r="A515" t="s">
        <v>14</v>
      </c>
      <c r="B515" t="s">
        <v>33</v>
      </c>
      <c r="C515" t="s">
        <v>290</v>
      </c>
      <c r="D515">
        <v>9933630155</v>
      </c>
      <c r="E515" s="1">
        <v>44895</v>
      </c>
      <c r="F515" s="1">
        <v>44895</v>
      </c>
      <c r="G515">
        <v>8526997803</v>
      </c>
      <c r="H515">
        <v>9700229982</v>
      </c>
      <c r="I515">
        <v>2554.39</v>
      </c>
      <c r="J515" s="1">
        <v>44955</v>
      </c>
      <c r="K515">
        <v>2093.7600000000002</v>
      </c>
      <c r="L515" s="1">
        <v>44955</v>
      </c>
      <c r="M515">
        <v>0</v>
      </c>
      <c r="N515">
        <f t="shared" ref="N515:N578" si="8">+K515*M515</f>
        <v>0</v>
      </c>
    </row>
    <row r="516" spans="1:14">
      <c r="A516" t="s">
        <v>14</v>
      </c>
      <c r="B516" t="s">
        <v>33</v>
      </c>
      <c r="C516" t="s">
        <v>291</v>
      </c>
      <c r="D516">
        <v>2707070963</v>
      </c>
      <c r="E516" s="1">
        <v>44895</v>
      </c>
      <c r="F516" s="1">
        <v>44895</v>
      </c>
      <c r="G516">
        <v>8527117255</v>
      </c>
      <c r="H516">
        <v>8722187063</v>
      </c>
      <c r="I516">
        <v>22528.11</v>
      </c>
      <c r="J516" s="1">
        <v>44955</v>
      </c>
      <c r="K516">
        <v>20480.099999999999</v>
      </c>
      <c r="L516" s="1">
        <v>44955</v>
      </c>
      <c r="M516">
        <v>0</v>
      </c>
      <c r="N516">
        <f t="shared" si="8"/>
        <v>0</v>
      </c>
    </row>
    <row r="517" spans="1:14">
      <c r="A517" t="s">
        <v>14</v>
      </c>
      <c r="B517" t="s">
        <v>33</v>
      </c>
      <c r="C517" t="s">
        <v>291</v>
      </c>
      <c r="D517">
        <v>2707070963</v>
      </c>
      <c r="E517" s="1">
        <v>44895</v>
      </c>
      <c r="F517" s="1">
        <v>44895</v>
      </c>
      <c r="G517">
        <v>8527122567</v>
      </c>
      <c r="H517">
        <v>8722187061</v>
      </c>
      <c r="I517">
        <v>3335.18</v>
      </c>
      <c r="J517" s="1">
        <v>44955</v>
      </c>
      <c r="K517">
        <v>3031.98</v>
      </c>
      <c r="L517" s="1">
        <v>44955</v>
      </c>
      <c r="M517">
        <v>0</v>
      </c>
      <c r="N517">
        <f t="shared" si="8"/>
        <v>0</v>
      </c>
    </row>
    <row r="518" spans="1:14">
      <c r="A518" t="s">
        <v>14</v>
      </c>
      <c r="B518" t="s">
        <v>33</v>
      </c>
      <c r="C518" t="s">
        <v>291</v>
      </c>
      <c r="D518">
        <v>2707070963</v>
      </c>
      <c r="E518" s="1">
        <v>44895</v>
      </c>
      <c r="F518" s="1">
        <v>44895</v>
      </c>
      <c r="G518">
        <v>8527127811</v>
      </c>
      <c r="H518">
        <v>8722187059</v>
      </c>
      <c r="I518">
        <v>59254.31</v>
      </c>
      <c r="J518" s="1">
        <v>44955</v>
      </c>
      <c r="K518">
        <v>53867.55</v>
      </c>
      <c r="L518" s="1">
        <v>44955</v>
      </c>
      <c r="M518">
        <v>0</v>
      </c>
      <c r="N518">
        <f t="shared" si="8"/>
        <v>0</v>
      </c>
    </row>
    <row r="519" spans="1:14">
      <c r="A519" t="s">
        <v>14</v>
      </c>
      <c r="B519" t="s">
        <v>33</v>
      </c>
      <c r="C519" t="s">
        <v>291</v>
      </c>
      <c r="D519">
        <v>2707070963</v>
      </c>
      <c r="E519" s="1">
        <v>44895</v>
      </c>
      <c r="F519" s="1">
        <v>44895</v>
      </c>
      <c r="G519">
        <v>8527131685</v>
      </c>
      <c r="H519">
        <v>8722187060</v>
      </c>
      <c r="I519">
        <v>6807.85</v>
      </c>
      <c r="J519" s="1">
        <v>44955</v>
      </c>
      <c r="K519">
        <v>6188.95</v>
      </c>
      <c r="L519" s="1">
        <v>44955</v>
      </c>
      <c r="M519">
        <v>0</v>
      </c>
      <c r="N519">
        <f t="shared" si="8"/>
        <v>0</v>
      </c>
    </row>
    <row r="520" spans="1:14">
      <c r="A520" t="s">
        <v>14</v>
      </c>
      <c r="B520" t="s">
        <v>33</v>
      </c>
      <c r="C520" t="s">
        <v>291</v>
      </c>
      <c r="D520">
        <v>2707070963</v>
      </c>
      <c r="E520" s="1">
        <v>44895</v>
      </c>
      <c r="F520" s="1">
        <v>44895</v>
      </c>
      <c r="G520">
        <v>8527139237</v>
      </c>
      <c r="H520">
        <v>8722187064</v>
      </c>
      <c r="I520">
        <v>3675.32</v>
      </c>
      <c r="J520" s="1">
        <v>44955</v>
      </c>
      <c r="K520">
        <v>3341.2</v>
      </c>
      <c r="L520" s="1">
        <v>44955</v>
      </c>
      <c r="M520">
        <v>0</v>
      </c>
      <c r="N520">
        <f t="shared" si="8"/>
        <v>0</v>
      </c>
    </row>
    <row r="521" spans="1:14">
      <c r="A521" t="s">
        <v>14</v>
      </c>
      <c r="B521" t="s">
        <v>33</v>
      </c>
      <c r="C521" t="s">
        <v>291</v>
      </c>
      <c r="D521">
        <v>2707070963</v>
      </c>
      <c r="E521" s="1">
        <v>44895</v>
      </c>
      <c r="F521" s="1">
        <v>44895</v>
      </c>
      <c r="G521">
        <v>8527149339</v>
      </c>
      <c r="H521">
        <v>8722187062</v>
      </c>
      <c r="I521">
        <v>10803.77</v>
      </c>
      <c r="J521" s="1">
        <v>44955</v>
      </c>
      <c r="K521">
        <v>9821.61</v>
      </c>
      <c r="L521" s="1">
        <v>44955</v>
      </c>
      <c r="M521">
        <v>0</v>
      </c>
      <c r="N521">
        <f t="shared" si="8"/>
        <v>0</v>
      </c>
    </row>
    <row r="522" spans="1:14">
      <c r="A522" t="s">
        <v>14</v>
      </c>
      <c r="B522" t="s">
        <v>33</v>
      </c>
      <c r="C522" t="s">
        <v>62</v>
      </c>
      <c r="D522">
        <v>492340583</v>
      </c>
      <c r="E522" s="1">
        <v>44895</v>
      </c>
      <c r="F522" s="1">
        <v>44895</v>
      </c>
      <c r="G522">
        <v>8527247137</v>
      </c>
      <c r="H522">
        <v>22154641</v>
      </c>
      <c r="I522">
        <v>17970.7</v>
      </c>
      <c r="J522" s="1">
        <v>44955</v>
      </c>
      <c r="K522">
        <v>16337</v>
      </c>
      <c r="L522" s="1">
        <v>44955</v>
      </c>
      <c r="M522">
        <v>0</v>
      </c>
      <c r="N522">
        <f t="shared" si="8"/>
        <v>0</v>
      </c>
    </row>
    <row r="523" spans="1:14">
      <c r="A523" t="s">
        <v>14</v>
      </c>
      <c r="B523" t="s">
        <v>33</v>
      </c>
      <c r="C523" t="s">
        <v>292</v>
      </c>
      <c r="D523" t="s">
        <v>293</v>
      </c>
      <c r="E523" s="1">
        <v>44895</v>
      </c>
      <c r="F523" s="1">
        <v>44895</v>
      </c>
      <c r="G523">
        <v>8527323110</v>
      </c>
      <c r="H523">
        <v>16</v>
      </c>
      <c r="I523">
        <v>2708.33</v>
      </c>
      <c r="J523" s="1">
        <v>44955</v>
      </c>
      <c r="K523">
        <v>2708.33</v>
      </c>
      <c r="L523" s="1">
        <v>44937</v>
      </c>
      <c r="M523">
        <v>-18</v>
      </c>
      <c r="N523">
        <f t="shared" si="8"/>
        <v>-48749.94</v>
      </c>
    </row>
    <row r="524" spans="1:14">
      <c r="A524" t="s">
        <v>14</v>
      </c>
      <c r="B524" t="s">
        <v>33</v>
      </c>
      <c r="C524" t="s">
        <v>294</v>
      </c>
      <c r="D524">
        <v>7195130153</v>
      </c>
      <c r="E524" s="1">
        <v>44895</v>
      </c>
      <c r="F524" s="1">
        <v>44895</v>
      </c>
      <c r="G524">
        <v>8527397712</v>
      </c>
      <c r="H524">
        <v>3622121856</v>
      </c>
      <c r="I524">
        <v>18617.46</v>
      </c>
      <c r="J524" s="1">
        <v>44955</v>
      </c>
      <c r="K524">
        <v>16924.96</v>
      </c>
      <c r="L524" s="1">
        <v>44955</v>
      </c>
      <c r="M524">
        <v>0</v>
      </c>
      <c r="N524">
        <f t="shared" si="8"/>
        <v>0</v>
      </c>
    </row>
    <row r="525" spans="1:14">
      <c r="A525" t="s">
        <v>14</v>
      </c>
      <c r="B525" t="s">
        <v>33</v>
      </c>
      <c r="C525" t="s">
        <v>294</v>
      </c>
      <c r="D525">
        <v>7195130153</v>
      </c>
      <c r="E525" s="1">
        <v>44895</v>
      </c>
      <c r="F525" s="1">
        <v>44895</v>
      </c>
      <c r="G525">
        <v>8527398074</v>
      </c>
      <c r="H525">
        <v>3622121857</v>
      </c>
      <c r="I525">
        <v>12350.49</v>
      </c>
      <c r="J525" s="1">
        <v>44955</v>
      </c>
      <c r="K525">
        <v>11227.72</v>
      </c>
      <c r="L525" s="1">
        <v>44955</v>
      </c>
      <c r="M525">
        <v>0</v>
      </c>
      <c r="N525">
        <f t="shared" si="8"/>
        <v>0</v>
      </c>
    </row>
    <row r="526" spans="1:14">
      <c r="A526" t="s">
        <v>14</v>
      </c>
      <c r="B526" t="s">
        <v>33</v>
      </c>
      <c r="C526" t="s">
        <v>294</v>
      </c>
      <c r="D526">
        <v>7195130153</v>
      </c>
      <c r="E526" s="1">
        <v>44895</v>
      </c>
      <c r="F526" s="1">
        <v>44895</v>
      </c>
      <c r="G526">
        <v>8527398227</v>
      </c>
      <c r="H526">
        <v>3622121858</v>
      </c>
      <c r="I526">
        <v>85447.34</v>
      </c>
      <c r="J526" s="1">
        <v>44955</v>
      </c>
      <c r="K526">
        <v>77679.399999999994</v>
      </c>
      <c r="L526" s="1">
        <v>44955</v>
      </c>
      <c r="M526">
        <v>0</v>
      </c>
      <c r="N526">
        <f t="shared" si="8"/>
        <v>0</v>
      </c>
    </row>
    <row r="527" spans="1:14">
      <c r="A527" t="s">
        <v>14</v>
      </c>
      <c r="B527" t="s">
        <v>33</v>
      </c>
      <c r="C527" t="s">
        <v>41</v>
      </c>
      <c r="D527">
        <v>795170158</v>
      </c>
      <c r="E527" s="1">
        <v>44895</v>
      </c>
      <c r="F527" s="1">
        <v>44895</v>
      </c>
      <c r="G527">
        <v>8527473402</v>
      </c>
      <c r="H527">
        <v>2100136497</v>
      </c>
      <c r="I527">
        <v>6.07</v>
      </c>
      <c r="J527" s="1">
        <v>44955</v>
      </c>
      <c r="K527">
        <v>5.52</v>
      </c>
      <c r="L527" s="1">
        <v>44955</v>
      </c>
      <c r="M527">
        <v>0</v>
      </c>
      <c r="N527">
        <f t="shared" si="8"/>
        <v>0</v>
      </c>
    </row>
    <row r="528" spans="1:14">
      <c r="A528" t="s">
        <v>14</v>
      </c>
      <c r="B528" t="s">
        <v>33</v>
      </c>
      <c r="C528" t="s">
        <v>295</v>
      </c>
      <c r="D528">
        <v>3716240969</v>
      </c>
      <c r="E528" s="1">
        <v>44895</v>
      </c>
      <c r="F528" s="1">
        <v>44895</v>
      </c>
      <c r="G528">
        <v>8527696674</v>
      </c>
      <c r="H528" t="s">
        <v>296</v>
      </c>
      <c r="I528">
        <v>20928.830000000002</v>
      </c>
      <c r="J528" s="1">
        <v>44955</v>
      </c>
      <c r="K528">
        <v>19026.21</v>
      </c>
      <c r="L528" s="1">
        <v>44955</v>
      </c>
      <c r="M528">
        <v>0</v>
      </c>
      <c r="N528">
        <f t="shared" si="8"/>
        <v>0</v>
      </c>
    </row>
    <row r="529" spans="1:14">
      <c r="A529" t="s">
        <v>14</v>
      </c>
      <c r="B529" t="s">
        <v>33</v>
      </c>
      <c r="C529" t="s">
        <v>231</v>
      </c>
      <c r="D529">
        <v>747170157</v>
      </c>
      <c r="E529" s="1">
        <v>44895</v>
      </c>
      <c r="F529" s="1">
        <v>44895</v>
      </c>
      <c r="G529">
        <v>8528121503</v>
      </c>
      <c r="H529">
        <v>6752343521</v>
      </c>
      <c r="I529">
        <v>48867.1</v>
      </c>
      <c r="J529" s="1">
        <v>44955</v>
      </c>
      <c r="K529">
        <v>44424.639999999999</v>
      </c>
      <c r="L529" s="1">
        <v>44955</v>
      </c>
      <c r="M529">
        <v>0</v>
      </c>
      <c r="N529">
        <f t="shared" si="8"/>
        <v>0</v>
      </c>
    </row>
    <row r="530" spans="1:14">
      <c r="A530" t="s">
        <v>14</v>
      </c>
      <c r="B530" t="s">
        <v>33</v>
      </c>
      <c r="C530" t="s">
        <v>297</v>
      </c>
      <c r="D530">
        <v>1358970430</v>
      </c>
      <c r="E530" s="1">
        <v>44895</v>
      </c>
      <c r="F530" s="1">
        <v>44895</v>
      </c>
      <c r="G530">
        <v>8528161792</v>
      </c>
      <c r="H530">
        <v>470</v>
      </c>
      <c r="I530">
        <v>73200</v>
      </c>
      <c r="J530" s="1">
        <v>44955</v>
      </c>
      <c r="K530">
        <v>60000</v>
      </c>
      <c r="L530" s="1">
        <v>44955</v>
      </c>
      <c r="M530">
        <v>0</v>
      </c>
      <c r="N530">
        <f t="shared" si="8"/>
        <v>0</v>
      </c>
    </row>
    <row r="531" spans="1:14">
      <c r="A531" t="s">
        <v>14</v>
      </c>
      <c r="B531" t="s">
        <v>33</v>
      </c>
      <c r="C531" t="s">
        <v>298</v>
      </c>
      <c r="D531">
        <v>12146481002</v>
      </c>
      <c r="E531" s="1">
        <v>44895</v>
      </c>
      <c r="F531" s="1">
        <v>44895</v>
      </c>
      <c r="G531">
        <v>8528212909</v>
      </c>
      <c r="H531">
        <v>2768</v>
      </c>
      <c r="I531">
        <v>11813.74</v>
      </c>
      <c r="J531" s="1">
        <v>44955</v>
      </c>
      <c r="K531">
        <v>10739.76</v>
      </c>
      <c r="L531" s="1">
        <v>44955</v>
      </c>
      <c r="M531">
        <v>0</v>
      </c>
      <c r="N531">
        <f t="shared" si="8"/>
        <v>0</v>
      </c>
    </row>
    <row r="532" spans="1:14">
      <c r="A532" t="s">
        <v>14</v>
      </c>
      <c r="B532" t="s">
        <v>33</v>
      </c>
      <c r="C532" t="s">
        <v>31</v>
      </c>
      <c r="D532">
        <v>10282490159</v>
      </c>
      <c r="E532" s="1">
        <v>44895</v>
      </c>
      <c r="F532" s="1">
        <v>44895</v>
      </c>
      <c r="G532">
        <v>8528577951</v>
      </c>
      <c r="H532">
        <v>9161022657</v>
      </c>
      <c r="I532">
        <v>286.08999999999997</v>
      </c>
      <c r="J532" s="1">
        <v>44955</v>
      </c>
      <c r="K532">
        <v>234.5</v>
      </c>
      <c r="L532" s="1">
        <v>44952</v>
      </c>
      <c r="M532">
        <v>-3</v>
      </c>
      <c r="N532">
        <f t="shared" si="8"/>
        <v>-703.5</v>
      </c>
    </row>
    <row r="533" spans="1:14">
      <c r="A533" t="s">
        <v>14</v>
      </c>
      <c r="B533" t="s">
        <v>33</v>
      </c>
      <c r="C533" t="s">
        <v>299</v>
      </c>
      <c r="D533">
        <v>2123550200</v>
      </c>
      <c r="E533" s="1">
        <v>44895</v>
      </c>
      <c r="F533" s="1">
        <v>44895</v>
      </c>
      <c r="G533">
        <v>8528827564</v>
      </c>
      <c r="H533" t="s">
        <v>300</v>
      </c>
      <c r="I533">
        <v>895.97</v>
      </c>
      <c r="J533" s="1">
        <v>44955</v>
      </c>
      <c r="K533">
        <v>734.4</v>
      </c>
      <c r="L533" s="1">
        <v>44984</v>
      </c>
      <c r="M533">
        <v>29</v>
      </c>
      <c r="N533">
        <f t="shared" si="8"/>
        <v>21297.599999999999</v>
      </c>
    </row>
    <row r="534" spans="1:14">
      <c r="A534" t="s">
        <v>14</v>
      </c>
      <c r="B534" t="s">
        <v>33</v>
      </c>
      <c r="C534" t="s">
        <v>299</v>
      </c>
      <c r="D534">
        <v>2123550200</v>
      </c>
      <c r="E534" s="1">
        <v>44895</v>
      </c>
      <c r="F534" s="1">
        <v>44895</v>
      </c>
      <c r="G534">
        <v>8528828636</v>
      </c>
      <c r="H534" t="s">
        <v>301</v>
      </c>
      <c r="I534">
        <v>416.75</v>
      </c>
      <c r="J534" s="1">
        <v>44955</v>
      </c>
      <c r="K534">
        <v>341.6</v>
      </c>
      <c r="L534" s="1">
        <v>44955</v>
      </c>
      <c r="M534">
        <v>0</v>
      </c>
      <c r="N534">
        <f t="shared" si="8"/>
        <v>0</v>
      </c>
    </row>
    <row r="535" spans="1:14">
      <c r="A535" t="s">
        <v>14</v>
      </c>
      <c r="B535" t="s">
        <v>33</v>
      </c>
      <c r="C535" t="s">
        <v>302</v>
      </c>
      <c r="D535">
        <v>5870050589</v>
      </c>
      <c r="E535" s="1">
        <v>44895</v>
      </c>
      <c r="F535" s="1">
        <v>44895</v>
      </c>
      <c r="G535">
        <v>8529022275</v>
      </c>
      <c r="H535" t="s">
        <v>303</v>
      </c>
      <c r="I535">
        <v>6148.8</v>
      </c>
      <c r="J535" s="1">
        <v>44955</v>
      </c>
      <c r="K535">
        <v>5040</v>
      </c>
      <c r="L535" s="1">
        <v>44955</v>
      </c>
      <c r="M535">
        <v>0</v>
      </c>
      <c r="N535">
        <f t="shared" si="8"/>
        <v>0</v>
      </c>
    </row>
    <row r="536" spans="1:14">
      <c r="A536" t="s">
        <v>14</v>
      </c>
      <c r="B536" t="s">
        <v>33</v>
      </c>
      <c r="C536" t="s">
        <v>302</v>
      </c>
      <c r="D536">
        <v>5870050589</v>
      </c>
      <c r="E536" s="1">
        <v>44895</v>
      </c>
      <c r="F536" s="1">
        <v>44895</v>
      </c>
      <c r="G536">
        <v>8529023228</v>
      </c>
      <c r="H536" t="s">
        <v>304</v>
      </c>
      <c r="I536">
        <v>951.6</v>
      </c>
      <c r="J536" s="1">
        <v>44955</v>
      </c>
      <c r="K536">
        <v>780</v>
      </c>
      <c r="L536" s="1">
        <v>44955</v>
      </c>
      <c r="M536">
        <v>0</v>
      </c>
      <c r="N536">
        <f t="shared" si="8"/>
        <v>0</v>
      </c>
    </row>
    <row r="537" spans="1:14">
      <c r="A537" t="s">
        <v>14</v>
      </c>
      <c r="B537" t="s">
        <v>33</v>
      </c>
      <c r="C537" t="s">
        <v>305</v>
      </c>
      <c r="D537">
        <v>10128980157</v>
      </c>
      <c r="E537" s="1">
        <v>44895</v>
      </c>
      <c r="F537" s="1">
        <v>44895</v>
      </c>
      <c r="G537">
        <v>8529470117</v>
      </c>
      <c r="H537" t="s">
        <v>306</v>
      </c>
      <c r="I537">
        <v>12199.44</v>
      </c>
      <c r="J537" s="1">
        <v>44955</v>
      </c>
      <c r="K537">
        <v>11090.4</v>
      </c>
      <c r="L537" s="1">
        <v>44955</v>
      </c>
      <c r="M537">
        <v>0</v>
      </c>
      <c r="N537">
        <f t="shared" si="8"/>
        <v>0</v>
      </c>
    </row>
    <row r="538" spans="1:14">
      <c r="A538" t="s">
        <v>14</v>
      </c>
      <c r="B538" t="s">
        <v>33</v>
      </c>
      <c r="C538" t="s">
        <v>307</v>
      </c>
      <c r="D538">
        <v>80213750583</v>
      </c>
      <c r="E538" s="1">
        <v>44895</v>
      </c>
      <c r="F538" s="1">
        <v>44895</v>
      </c>
      <c r="G538">
        <v>8529509528</v>
      </c>
      <c r="H538" t="s">
        <v>308</v>
      </c>
      <c r="I538">
        <v>12200</v>
      </c>
      <c r="J538" s="1">
        <v>44955</v>
      </c>
      <c r="K538">
        <v>10000</v>
      </c>
      <c r="L538" s="1">
        <v>45012</v>
      </c>
      <c r="M538">
        <v>57</v>
      </c>
      <c r="N538">
        <f t="shared" si="8"/>
        <v>570000</v>
      </c>
    </row>
    <row r="539" spans="1:14">
      <c r="A539" t="s">
        <v>14</v>
      </c>
      <c r="B539" t="s">
        <v>33</v>
      </c>
      <c r="C539" t="s">
        <v>309</v>
      </c>
      <c r="D539">
        <v>6875840156</v>
      </c>
      <c r="E539" s="1">
        <v>44895</v>
      </c>
      <c r="F539" s="1">
        <v>44895</v>
      </c>
      <c r="G539">
        <v>8529687384</v>
      </c>
      <c r="H539" t="s">
        <v>310</v>
      </c>
      <c r="I539">
        <v>8588.7999999999993</v>
      </c>
      <c r="J539" s="1">
        <v>44955</v>
      </c>
      <c r="K539">
        <v>7040</v>
      </c>
      <c r="L539" s="1">
        <v>44953</v>
      </c>
      <c r="M539">
        <v>-2</v>
      </c>
      <c r="N539">
        <f t="shared" si="8"/>
        <v>-14080</v>
      </c>
    </row>
    <row r="540" spans="1:14">
      <c r="A540" t="s">
        <v>14</v>
      </c>
      <c r="B540" t="s">
        <v>33</v>
      </c>
      <c r="C540" t="s">
        <v>311</v>
      </c>
      <c r="D540">
        <v>2483840423</v>
      </c>
      <c r="E540" s="1">
        <v>44895</v>
      </c>
      <c r="F540" s="1">
        <v>44895</v>
      </c>
      <c r="G540">
        <v>8529711407</v>
      </c>
      <c r="H540" t="s">
        <v>312</v>
      </c>
      <c r="I540">
        <v>21764.799999999999</v>
      </c>
      <c r="J540" s="1">
        <v>44955</v>
      </c>
      <c r="K540">
        <v>17840</v>
      </c>
      <c r="L540" s="1">
        <v>44955</v>
      </c>
      <c r="M540">
        <v>0</v>
      </c>
      <c r="N540">
        <f t="shared" si="8"/>
        <v>0</v>
      </c>
    </row>
    <row r="541" spans="1:14">
      <c r="A541" t="s">
        <v>14</v>
      </c>
      <c r="B541" t="s">
        <v>33</v>
      </c>
      <c r="C541" t="s">
        <v>48</v>
      </c>
      <c r="D541">
        <v>674840152</v>
      </c>
      <c r="E541" s="1">
        <v>44895</v>
      </c>
      <c r="F541" s="1">
        <v>44895</v>
      </c>
      <c r="G541">
        <v>8529959419</v>
      </c>
      <c r="H541">
        <v>5302514850</v>
      </c>
      <c r="I541">
        <v>2159.4</v>
      </c>
      <c r="J541" s="1">
        <v>44955</v>
      </c>
      <c r="K541">
        <v>1770</v>
      </c>
      <c r="L541" s="1">
        <v>44955</v>
      </c>
      <c r="M541">
        <v>0</v>
      </c>
      <c r="N541">
        <f t="shared" si="8"/>
        <v>0</v>
      </c>
    </row>
    <row r="542" spans="1:14">
      <c r="A542" t="s">
        <v>14</v>
      </c>
      <c r="B542" t="s">
        <v>33</v>
      </c>
      <c r="C542" t="s">
        <v>48</v>
      </c>
      <c r="D542">
        <v>674840152</v>
      </c>
      <c r="E542" s="1">
        <v>44895</v>
      </c>
      <c r="F542" s="1">
        <v>44895</v>
      </c>
      <c r="G542">
        <v>8529959670</v>
      </c>
      <c r="H542">
        <v>5302514851</v>
      </c>
      <c r="I542">
        <v>464.45</v>
      </c>
      <c r="J542" s="1">
        <v>44955</v>
      </c>
      <c r="K542">
        <v>380.7</v>
      </c>
      <c r="L542" s="1">
        <v>44955</v>
      </c>
      <c r="M542">
        <v>0</v>
      </c>
      <c r="N542">
        <f t="shared" si="8"/>
        <v>0</v>
      </c>
    </row>
    <row r="543" spans="1:14">
      <c r="A543" t="s">
        <v>14</v>
      </c>
      <c r="B543" t="s">
        <v>33</v>
      </c>
      <c r="C543" t="s">
        <v>130</v>
      </c>
      <c r="D543">
        <v>4974910962</v>
      </c>
      <c r="E543" s="1">
        <v>44895</v>
      </c>
      <c r="F543" s="1">
        <v>44895</v>
      </c>
      <c r="G543">
        <v>8530253315</v>
      </c>
      <c r="H543">
        <v>23319</v>
      </c>
      <c r="I543">
        <v>7239.21</v>
      </c>
      <c r="J543" s="1">
        <v>44955</v>
      </c>
      <c r="K543">
        <v>6581.1</v>
      </c>
      <c r="L543" s="1">
        <v>44950</v>
      </c>
      <c r="M543">
        <v>-5</v>
      </c>
      <c r="N543">
        <f t="shared" si="8"/>
        <v>-32905.5</v>
      </c>
    </row>
    <row r="544" spans="1:14">
      <c r="A544" t="s">
        <v>14</v>
      </c>
      <c r="B544" t="s">
        <v>33</v>
      </c>
      <c r="C544" t="s">
        <v>90</v>
      </c>
      <c r="D544">
        <v>7973040582</v>
      </c>
      <c r="E544" s="1">
        <v>44895</v>
      </c>
      <c r="F544" s="1">
        <v>44895</v>
      </c>
      <c r="G544">
        <v>8530509166</v>
      </c>
      <c r="H544" t="s">
        <v>313</v>
      </c>
      <c r="I544">
        <v>840</v>
      </c>
      <c r="J544" s="1">
        <v>44955</v>
      </c>
      <c r="K544">
        <v>800</v>
      </c>
      <c r="L544" s="1">
        <v>44956</v>
      </c>
      <c r="M544">
        <v>1</v>
      </c>
      <c r="N544">
        <f t="shared" si="8"/>
        <v>800</v>
      </c>
    </row>
    <row r="545" spans="1:14">
      <c r="A545" t="s">
        <v>14</v>
      </c>
      <c r="B545" t="s">
        <v>33</v>
      </c>
      <c r="C545" t="s">
        <v>314</v>
      </c>
      <c r="D545">
        <v>11360920968</v>
      </c>
      <c r="E545" s="1">
        <v>44895</v>
      </c>
      <c r="F545" s="1">
        <v>44895</v>
      </c>
      <c r="G545">
        <v>8530562203</v>
      </c>
      <c r="H545" t="s">
        <v>315</v>
      </c>
      <c r="I545">
        <v>957.66</v>
      </c>
      <c r="J545" s="1">
        <v>44955</v>
      </c>
      <c r="K545">
        <v>784.97</v>
      </c>
      <c r="L545" s="1">
        <v>44984</v>
      </c>
      <c r="M545">
        <v>29</v>
      </c>
      <c r="N545">
        <f t="shared" si="8"/>
        <v>22764.13</v>
      </c>
    </row>
    <row r="546" spans="1:14">
      <c r="A546" t="s">
        <v>14</v>
      </c>
      <c r="B546" t="s">
        <v>33</v>
      </c>
      <c r="C546" t="s">
        <v>316</v>
      </c>
      <c r="D546">
        <v>2404790392</v>
      </c>
      <c r="E546" s="1">
        <v>44896</v>
      </c>
      <c r="F546" s="1">
        <v>44896</v>
      </c>
      <c r="G546">
        <v>8530665562</v>
      </c>
      <c r="H546" t="s">
        <v>317</v>
      </c>
      <c r="I546">
        <v>4040.64</v>
      </c>
      <c r="J546" s="1">
        <v>44956</v>
      </c>
      <c r="K546">
        <v>3312</v>
      </c>
      <c r="L546" s="1">
        <v>44955</v>
      </c>
      <c r="M546">
        <v>-1</v>
      </c>
      <c r="N546">
        <f t="shared" si="8"/>
        <v>-3312</v>
      </c>
    </row>
    <row r="547" spans="1:14">
      <c r="A547" t="s">
        <v>14</v>
      </c>
      <c r="B547" t="s">
        <v>33</v>
      </c>
      <c r="C547" t="s">
        <v>318</v>
      </c>
      <c r="D547">
        <v>3878140239</v>
      </c>
      <c r="E547" s="1">
        <v>44896</v>
      </c>
      <c r="F547" s="1">
        <v>44896</v>
      </c>
      <c r="G547">
        <v>8530864475</v>
      </c>
      <c r="H547">
        <v>1060007587</v>
      </c>
      <c r="I547">
        <v>4979.01</v>
      </c>
      <c r="J547" s="1">
        <v>44956</v>
      </c>
      <c r="K547">
        <v>4526.37</v>
      </c>
      <c r="L547" s="1">
        <v>44955</v>
      </c>
      <c r="M547">
        <v>-1</v>
      </c>
      <c r="N547">
        <f t="shared" si="8"/>
        <v>-4526.37</v>
      </c>
    </row>
    <row r="548" spans="1:14">
      <c r="A548" t="s">
        <v>14</v>
      </c>
      <c r="B548" t="s">
        <v>33</v>
      </c>
      <c r="C548" t="s">
        <v>319</v>
      </c>
      <c r="D548">
        <v>212840235</v>
      </c>
      <c r="E548" s="1">
        <v>44895</v>
      </c>
      <c r="F548" s="1">
        <v>44895</v>
      </c>
      <c r="G548">
        <v>8530906121</v>
      </c>
      <c r="H548">
        <v>1000100298</v>
      </c>
      <c r="I548">
        <v>8610.5</v>
      </c>
      <c r="J548" s="1">
        <v>44955</v>
      </c>
      <c r="K548">
        <v>7827.73</v>
      </c>
      <c r="L548" s="1">
        <v>44955</v>
      </c>
      <c r="M548">
        <v>0</v>
      </c>
      <c r="N548">
        <f t="shared" si="8"/>
        <v>0</v>
      </c>
    </row>
    <row r="549" spans="1:14">
      <c r="A549" t="s">
        <v>14</v>
      </c>
      <c r="B549" t="s">
        <v>33</v>
      </c>
      <c r="C549" t="s">
        <v>41</v>
      </c>
      <c r="D549">
        <v>795170158</v>
      </c>
      <c r="E549" s="1">
        <v>44895</v>
      </c>
      <c r="F549" s="1">
        <v>44895</v>
      </c>
      <c r="G549">
        <v>8530976326</v>
      </c>
      <c r="H549">
        <v>2100145372</v>
      </c>
      <c r="I549">
        <v>1122.8800000000001</v>
      </c>
      <c r="J549" s="1">
        <v>44955</v>
      </c>
      <c r="K549">
        <v>1020.8</v>
      </c>
      <c r="L549" s="1">
        <v>44955</v>
      </c>
      <c r="M549">
        <v>0</v>
      </c>
      <c r="N549">
        <f t="shared" si="8"/>
        <v>0</v>
      </c>
    </row>
    <row r="550" spans="1:14">
      <c r="A550" t="s">
        <v>14</v>
      </c>
      <c r="B550" t="s">
        <v>33</v>
      </c>
      <c r="C550" t="s">
        <v>320</v>
      </c>
      <c r="D550">
        <v>1990200170</v>
      </c>
      <c r="E550" s="1">
        <v>44896</v>
      </c>
      <c r="F550" s="1">
        <v>44896</v>
      </c>
      <c r="G550">
        <v>8531721867</v>
      </c>
      <c r="H550" t="s">
        <v>321</v>
      </c>
      <c r="I550">
        <v>250.34</v>
      </c>
      <c r="J550" s="1">
        <v>44956</v>
      </c>
      <c r="K550">
        <v>205.2</v>
      </c>
      <c r="L550" s="1">
        <v>44955</v>
      </c>
      <c r="M550">
        <v>-1</v>
      </c>
      <c r="N550">
        <f t="shared" si="8"/>
        <v>-205.2</v>
      </c>
    </row>
    <row r="551" spans="1:14">
      <c r="A551" t="s">
        <v>14</v>
      </c>
      <c r="B551" t="s">
        <v>33</v>
      </c>
      <c r="C551" t="s">
        <v>322</v>
      </c>
      <c r="D551">
        <v>4869950156</v>
      </c>
      <c r="E551" s="1">
        <v>44895</v>
      </c>
      <c r="F551" s="1">
        <v>44895</v>
      </c>
      <c r="G551">
        <v>8531869603</v>
      </c>
      <c r="H551" t="s">
        <v>323</v>
      </c>
      <c r="I551">
        <v>6472.1</v>
      </c>
      <c r="J551" s="1">
        <v>44955</v>
      </c>
      <c r="K551">
        <v>5305</v>
      </c>
      <c r="L551" s="1">
        <v>44930</v>
      </c>
      <c r="M551">
        <v>-25</v>
      </c>
      <c r="N551">
        <f t="shared" si="8"/>
        <v>-132625</v>
      </c>
    </row>
    <row r="552" spans="1:14">
      <c r="A552" t="s">
        <v>14</v>
      </c>
      <c r="B552" t="s">
        <v>33</v>
      </c>
      <c r="C552" t="s">
        <v>324</v>
      </c>
      <c r="D552">
        <v>4303410726</v>
      </c>
      <c r="E552" s="1">
        <v>44896</v>
      </c>
      <c r="F552" s="1">
        <v>44896</v>
      </c>
      <c r="G552">
        <v>8532370681</v>
      </c>
      <c r="H552">
        <v>11555</v>
      </c>
      <c r="I552">
        <v>995.52</v>
      </c>
      <c r="J552" s="1">
        <v>44956</v>
      </c>
      <c r="K552">
        <v>816</v>
      </c>
      <c r="L552" s="1">
        <v>44955</v>
      </c>
      <c r="M552">
        <v>-1</v>
      </c>
      <c r="N552">
        <f t="shared" si="8"/>
        <v>-816</v>
      </c>
    </row>
    <row r="553" spans="1:14">
      <c r="A553" t="s">
        <v>14</v>
      </c>
      <c r="B553" t="s">
        <v>33</v>
      </c>
      <c r="C553" t="s">
        <v>63</v>
      </c>
      <c r="D553">
        <v>11206730159</v>
      </c>
      <c r="E553" s="1">
        <v>44896</v>
      </c>
      <c r="F553" s="1">
        <v>44896</v>
      </c>
      <c r="G553">
        <v>8532855473</v>
      </c>
      <c r="H553">
        <v>7172172390</v>
      </c>
      <c r="I553">
        <v>1040</v>
      </c>
      <c r="J553" s="1">
        <v>44956</v>
      </c>
      <c r="K553">
        <v>1000</v>
      </c>
      <c r="L553" s="1">
        <v>44984</v>
      </c>
      <c r="M553">
        <v>28</v>
      </c>
      <c r="N553">
        <f t="shared" si="8"/>
        <v>28000</v>
      </c>
    </row>
    <row r="554" spans="1:14">
      <c r="A554" t="s">
        <v>14</v>
      </c>
      <c r="B554" t="s">
        <v>33</v>
      </c>
      <c r="C554" t="s">
        <v>63</v>
      </c>
      <c r="D554">
        <v>11206730159</v>
      </c>
      <c r="E554" s="1">
        <v>44896</v>
      </c>
      <c r="F554" s="1">
        <v>44896</v>
      </c>
      <c r="G554">
        <v>8532855487</v>
      </c>
      <c r="H554">
        <v>7172172391</v>
      </c>
      <c r="I554">
        <v>9882</v>
      </c>
      <c r="J554" s="1">
        <v>44956</v>
      </c>
      <c r="K554">
        <v>8100</v>
      </c>
      <c r="L554" s="1">
        <v>44984</v>
      </c>
      <c r="M554">
        <v>28</v>
      </c>
      <c r="N554">
        <f t="shared" si="8"/>
        <v>226800</v>
      </c>
    </row>
    <row r="555" spans="1:14">
      <c r="A555" t="s">
        <v>14</v>
      </c>
      <c r="B555" t="s">
        <v>33</v>
      </c>
      <c r="C555" t="s">
        <v>325</v>
      </c>
      <c r="D555">
        <v>6496050151</v>
      </c>
      <c r="E555" s="1">
        <v>44895</v>
      </c>
      <c r="F555" s="1">
        <v>44895</v>
      </c>
      <c r="G555">
        <v>8532901219</v>
      </c>
      <c r="H555">
        <v>32911727</v>
      </c>
      <c r="I555">
        <v>463.7</v>
      </c>
      <c r="J555" s="1">
        <v>44955</v>
      </c>
      <c r="K555">
        <v>380.08</v>
      </c>
      <c r="L555" s="1">
        <v>44955</v>
      </c>
      <c r="M555">
        <v>0</v>
      </c>
      <c r="N555">
        <f t="shared" si="8"/>
        <v>0</v>
      </c>
    </row>
    <row r="556" spans="1:14">
      <c r="A556" t="s">
        <v>14</v>
      </c>
      <c r="B556" t="s">
        <v>33</v>
      </c>
      <c r="C556" t="s">
        <v>326</v>
      </c>
      <c r="D556">
        <v>2292260599</v>
      </c>
      <c r="E556" s="1">
        <v>44896</v>
      </c>
      <c r="F556" s="1">
        <v>44896</v>
      </c>
      <c r="G556">
        <v>8533062084</v>
      </c>
      <c r="H556">
        <v>2211096</v>
      </c>
      <c r="I556">
        <v>6344</v>
      </c>
      <c r="J556" s="1">
        <v>44956</v>
      </c>
      <c r="K556">
        <v>5200</v>
      </c>
      <c r="L556" s="1">
        <v>44955</v>
      </c>
      <c r="M556">
        <v>-1</v>
      </c>
      <c r="N556">
        <f t="shared" si="8"/>
        <v>-5200</v>
      </c>
    </row>
    <row r="557" spans="1:14">
      <c r="A557" t="s">
        <v>14</v>
      </c>
      <c r="B557" t="s">
        <v>33</v>
      </c>
      <c r="C557" t="s">
        <v>325</v>
      </c>
      <c r="D557">
        <v>6496050151</v>
      </c>
      <c r="E557" s="1">
        <v>44896</v>
      </c>
      <c r="F557" s="1">
        <v>44896</v>
      </c>
      <c r="G557">
        <v>8533068931</v>
      </c>
      <c r="H557">
        <v>32913571</v>
      </c>
      <c r="I557">
        <v>22.94</v>
      </c>
      <c r="J557" s="1">
        <v>44956</v>
      </c>
      <c r="K557">
        <v>22.94</v>
      </c>
      <c r="L557" s="1">
        <v>44955</v>
      </c>
      <c r="M557">
        <v>-1</v>
      </c>
      <c r="N557">
        <f t="shared" si="8"/>
        <v>-22.94</v>
      </c>
    </row>
    <row r="558" spans="1:14">
      <c r="A558" t="s">
        <v>14</v>
      </c>
      <c r="B558" t="s">
        <v>33</v>
      </c>
      <c r="C558" t="s">
        <v>258</v>
      </c>
      <c r="D558">
        <v>8126390155</v>
      </c>
      <c r="E558" s="1">
        <v>44896</v>
      </c>
      <c r="F558" s="1">
        <v>44896</v>
      </c>
      <c r="G558">
        <v>8534139199</v>
      </c>
      <c r="H558" t="s">
        <v>327</v>
      </c>
      <c r="I558">
        <v>1339.56</v>
      </c>
      <c r="J558" s="1">
        <v>44956</v>
      </c>
      <c r="K558">
        <v>1098</v>
      </c>
      <c r="L558" s="1">
        <v>44930</v>
      </c>
      <c r="M558">
        <v>-26</v>
      </c>
      <c r="N558">
        <f t="shared" si="8"/>
        <v>-28548</v>
      </c>
    </row>
    <row r="559" spans="1:14">
      <c r="A559" t="s">
        <v>14</v>
      </c>
      <c r="B559" t="s">
        <v>33</v>
      </c>
      <c r="C559" t="s">
        <v>212</v>
      </c>
      <c r="D559">
        <v>9412650153</v>
      </c>
      <c r="E559" s="1">
        <v>44896</v>
      </c>
      <c r="F559" s="1">
        <v>44896</v>
      </c>
      <c r="G559">
        <v>8534912778</v>
      </c>
      <c r="H559" t="s">
        <v>328</v>
      </c>
      <c r="I559">
        <v>116.14</v>
      </c>
      <c r="J559" s="1">
        <v>44956</v>
      </c>
      <c r="K559">
        <v>95.2</v>
      </c>
      <c r="L559" s="1">
        <v>44984</v>
      </c>
      <c r="M559">
        <v>28</v>
      </c>
      <c r="N559">
        <f t="shared" si="8"/>
        <v>2665.6</v>
      </c>
    </row>
    <row r="560" spans="1:14">
      <c r="A560" t="s">
        <v>14</v>
      </c>
      <c r="B560" t="s">
        <v>33</v>
      </c>
      <c r="C560" t="s">
        <v>329</v>
      </c>
      <c r="D560">
        <v>1802940484</v>
      </c>
      <c r="E560" s="1">
        <v>44896</v>
      </c>
      <c r="F560" s="1">
        <v>44896</v>
      </c>
      <c r="G560">
        <v>8535653449</v>
      </c>
      <c r="H560">
        <v>2122045142</v>
      </c>
      <c r="I560">
        <v>1053.4000000000001</v>
      </c>
      <c r="J560" s="1">
        <v>44956</v>
      </c>
      <c r="K560">
        <v>863.44</v>
      </c>
      <c r="L560" s="1">
        <v>45014</v>
      </c>
      <c r="M560">
        <v>58</v>
      </c>
      <c r="N560">
        <f t="shared" si="8"/>
        <v>50079.520000000004</v>
      </c>
    </row>
    <row r="561" spans="1:14">
      <c r="A561" t="s">
        <v>14</v>
      </c>
      <c r="B561" t="s">
        <v>33</v>
      </c>
      <c r="C561" t="s">
        <v>330</v>
      </c>
      <c r="D561">
        <v>2645920592</v>
      </c>
      <c r="E561" s="1">
        <v>44896</v>
      </c>
      <c r="F561" s="1">
        <v>44896</v>
      </c>
      <c r="G561">
        <v>8535677794</v>
      </c>
      <c r="H561">
        <v>2022043569</v>
      </c>
      <c r="I561">
        <v>20465.099999999999</v>
      </c>
      <c r="J561" s="1">
        <v>44956</v>
      </c>
      <c r="K561">
        <v>18604.64</v>
      </c>
      <c r="L561" s="1">
        <v>44955</v>
      </c>
      <c r="M561">
        <v>-1</v>
      </c>
      <c r="N561">
        <f t="shared" si="8"/>
        <v>-18604.64</v>
      </c>
    </row>
    <row r="562" spans="1:14">
      <c r="A562" t="s">
        <v>14</v>
      </c>
      <c r="B562" t="s">
        <v>33</v>
      </c>
      <c r="C562" t="s">
        <v>35</v>
      </c>
      <c r="D562">
        <v>9238800156</v>
      </c>
      <c r="E562" s="1">
        <v>44896</v>
      </c>
      <c r="F562" s="1">
        <v>44896</v>
      </c>
      <c r="G562">
        <v>8536115584</v>
      </c>
      <c r="H562">
        <v>1209431218</v>
      </c>
      <c r="I562">
        <v>5660.8</v>
      </c>
      <c r="J562" s="1">
        <v>44956</v>
      </c>
      <c r="K562">
        <v>4640</v>
      </c>
      <c r="L562" s="1">
        <v>44955</v>
      </c>
      <c r="M562">
        <v>-1</v>
      </c>
      <c r="N562">
        <f t="shared" si="8"/>
        <v>-4640</v>
      </c>
    </row>
    <row r="563" spans="1:14">
      <c r="A563" t="s">
        <v>14</v>
      </c>
      <c r="B563" t="s">
        <v>33</v>
      </c>
      <c r="C563" t="s">
        <v>45</v>
      </c>
      <c r="D563">
        <v>803890151</v>
      </c>
      <c r="E563" s="1">
        <v>44897</v>
      </c>
      <c r="F563" s="1">
        <v>44897</v>
      </c>
      <c r="G563">
        <v>8537131648</v>
      </c>
      <c r="H563">
        <v>222080119</v>
      </c>
      <c r="I563">
        <v>4916.84</v>
      </c>
      <c r="J563" s="1">
        <v>44957</v>
      </c>
      <c r="K563">
        <v>4030.2</v>
      </c>
      <c r="L563" s="1">
        <v>44955</v>
      </c>
      <c r="M563">
        <v>-2</v>
      </c>
      <c r="N563">
        <f t="shared" si="8"/>
        <v>-8060.4</v>
      </c>
    </row>
    <row r="564" spans="1:14">
      <c r="A564" t="s">
        <v>14</v>
      </c>
      <c r="B564" t="s">
        <v>33</v>
      </c>
      <c r="C564" t="s">
        <v>331</v>
      </c>
      <c r="D564">
        <v>803890151</v>
      </c>
      <c r="E564" s="1">
        <v>44896</v>
      </c>
      <c r="F564" s="1">
        <v>44896</v>
      </c>
      <c r="G564">
        <v>8537281203</v>
      </c>
      <c r="H564">
        <v>9300007012</v>
      </c>
      <c r="I564">
        <v>131.03</v>
      </c>
      <c r="J564" s="1">
        <v>44956</v>
      </c>
      <c r="K564">
        <v>107.4</v>
      </c>
      <c r="L564" s="1">
        <v>44955</v>
      </c>
      <c r="M564">
        <v>-1</v>
      </c>
      <c r="N564">
        <f t="shared" si="8"/>
        <v>-107.4</v>
      </c>
    </row>
    <row r="565" spans="1:14">
      <c r="A565" t="s">
        <v>14</v>
      </c>
      <c r="B565" t="s">
        <v>33</v>
      </c>
      <c r="C565" t="s">
        <v>332</v>
      </c>
      <c r="D565">
        <v>5626031008</v>
      </c>
      <c r="E565" s="1">
        <v>44897</v>
      </c>
      <c r="F565" s="1">
        <v>44897</v>
      </c>
      <c r="G565">
        <v>8537416850</v>
      </c>
      <c r="H565" t="s">
        <v>333</v>
      </c>
      <c r="I565">
        <v>298.89999999999998</v>
      </c>
      <c r="J565" s="1">
        <v>44957</v>
      </c>
      <c r="K565">
        <v>245</v>
      </c>
      <c r="L565" s="1">
        <v>44984</v>
      </c>
      <c r="M565">
        <v>27</v>
      </c>
      <c r="N565">
        <f t="shared" si="8"/>
        <v>6615</v>
      </c>
    </row>
    <row r="566" spans="1:14">
      <c r="A566" t="s">
        <v>14</v>
      </c>
      <c r="B566" t="s">
        <v>33</v>
      </c>
      <c r="C566" t="s">
        <v>332</v>
      </c>
      <c r="D566">
        <v>5626031008</v>
      </c>
      <c r="E566" s="1">
        <v>44897</v>
      </c>
      <c r="F566" s="1">
        <v>44897</v>
      </c>
      <c r="G566">
        <v>8537416859</v>
      </c>
      <c r="H566" t="s">
        <v>334</v>
      </c>
      <c r="I566">
        <v>1665.3</v>
      </c>
      <c r="J566" s="1">
        <v>44957</v>
      </c>
      <c r="K566">
        <v>1365</v>
      </c>
      <c r="L566" s="1">
        <v>44956</v>
      </c>
      <c r="M566">
        <v>-1</v>
      </c>
      <c r="N566">
        <f t="shared" si="8"/>
        <v>-1365</v>
      </c>
    </row>
    <row r="567" spans="1:14">
      <c r="A567" t="s">
        <v>14</v>
      </c>
      <c r="B567" t="s">
        <v>33</v>
      </c>
      <c r="C567" t="s">
        <v>335</v>
      </c>
      <c r="D567">
        <v>13737801004</v>
      </c>
      <c r="E567" s="1">
        <v>44897</v>
      </c>
      <c r="F567" s="1">
        <v>44897</v>
      </c>
      <c r="G567">
        <v>8537674671</v>
      </c>
      <c r="H567">
        <v>137</v>
      </c>
      <c r="I567">
        <v>7920</v>
      </c>
      <c r="J567" s="1">
        <v>44957</v>
      </c>
      <c r="K567">
        <v>7920</v>
      </c>
      <c r="L567" s="1">
        <v>44970</v>
      </c>
      <c r="M567">
        <v>13</v>
      </c>
      <c r="N567">
        <f t="shared" si="8"/>
        <v>102960</v>
      </c>
    </row>
    <row r="568" spans="1:14">
      <c r="A568" t="s">
        <v>14</v>
      </c>
      <c r="B568" t="s">
        <v>33</v>
      </c>
      <c r="C568" t="s">
        <v>151</v>
      </c>
      <c r="D568">
        <v>7921350968</v>
      </c>
      <c r="E568" s="1">
        <v>44897</v>
      </c>
      <c r="F568" s="1">
        <v>44897</v>
      </c>
      <c r="G568">
        <v>8538498262</v>
      </c>
      <c r="H568">
        <v>4228007543</v>
      </c>
      <c r="I568">
        <v>9243.0300000000007</v>
      </c>
      <c r="J568" s="1">
        <v>44957</v>
      </c>
      <c r="K568">
        <v>8402.75</v>
      </c>
      <c r="L568" s="1">
        <v>44955</v>
      </c>
      <c r="M568">
        <v>-2</v>
      </c>
      <c r="N568">
        <f t="shared" si="8"/>
        <v>-16805.5</v>
      </c>
    </row>
    <row r="569" spans="1:14">
      <c r="A569" t="s">
        <v>14</v>
      </c>
      <c r="B569" t="s">
        <v>33</v>
      </c>
      <c r="C569" t="s">
        <v>282</v>
      </c>
      <c r="D569">
        <v>3524050238</v>
      </c>
      <c r="E569" s="1">
        <v>44897</v>
      </c>
      <c r="F569" s="1">
        <v>44897</v>
      </c>
      <c r="G569">
        <v>8539256179</v>
      </c>
      <c r="H569">
        <v>740917495</v>
      </c>
      <c r="I569">
        <v>122.76</v>
      </c>
      <c r="J569" s="1">
        <v>44957</v>
      </c>
      <c r="K569">
        <v>111.6</v>
      </c>
      <c r="L569" s="1">
        <v>44955</v>
      </c>
      <c r="M569">
        <v>-2</v>
      </c>
      <c r="N569">
        <f t="shared" si="8"/>
        <v>-223.2</v>
      </c>
    </row>
    <row r="570" spans="1:14">
      <c r="A570" t="s">
        <v>14</v>
      </c>
      <c r="B570" t="s">
        <v>33</v>
      </c>
      <c r="C570" t="s">
        <v>282</v>
      </c>
      <c r="D570">
        <v>3524050238</v>
      </c>
      <c r="E570" s="1">
        <v>44896</v>
      </c>
      <c r="F570" s="1">
        <v>44896</v>
      </c>
      <c r="G570">
        <v>8539256218</v>
      </c>
      <c r="H570">
        <v>740917496</v>
      </c>
      <c r="I570">
        <v>2851.2</v>
      </c>
      <c r="J570" s="1">
        <v>44956</v>
      </c>
      <c r="K570">
        <v>2592</v>
      </c>
      <c r="L570" s="1">
        <v>44955</v>
      </c>
      <c r="M570">
        <v>-1</v>
      </c>
      <c r="N570">
        <f t="shared" si="8"/>
        <v>-2592</v>
      </c>
    </row>
    <row r="571" spans="1:14">
      <c r="A571" t="s">
        <v>14</v>
      </c>
      <c r="B571" t="s">
        <v>33</v>
      </c>
      <c r="C571" t="s">
        <v>336</v>
      </c>
      <c r="D571">
        <v>3663160962</v>
      </c>
      <c r="E571" s="1">
        <v>44896</v>
      </c>
      <c r="F571" s="1">
        <v>44896</v>
      </c>
      <c r="G571">
        <v>8539348521</v>
      </c>
      <c r="H571">
        <v>2223011</v>
      </c>
      <c r="I571">
        <v>990</v>
      </c>
      <c r="J571" s="1">
        <v>44956</v>
      </c>
      <c r="K571">
        <v>900</v>
      </c>
      <c r="L571" s="1">
        <v>44955</v>
      </c>
      <c r="M571">
        <v>-1</v>
      </c>
      <c r="N571">
        <f t="shared" si="8"/>
        <v>-900</v>
      </c>
    </row>
    <row r="572" spans="1:14">
      <c r="A572" t="s">
        <v>14</v>
      </c>
      <c r="B572" t="s">
        <v>33</v>
      </c>
      <c r="C572" t="s">
        <v>290</v>
      </c>
      <c r="D572">
        <v>9933630155</v>
      </c>
      <c r="E572" s="1">
        <v>44897</v>
      </c>
      <c r="F572" s="1">
        <v>44897</v>
      </c>
      <c r="G572">
        <v>8539411272</v>
      </c>
      <c r="H572">
        <v>9700229981</v>
      </c>
      <c r="I572">
        <v>29912.59</v>
      </c>
      <c r="J572" s="1">
        <v>44957</v>
      </c>
      <c r="K572">
        <v>24518.52</v>
      </c>
      <c r="L572" s="1">
        <v>44984</v>
      </c>
      <c r="M572">
        <v>27</v>
      </c>
      <c r="N572">
        <f t="shared" si="8"/>
        <v>662000.04</v>
      </c>
    </row>
    <row r="573" spans="1:14">
      <c r="A573" t="s">
        <v>14</v>
      </c>
      <c r="B573" t="s">
        <v>33</v>
      </c>
      <c r="C573" t="s">
        <v>337</v>
      </c>
      <c r="D573">
        <v>11187430159</v>
      </c>
      <c r="E573" s="1">
        <v>44897</v>
      </c>
      <c r="F573" s="1">
        <v>44897</v>
      </c>
      <c r="G573">
        <v>8540001693</v>
      </c>
      <c r="H573">
        <v>220018039</v>
      </c>
      <c r="I573">
        <v>17964.72</v>
      </c>
      <c r="J573" s="1">
        <v>44957</v>
      </c>
      <c r="K573">
        <v>16331.56</v>
      </c>
      <c r="L573" s="1">
        <v>44955</v>
      </c>
      <c r="M573">
        <v>-2</v>
      </c>
      <c r="N573">
        <f t="shared" si="8"/>
        <v>-32663.119999999999</v>
      </c>
    </row>
    <row r="574" spans="1:14">
      <c r="A574" t="s">
        <v>14</v>
      </c>
      <c r="B574" t="s">
        <v>33</v>
      </c>
      <c r="C574" t="s">
        <v>331</v>
      </c>
      <c r="D574">
        <v>803890151</v>
      </c>
      <c r="E574" s="1">
        <v>44897</v>
      </c>
      <c r="F574" s="1">
        <v>44897</v>
      </c>
      <c r="G574">
        <v>8540156853</v>
      </c>
      <c r="H574">
        <v>9300007013</v>
      </c>
      <c r="I574">
        <v>131.03</v>
      </c>
      <c r="J574" s="1">
        <v>44957</v>
      </c>
      <c r="K574">
        <v>107.4</v>
      </c>
      <c r="L574" s="1">
        <v>44955</v>
      </c>
      <c r="M574">
        <v>-2</v>
      </c>
      <c r="N574">
        <f t="shared" si="8"/>
        <v>-214.8</v>
      </c>
    </row>
    <row r="575" spans="1:14">
      <c r="A575" t="s">
        <v>14</v>
      </c>
      <c r="B575" t="s">
        <v>33</v>
      </c>
      <c r="C575" t="s">
        <v>338</v>
      </c>
      <c r="D575">
        <v>8159811002</v>
      </c>
      <c r="E575" s="1">
        <v>44897</v>
      </c>
      <c r="F575" s="1">
        <v>44897</v>
      </c>
      <c r="G575">
        <v>8540503668</v>
      </c>
      <c r="H575" t="s">
        <v>339</v>
      </c>
      <c r="I575">
        <v>122540</v>
      </c>
      <c r="J575" s="1">
        <v>44957</v>
      </c>
      <c r="K575">
        <v>111400</v>
      </c>
      <c r="L575" s="1">
        <v>44950</v>
      </c>
      <c r="M575">
        <v>-7</v>
      </c>
      <c r="N575">
        <f t="shared" si="8"/>
        <v>-779800</v>
      </c>
    </row>
    <row r="576" spans="1:14">
      <c r="A576" t="s">
        <v>14</v>
      </c>
      <c r="B576" t="s">
        <v>33</v>
      </c>
      <c r="C576" t="s">
        <v>170</v>
      </c>
      <c r="D576">
        <v>97136010150</v>
      </c>
      <c r="E576" s="1">
        <v>44896</v>
      </c>
      <c r="F576" s="1">
        <v>44896</v>
      </c>
      <c r="G576">
        <v>8540508715</v>
      </c>
      <c r="H576" t="s">
        <v>340</v>
      </c>
      <c r="I576">
        <v>5000</v>
      </c>
      <c r="J576" s="1">
        <v>44956</v>
      </c>
      <c r="K576">
        <v>5000</v>
      </c>
      <c r="L576" s="1">
        <v>44953</v>
      </c>
      <c r="M576">
        <v>-3</v>
      </c>
      <c r="N576">
        <f t="shared" si="8"/>
        <v>-15000</v>
      </c>
    </row>
    <row r="577" spans="1:14">
      <c r="A577" t="s">
        <v>14</v>
      </c>
      <c r="B577" t="s">
        <v>33</v>
      </c>
      <c r="C577" t="s">
        <v>341</v>
      </c>
      <c r="D577">
        <v>1887000501</v>
      </c>
      <c r="E577" s="1">
        <v>44896</v>
      </c>
      <c r="F577" s="1">
        <v>44896</v>
      </c>
      <c r="G577">
        <v>8540711314</v>
      </c>
      <c r="H577" t="s">
        <v>342</v>
      </c>
      <c r="I577">
        <v>1885.4</v>
      </c>
      <c r="J577" s="1">
        <v>44956</v>
      </c>
      <c r="K577">
        <v>1714</v>
      </c>
      <c r="L577" s="1">
        <v>44955</v>
      </c>
      <c r="M577">
        <v>-1</v>
      </c>
      <c r="N577">
        <f t="shared" si="8"/>
        <v>-1714</v>
      </c>
    </row>
    <row r="578" spans="1:14">
      <c r="A578" t="s">
        <v>14</v>
      </c>
      <c r="B578" t="s">
        <v>33</v>
      </c>
      <c r="C578" t="s">
        <v>341</v>
      </c>
      <c r="D578">
        <v>1887000501</v>
      </c>
      <c r="E578" s="1">
        <v>44896</v>
      </c>
      <c r="F578" s="1">
        <v>44896</v>
      </c>
      <c r="G578">
        <v>8540712412</v>
      </c>
      <c r="H578" t="s">
        <v>343</v>
      </c>
      <c r="I578">
        <v>3770.8</v>
      </c>
      <c r="J578" s="1">
        <v>44956</v>
      </c>
      <c r="K578">
        <v>3428</v>
      </c>
      <c r="L578" s="1">
        <v>44955</v>
      </c>
      <c r="M578">
        <v>-1</v>
      </c>
      <c r="N578">
        <f t="shared" si="8"/>
        <v>-3428</v>
      </c>
    </row>
    <row r="579" spans="1:14">
      <c r="A579" t="s">
        <v>14</v>
      </c>
      <c r="B579" t="s">
        <v>33</v>
      </c>
      <c r="C579" t="s">
        <v>49</v>
      </c>
      <c r="D579">
        <v>426150488</v>
      </c>
      <c r="E579" s="1">
        <v>44897</v>
      </c>
      <c r="F579" s="1">
        <v>44897</v>
      </c>
      <c r="G579">
        <v>8541792996</v>
      </c>
      <c r="H579">
        <v>154572</v>
      </c>
      <c r="I579">
        <v>1.1000000000000001</v>
      </c>
      <c r="J579" s="1">
        <v>44957</v>
      </c>
      <c r="K579">
        <v>1</v>
      </c>
      <c r="L579" s="1">
        <v>44955</v>
      </c>
      <c r="M579">
        <v>-2</v>
      </c>
      <c r="N579">
        <f t="shared" ref="N579:N642" si="9">+K579*M579</f>
        <v>-2</v>
      </c>
    </row>
    <row r="580" spans="1:14">
      <c r="A580" t="s">
        <v>14</v>
      </c>
      <c r="B580" t="s">
        <v>33</v>
      </c>
      <c r="C580" t="s">
        <v>49</v>
      </c>
      <c r="D580">
        <v>426150488</v>
      </c>
      <c r="E580" s="1">
        <v>44896</v>
      </c>
      <c r="F580" s="1">
        <v>44896</v>
      </c>
      <c r="G580">
        <v>8541793215</v>
      </c>
      <c r="H580">
        <v>154573</v>
      </c>
      <c r="I580">
        <v>1.1000000000000001</v>
      </c>
      <c r="J580" s="1">
        <v>44956</v>
      </c>
      <c r="K580">
        <v>1</v>
      </c>
      <c r="L580" s="1">
        <v>44955</v>
      </c>
      <c r="M580">
        <v>-1</v>
      </c>
      <c r="N580">
        <f t="shared" si="9"/>
        <v>-1</v>
      </c>
    </row>
    <row r="581" spans="1:14">
      <c r="A581" t="s">
        <v>14</v>
      </c>
      <c r="B581" t="s">
        <v>33</v>
      </c>
      <c r="C581" t="s">
        <v>344</v>
      </c>
      <c r="D581">
        <v>530130673</v>
      </c>
      <c r="E581" s="1">
        <v>44897</v>
      </c>
      <c r="F581" s="1">
        <v>44897</v>
      </c>
      <c r="G581">
        <v>8542758569</v>
      </c>
      <c r="H581" t="s">
        <v>345</v>
      </c>
      <c r="I581">
        <v>192.15</v>
      </c>
      <c r="J581" s="1">
        <v>44957</v>
      </c>
      <c r="K581">
        <v>157.5</v>
      </c>
      <c r="L581" s="1">
        <v>44984</v>
      </c>
      <c r="M581">
        <v>27</v>
      </c>
      <c r="N581">
        <f t="shared" si="9"/>
        <v>4252.5</v>
      </c>
    </row>
    <row r="582" spans="1:14">
      <c r="A582" t="s">
        <v>14</v>
      </c>
      <c r="B582" t="s">
        <v>33</v>
      </c>
      <c r="C582" t="s">
        <v>245</v>
      </c>
      <c r="D582">
        <v>5849130157</v>
      </c>
      <c r="E582" s="1">
        <v>44897</v>
      </c>
      <c r="F582" s="1">
        <v>44897</v>
      </c>
      <c r="G582">
        <v>8542799837</v>
      </c>
      <c r="H582" s="3" t="s">
        <v>346</v>
      </c>
      <c r="I582">
        <v>11035.2</v>
      </c>
      <c r="J582" s="1">
        <v>44957</v>
      </c>
      <c r="K582">
        <v>10032</v>
      </c>
      <c r="L582" s="1">
        <v>44955</v>
      </c>
      <c r="M582">
        <v>-2</v>
      </c>
      <c r="N582">
        <f t="shared" si="9"/>
        <v>-20064</v>
      </c>
    </row>
    <row r="583" spans="1:14">
      <c r="A583" t="s">
        <v>14</v>
      </c>
      <c r="B583" t="s">
        <v>33</v>
      </c>
      <c r="C583" t="s">
        <v>347</v>
      </c>
      <c r="D583">
        <v>4966401004</v>
      </c>
      <c r="E583" s="1">
        <v>44898</v>
      </c>
      <c r="F583" s="1">
        <v>44898</v>
      </c>
      <c r="G583">
        <v>8543145990</v>
      </c>
      <c r="H583" t="s">
        <v>348</v>
      </c>
      <c r="I583">
        <v>26596</v>
      </c>
      <c r="J583" s="1">
        <v>44958</v>
      </c>
      <c r="K583">
        <v>21800</v>
      </c>
      <c r="L583" s="1">
        <v>44955</v>
      </c>
      <c r="M583">
        <v>-3</v>
      </c>
      <c r="N583">
        <f t="shared" si="9"/>
        <v>-65400</v>
      </c>
    </row>
    <row r="584" spans="1:14">
      <c r="A584" t="s">
        <v>14</v>
      </c>
      <c r="B584" t="s">
        <v>33</v>
      </c>
      <c r="C584" t="s">
        <v>255</v>
      </c>
      <c r="D584">
        <v>6991810588</v>
      </c>
      <c r="E584" s="1">
        <v>44898</v>
      </c>
      <c r="F584" s="1">
        <v>44898</v>
      </c>
      <c r="G584">
        <v>8543477582</v>
      </c>
      <c r="H584">
        <v>6586</v>
      </c>
      <c r="I584">
        <v>366</v>
      </c>
      <c r="J584" s="1">
        <v>44958</v>
      </c>
      <c r="K584">
        <v>300</v>
      </c>
      <c r="L584" s="1">
        <v>44955</v>
      </c>
      <c r="M584">
        <v>-3</v>
      </c>
      <c r="N584">
        <f t="shared" si="9"/>
        <v>-900</v>
      </c>
    </row>
    <row r="585" spans="1:14">
      <c r="A585" t="s">
        <v>14</v>
      </c>
      <c r="B585" t="s">
        <v>33</v>
      </c>
      <c r="C585" t="s">
        <v>349</v>
      </c>
      <c r="D585">
        <v>12792100153</v>
      </c>
      <c r="E585" s="1">
        <v>44898</v>
      </c>
      <c r="F585" s="1">
        <v>44898</v>
      </c>
      <c r="G585">
        <v>8543491763</v>
      </c>
      <c r="H585">
        <v>5912217850</v>
      </c>
      <c r="I585">
        <v>3289.23</v>
      </c>
      <c r="J585" s="1">
        <v>44958</v>
      </c>
      <c r="K585">
        <v>2696.09</v>
      </c>
      <c r="L585" s="1">
        <v>44955</v>
      </c>
      <c r="M585">
        <v>-3</v>
      </c>
      <c r="N585">
        <f t="shared" si="9"/>
        <v>-8088.27</v>
      </c>
    </row>
    <row r="586" spans="1:14">
      <c r="A586" t="s">
        <v>14</v>
      </c>
      <c r="B586" t="s">
        <v>33</v>
      </c>
      <c r="C586" t="s">
        <v>56</v>
      </c>
      <c r="D586">
        <v>696360155</v>
      </c>
      <c r="E586" s="1">
        <v>44897</v>
      </c>
      <c r="F586" s="1">
        <v>44897</v>
      </c>
      <c r="G586">
        <v>8544017238</v>
      </c>
      <c r="H586">
        <v>2283061064</v>
      </c>
      <c r="I586">
        <v>5569.98</v>
      </c>
      <c r="J586" s="1">
        <v>44957</v>
      </c>
      <c r="K586">
        <v>5063.62</v>
      </c>
      <c r="L586" s="1">
        <v>44984</v>
      </c>
      <c r="M586">
        <v>27</v>
      </c>
      <c r="N586">
        <f t="shared" si="9"/>
        <v>136717.74</v>
      </c>
    </row>
    <row r="587" spans="1:14">
      <c r="A587" t="s">
        <v>14</v>
      </c>
      <c r="B587" t="s">
        <v>33</v>
      </c>
      <c r="C587" t="s">
        <v>56</v>
      </c>
      <c r="D587">
        <v>696360155</v>
      </c>
      <c r="E587" s="1">
        <v>44898</v>
      </c>
      <c r="F587" s="1">
        <v>44898</v>
      </c>
      <c r="G587">
        <v>8544024099</v>
      </c>
      <c r="H587">
        <v>2283061066</v>
      </c>
      <c r="I587">
        <v>1876.84</v>
      </c>
      <c r="J587" s="1">
        <v>44958</v>
      </c>
      <c r="K587">
        <v>1706.22</v>
      </c>
      <c r="L587" s="1">
        <v>44984</v>
      </c>
      <c r="M587">
        <v>26</v>
      </c>
      <c r="N587">
        <f t="shared" si="9"/>
        <v>44361.72</v>
      </c>
    </row>
    <row r="588" spans="1:14">
      <c r="A588" t="s">
        <v>14</v>
      </c>
      <c r="B588" t="s">
        <v>33</v>
      </c>
      <c r="C588" t="s">
        <v>56</v>
      </c>
      <c r="D588">
        <v>696360155</v>
      </c>
      <c r="E588" s="1">
        <v>44898</v>
      </c>
      <c r="F588" s="1">
        <v>44898</v>
      </c>
      <c r="G588">
        <v>8544024468</v>
      </c>
      <c r="H588">
        <v>2283061065</v>
      </c>
      <c r="I588">
        <v>24435.73</v>
      </c>
      <c r="J588" s="1">
        <v>44958</v>
      </c>
      <c r="K588">
        <v>22214.3</v>
      </c>
      <c r="L588" s="1">
        <v>44984</v>
      </c>
      <c r="M588">
        <v>26</v>
      </c>
      <c r="N588">
        <f t="shared" si="9"/>
        <v>577571.79999999993</v>
      </c>
    </row>
    <row r="589" spans="1:14">
      <c r="A589" t="s">
        <v>14</v>
      </c>
      <c r="B589" t="s">
        <v>33</v>
      </c>
      <c r="C589" t="s">
        <v>350</v>
      </c>
      <c r="D589">
        <v>3813040106</v>
      </c>
      <c r="E589" s="1">
        <v>44898</v>
      </c>
      <c r="F589" s="1">
        <v>44898</v>
      </c>
      <c r="G589">
        <v>8544324541</v>
      </c>
      <c r="H589" t="s">
        <v>351</v>
      </c>
      <c r="I589">
        <v>614.88</v>
      </c>
      <c r="J589" s="1">
        <v>44958</v>
      </c>
      <c r="K589">
        <v>504</v>
      </c>
      <c r="L589" s="1">
        <v>44955</v>
      </c>
      <c r="M589">
        <v>-3</v>
      </c>
      <c r="N589">
        <f t="shared" si="9"/>
        <v>-1512</v>
      </c>
    </row>
    <row r="590" spans="1:14">
      <c r="A590" t="s">
        <v>14</v>
      </c>
      <c r="B590" t="s">
        <v>33</v>
      </c>
      <c r="C590" t="s">
        <v>352</v>
      </c>
      <c r="D590">
        <v>458450012</v>
      </c>
      <c r="E590" s="1">
        <v>44898</v>
      </c>
      <c r="F590" s="1">
        <v>44898</v>
      </c>
      <c r="G590">
        <v>8544682855</v>
      </c>
      <c r="H590" t="s">
        <v>353</v>
      </c>
      <c r="I590">
        <v>174.72</v>
      </c>
      <c r="J590" s="1">
        <v>44958</v>
      </c>
      <c r="K590">
        <v>168</v>
      </c>
      <c r="L590" s="1">
        <v>44956</v>
      </c>
      <c r="M590">
        <v>-2</v>
      </c>
      <c r="N590">
        <f t="shared" si="9"/>
        <v>-336</v>
      </c>
    </row>
    <row r="591" spans="1:14">
      <c r="A591" t="s">
        <v>14</v>
      </c>
      <c r="B591" t="s">
        <v>33</v>
      </c>
      <c r="C591" t="s">
        <v>354</v>
      </c>
      <c r="D591">
        <v>6522300968</v>
      </c>
      <c r="E591" s="1">
        <v>44896</v>
      </c>
      <c r="F591" s="1">
        <v>44896</v>
      </c>
      <c r="G591">
        <v>8545528706</v>
      </c>
      <c r="H591">
        <v>7000178857</v>
      </c>
      <c r="I591">
        <v>30.16</v>
      </c>
      <c r="J591" s="1">
        <v>44956</v>
      </c>
      <c r="K591">
        <v>27.42</v>
      </c>
      <c r="L591" s="1">
        <v>44955</v>
      </c>
      <c r="M591">
        <v>-1</v>
      </c>
      <c r="N591">
        <f t="shared" si="9"/>
        <v>-27.42</v>
      </c>
    </row>
    <row r="592" spans="1:14">
      <c r="A592" t="s">
        <v>14</v>
      </c>
      <c r="B592" t="s">
        <v>33</v>
      </c>
      <c r="C592" t="s">
        <v>355</v>
      </c>
      <c r="D592">
        <v>6683201211</v>
      </c>
      <c r="E592" s="1">
        <v>44898</v>
      </c>
      <c r="F592" s="1">
        <v>44898</v>
      </c>
      <c r="G592">
        <v>8545549754</v>
      </c>
      <c r="H592">
        <v>1984</v>
      </c>
      <c r="I592">
        <v>65.88</v>
      </c>
      <c r="J592" s="1">
        <v>44958</v>
      </c>
      <c r="K592">
        <v>54</v>
      </c>
      <c r="L592" s="1">
        <v>44942</v>
      </c>
      <c r="M592">
        <v>-16</v>
      </c>
      <c r="N592">
        <f t="shared" si="9"/>
        <v>-864</v>
      </c>
    </row>
    <row r="593" spans="1:14">
      <c r="A593" t="s">
        <v>14</v>
      </c>
      <c r="B593" t="s">
        <v>33</v>
      </c>
      <c r="C593" t="s">
        <v>355</v>
      </c>
      <c r="D593">
        <v>6683201211</v>
      </c>
      <c r="E593" s="1">
        <v>44896</v>
      </c>
      <c r="F593" s="1">
        <v>44896</v>
      </c>
      <c r="G593">
        <v>8545549921</v>
      </c>
      <c r="H593">
        <v>1983</v>
      </c>
      <c r="I593">
        <v>22.69</v>
      </c>
      <c r="J593" s="1">
        <v>44956</v>
      </c>
      <c r="K593">
        <v>18.600000000000001</v>
      </c>
      <c r="L593" s="1">
        <v>44942</v>
      </c>
      <c r="M593">
        <v>-14</v>
      </c>
      <c r="N593">
        <f t="shared" si="9"/>
        <v>-260.40000000000003</v>
      </c>
    </row>
    <row r="594" spans="1:14">
      <c r="A594" t="s">
        <v>14</v>
      </c>
      <c r="B594" t="s">
        <v>33</v>
      </c>
      <c r="C594" t="s">
        <v>355</v>
      </c>
      <c r="D594">
        <v>6683201211</v>
      </c>
      <c r="E594" s="1">
        <v>44898</v>
      </c>
      <c r="F594" s="1">
        <v>44898</v>
      </c>
      <c r="G594">
        <v>8545550297</v>
      </c>
      <c r="H594">
        <v>1982</v>
      </c>
      <c r="I594">
        <v>1417.64</v>
      </c>
      <c r="J594" s="1">
        <v>44958</v>
      </c>
      <c r="K594">
        <v>1162</v>
      </c>
      <c r="L594" s="1">
        <v>44942</v>
      </c>
      <c r="M594">
        <v>-16</v>
      </c>
      <c r="N594">
        <f t="shared" si="9"/>
        <v>-18592</v>
      </c>
    </row>
    <row r="595" spans="1:14">
      <c r="A595" t="s">
        <v>14</v>
      </c>
      <c r="B595" t="s">
        <v>33</v>
      </c>
      <c r="C595" t="s">
        <v>355</v>
      </c>
      <c r="D595">
        <v>6683201211</v>
      </c>
      <c r="E595" s="1">
        <v>44898</v>
      </c>
      <c r="F595" s="1">
        <v>44898</v>
      </c>
      <c r="G595">
        <v>8545550667</v>
      </c>
      <c r="H595">
        <v>1968</v>
      </c>
      <c r="I595">
        <v>231.8</v>
      </c>
      <c r="J595" s="1">
        <v>44958</v>
      </c>
      <c r="K595">
        <v>190</v>
      </c>
      <c r="L595" s="1">
        <v>44942</v>
      </c>
      <c r="M595">
        <v>-16</v>
      </c>
      <c r="N595">
        <f t="shared" si="9"/>
        <v>-3040</v>
      </c>
    </row>
    <row r="596" spans="1:14">
      <c r="A596" t="s">
        <v>14</v>
      </c>
      <c r="B596" t="s">
        <v>33</v>
      </c>
      <c r="C596" t="s">
        <v>355</v>
      </c>
      <c r="D596">
        <v>6683201211</v>
      </c>
      <c r="E596" s="1">
        <v>44898</v>
      </c>
      <c r="F596" s="1">
        <v>44898</v>
      </c>
      <c r="G596">
        <v>8545550769</v>
      </c>
      <c r="H596">
        <v>1967</v>
      </c>
      <c r="I596">
        <v>42.14</v>
      </c>
      <c r="J596" s="1">
        <v>44958</v>
      </c>
      <c r="K596">
        <v>34.54</v>
      </c>
      <c r="L596" s="1">
        <v>44942</v>
      </c>
      <c r="M596">
        <v>-16</v>
      </c>
      <c r="N596">
        <f t="shared" si="9"/>
        <v>-552.64</v>
      </c>
    </row>
    <row r="597" spans="1:14">
      <c r="A597" t="s">
        <v>14</v>
      </c>
      <c r="B597" t="s">
        <v>33</v>
      </c>
      <c r="C597" t="s">
        <v>355</v>
      </c>
      <c r="D597">
        <v>6683201211</v>
      </c>
      <c r="E597" s="1">
        <v>44896</v>
      </c>
      <c r="F597" s="1">
        <v>44896</v>
      </c>
      <c r="G597">
        <v>8545550821</v>
      </c>
      <c r="H597">
        <v>1966</v>
      </c>
      <c r="I597">
        <v>741.41</v>
      </c>
      <c r="J597" s="1">
        <v>44956</v>
      </c>
      <c r="K597">
        <v>607.71</v>
      </c>
      <c r="L597" s="1">
        <v>44942</v>
      </c>
      <c r="M597">
        <v>-14</v>
      </c>
      <c r="N597">
        <f t="shared" si="9"/>
        <v>-8507.94</v>
      </c>
    </row>
    <row r="598" spans="1:14">
      <c r="A598" t="s">
        <v>14</v>
      </c>
      <c r="B598" t="s">
        <v>33</v>
      </c>
      <c r="C598" t="s">
        <v>355</v>
      </c>
      <c r="D598">
        <v>6683201211</v>
      </c>
      <c r="E598" s="1">
        <v>44898</v>
      </c>
      <c r="F598" s="1">
        <v>44898</v>
      </c>
      <c r="G598">
        <v>8545550874</v>
      </c>
      <c r="H598">
        <v>1965</v>
      </c>
      <c r="I598">
        <v>370.6</v>
      </c>
      <c r="J598" s="1">
        <v>44958</v>
      </c>
      <c r="K598">
        <v>303.77</v>
      </c>
      <c r="L598" s="1">
        <v>44942</v>
      </c>
      <c r="M598">
        <v>-16</v>
      </c>
      <c r="N598">
        <f t="shared" si="9"/>
        <v>-4860.32</v>
      </c>
    </row>
    <row r="599" spans="1:14">
      <c r="A599" t="s">
        <v>14</v>
      </c>
      <c r="B599" t="s">
        <v>33</v>
      </c>
      <c r="C599" t="s">
        <v>355</v>
      </c>
      <c r="D599">
        <v>6683201211</v>
      </c>
      <c r="E599" s="1">
        <v>44897</v>
      </c>
      <c r="F599" s="1">
        <v>44897</v>
      </c>
      <c r="G599">
        <v>8545550939</v>
      </c>
      <c r="H599">
        <v>1964</v>
      </c>
      <c r="I599">
        <v>8.02</v>
      </c>
      <c r="J599" s="1">
        <v>44957</v>
      </c>
      <c r="K599">
        <v>6.57</v>
      </c>
      <c r="L599" s="1">
        <v>44942</v>
      </c>
      <c r="M599">
        <v>-15</v>
      </c>
      <c r="N599">
        <f t="shared" si="9"/>
        <v>-98.550000000000011</v>
      </c>
    </row>
    <row r="600" spans="1:14">
      <c r="A600" t="s">
        <v>14</v>
      </c>
      <c r="B600" t="s">
        <v>33</v>
      </c>
      <c r="C600" t="s">
        <v>222</v>
      </c>
      <c r="D600">
        <v>11815361008</v>
      </c>
      <c r="E600" s="1">
        <v>44898</v>
      </c>
      <c r="F600" s="1">
        <v>44898</v>
      </c>
      <c r="G600">
        <v>8546631670</v>
      </c>
      <c r="H600" t="s">
        <v>356</v>
      </c>
      <c r="I600">
        <v>3274.25</v>
      </c>
      <c r="J600" s="1">
        <v>44958</v>
      </c>
      <c r="K600">
        <v>2976.59</v>
      </c>
      <c r="L600" s="1">
        <v>44955</v>
      </c>
      <c r="M600">
        <v>-3</v>
      </c>
      <c r="N600">
        <f t="shared" si="9"/>
        <v>-8929.77</v>
      </c>
    </row>
    <row r="601" spans="1:14">
      <c r="A601" t="s">
        <v>14</v>
      </c>
      <c r="B601" t="s">
        <v>33</v>
      </c>
      <c r="C601" t="s">
        <v>357</v>
      </c>
      <c r="D601">
        <v>3748120155</v>
      </c>
      <c r="E601" s="1">
        <v>44898</v>
      </c>
      <c r="F601" s="1">
        <v>44898</v>
      </c>
      <c r="G601">
        <v>8546826760</v>
      </c>
      <c r="H601">
        <v>32217853</v>
      </c>
      <c r="I601">
        <v>17612.95</v>
      </c>
      <c r="J601" s="1">
        <v>44958</v>
      </c>
      <c r="K601">
        <v>16857.3</v>
      </c>
      <c r="L601" s="1">
        <v>44984</v>
      </c>
      <c r="M601">
        <v>26</v>
      </c>
      <c r="N601">
        <f t="shared" si="9"/>
        <v>438289.8</v>
      </c>
    </row>
    <row r="602" spans="1:14">
      <c r="A602" t="s">
        <v>14</v>
      </c>
      <c r="B602" t="s">
        <v>33</v>
      </c>
      <c r="C602" t="s">
        <v>135</v>
      </c>
      <c r="D602">
        <v>13110270157</v>
      </c>
      <c r="E602" s="1">
        <v>44896</v>
      </c>
      <c r="F602" s="1">
        <v>44896</v>
      </c>
      <c r="G602">
        <v>8547033324</v>
      </c>
      <c r="H602">
        <v>980286449</v>
      </c>
      <c r="I602">
        <v>850.29</v>
      </c>
      <c r="J602" s="1">
        <v>44956</v>
      </c>
      <c r="K602">
        <v>696.96</v>
      </c>
      <c r="L602" s="1">
        <v>44984</v>
      </c>
      <c r="M602">
        <v>28</v>
      </c>
      <c r="N602">
        <f t="shared" si="9"/>
        <v>19514.88</v>
      </c>
    </row>
    <row r="603" spans="1:14">
      <c r="A603" t="s">
        <v>14</v>
      </c>
      <c r="B603" t="s">
        <v>33</v>
      </c>
      <c r="C603" t="s">
        <v>98</v>
      </c>
      <c r="D603">
        <v>1778520302</v>
      </c>
      <c r="E603" s="1">
        <v>44898</v>
      </c>
      <c r="F603" s="1">
        <v>44898</v>
      </c>
      <c r="G603">
        <v>8547303099</v>
      </c>
      <c r="H603">
        <v>6012222025391</v>
      </c>
      <c r="I603">
        <v>3987.5</v>
      </c>
      <c r="J603" s="1">
        <v>44958</v>
      </c>
      <c r="K603">
        <v>3625</v>
      </c>
      <c r="L603" s="1">
        <v>44955</v>
      </c>
      <c r="M603">
        <v>-3</v>
      </c>
      <c r="N603">
        <f t="shared" si="9"/>
        <v>-10875</v>
      </c>
    </row>
    <row r="604" spans="1:14">
      <c r="A604" t="s">
        <v>14</v>
      </c>
      <c r="B604" t="s">
        <v>33</v>
      </c>
      <c r="C604" t="s">
        <v>35</v>
      </c>
      <c r="D604">
        <v>9238800156</v>
      </c>
      <c r="E604" s="1">
        <v>44896</v>
      </c>
      <c r="F604" s="1">
        <v>44896</v>
      </c>
      <c r="G604">
        <v>8547432819</v>
      </c>
      <c r="H604">
        <v>1209433017</v>
      </c>
      <c r="I604">
        <v>25956.720000000001</v>
      </c>
      <c r="J604" s="1">
        <v>44956</v>
      </c>
      <c r="K604">
        <v>21276</v>
      </c>
      <c r="L604" s="1">
        <v>44955</v>
      </c>
      <c r="M604">
        <v>-1</v>
      </c>
      <c r="N604">
        <f t="shared" si="9"/>
        <v>-21276</v>
      </c>
    </row>
    <row r="605" spans="1:14">
      <c r="A605" t="s">
        <v>14</v>
      </c>
      <c r="B605" t="s">
        <v>33</v>
      </c>
      <c r="C605" t="s">
        <v>35</v>
      </c>
      <c r="D605">
        <v>9238800156</v>
      </c>
      <c r="E605" s="1">
        <v>44898</v>
      </c>
      <c r="F605" s="1">
        <v>44898</v>
      </c>
      <c r="G605">
        <v>8547434552</v>
      </c>
      <c r="H605">
        <v>1209433018</v>
      </c>
      <c r="I605">
        <v>136.5</v>
      </c>
      <c r="J605" s="1">
        <v>44958</v>
      </c>
      <c r="K605">
        <v>130</v>
      </c>
      <c r="L605" s="1">
        <v>44955</v>
      </c>
      <c r="M605">
        <v>-3</v>
      </c>
      <c r="N605">
        <f t="shared" si="9"/>
        <v>-390</v>
      </c>
    </row>
    <row r="606" spans="1:14">
      <c r="A606" t="s">
        <v>14</v>
      </c>
      <c r="B606" t="s">
        <v>33</v>
      </c>
      <c r="C606" t="s">
        <v>358</v>
      </c>
      <c r="D606">
        <v>3841180106</v>
      </c>
      <c r="E606" s="1">
        <v>44896</v>
      </c>
      <c r="F606" s="1">
        <v>44896</v>
      </c>
      <c r="G606">
        <v>8547447520</v>
      </c>
      <c r="H606">
        <v>2200008624</v>
      </c>
      <c r="I606">
        <v>2786.08</v>
      </c>
      <c r="J606" s="1">
        <v>44956</v>
      </c>
      <c r="K606">
        <v>2532.8000000000002</v>
      </c>
      <c r="L606" s="1">
        <v>44955</v>
      </c>
      <c r="M606">
        <v>-1</v>
      </c>
      <c r="N606">
        <f t="shared" si="9"/>
        <v>-2532.8000000000002</v>
      </c>
    </row>
    <row r="607" spans="1:14">
      <c r="A607" t="s">
        <v>14</v>
      </c>
      <c r="B607" t="s">
        <v>33</v>
      </c>
      <c r="C607" t="s">
        <v>359</v>
      </c>
      <c r="D607">
        <v>10309021003</v>
      </c>
      <c r="E607" s="1">
        <v>44897</v>
      </c>
      <c r="F607" s="1">
        <v>44897</v>
      </c>
      <c r="G607">
        <v>8547786635</v>
      </c>
      <c r="H607">
        <v>11002033</v>
      </c>
      <c r="I607">
        <v>2572.5</v>
      </c>
      <c r="J607" s="1">
        <v>44957</v>
      </c>
      <c r="K607">
        <v>2450</v>
      </c>
      <c r="L607" s="1">
        <v>44955</v>
      </c>
      <c r="M607">
        <v>-2</v>
      </c>
      <c r="N607">
        <f t="shared" si="9"/>
        <v>-4900</v>
      </c>
    </row>
    <row r="608" spans="1:14">
      <c r="A608" t="s">
        <v>14</v>
      </c>
      <c r="B608" t="s">
        <v>33</v>
      </c>
      <c r="C608" t="s">
        <v>45</v>
      </c>
      <c r="D608">
        <v>803890151</v>
      </c>
      <c r="E608" s="1">
        <v>44897</v>
      </c>
      <c r="F608" s="1">
        <v>44897</v>
      </c>
      <c r="G608">
        <v>8547888725</v>
      </c>
      <c r="H608">
        <v>222080860</v>
      </c>
      <c r="I608">
        <v>768.6</v>
      </c>
      <c r="J608" s="1">
        <v>44957</v>
      </c>
      <c r="K608">
        <v>630</v>
      </c>
      <c r="L608" s="1">
        <v>44955</v>
      </c>
      <c r="M608">
        <v>-2</v>
      </c>
      <c r="N608">
        <f t="shared" si="9"/>
        <v>-1260</v>
      </c>
    </row>
    <row r="609" spans="1:14">
      <c r="A609" t="s">
        <v>14</v>
      </c>
      <c r="B609" t="s">
        <v>33</v>
      </c>
      <c r="C609" t="s">
        <v>360</v>
      </c>
      <c r="D609">
        <v>8230471008</v>
      </c>
      <c r="E609" s="1">
        <v>44898</v>
      </c>
      <c r="F609" s="1">
        <v>44898</v>
      </c>
      <c r="G609">
        <v>8547894091</v>
      </c>
      <c r="H609">
        <v>11019304</v>
      </c>
      <c r="I609">
        <v>3302.12</v>
      </c>
      <c r="J609" s="1">
        <v>44958</v>
      </c>
      <c r="K609">
        <v>3016</v>
      </c>
      <c r="L609" s="1">
        <v>44955</v>
      </c>
      <c r="M609">
        <v>-3</v>
      </c>
      <c r="N609">
        <f t="shared" si="9"/>
        <v>-9048</v>
      </c>
    </row>
    <row r="610" spans="1:14">
      <c r="A610" t="s">
        <v>14</v>
      </c>
      <c r="B610" t="s">
        <v>33</v>
      </c>
      <c r="C610" t="s">
        <v>217</v>
      </c>
      <c r="D610">
        <v>11271521004</v>
      </c>
      <c r="E610" s="1">
        <v>44898</v>
      </c>
      <c r="F610" s="1">
        <v>44898</v>
      </c>
      <c r="G610">
        <v>8547913750</v>
      </c>
      <c r="H610">
        <v>22015450</v>
      </c>
      <c r="I610">
        <v>6808.35</v>
      </c>
      <c r="J610" s="1">
        <v>44958</v>
      </c>
      <c r="K610">
        <v>6189.41</v>
      </c>
      <c r="L610" s="1">
        <v>44953</v>
      </c>
      <c r="M610">
        <v>-5</v>
      </c>
      <c r="N610">
        <f t="shared" si="9"/>
        <v>-30947.05</v>
      </c>
    </row>
    <row r="611" spans="1:14">
      <c r="A611" t="s">
        <v>14</v>
      </c>
      <c r="B611" t="s">
        <v>33</v>
      </c>
      <c r="C611" t="s">
        <v>232</v>
      </c>
      <c r="D611">
        <v>832400154</v>
      </c>
      <c r="E611" s="1">
        <v>44898</v>
      </c>
      <c r="F611" s="1">
        <v>44898</v>
      </c>
      <c r="G611">
        <v>8547992356</v>
      </c>
      <c r="H611">
        <v>27496446</v>
      </c>
      <c r="I611">
        <v>13732.09</v>
      </c>
      <c r="J611" s="1">
        <v>44958</v>
      </c>
      <c r="K611">
        <v>12483.72</v>
      </c>
      <c r="L611" s="1">
        <v>44955</v>
      </c>
      <c r="M611">
        <v>-3</v>
      </c>
      <c r="N611">
        <f t="shared" si="9"/>
        <v>-37451.159999999996</v>
      </c>
    </row>
    <row r="612" spans="1:14">
      <c r="A612" t="s">
        <v>14</v>
      </c>
      <c r="B612" t="s">
        <v>33</v>
      </c>
      <c r="C612" t="s">
        <v>232</v>
      </c>
      <c r="D612">
        <v>832400154</v>
      </c>
      <c r="E612" s="1">
        <v>44898</v>
      </c>
      <c r="F612" s="1">
        <v>44898</v>
      </c>
      <c r="G612">
        <v>8547992443</v>
      </c>
      <c r="H612">
        <v>27496447</v>
      </c>
      <c r="I612">
        <v>10294.14</v>
      </c>
      <c r="J612" s="1">
        <v>44958</v>
      </c>
      <c r="K612">
        <v>9358.31</v>
      </c>
      <c r="L612" s="1">
        <v>44955</v>
      </c>
      <c r="M612">
        <v>-3</v>
      </c>
      <c r="N612">
        <f t="shared" si="9"/>
        <v>-28074.93</v>
      </c>
    </row>
    <row r="613" spans="1:14">
      <c r="A613" t="s">
        <v>14</v>
      </c>
      <c r="B613" t="s">
        <v>33</v>
      </c>
      <c r="C613" t="s">
        <v>232</v>
      </c>
      <c r="D613">
        <v>832400154</v>
      </c>
      <c r="E613" s="1">
        <v>44898</v>
      </c>
      <c r="F613" s="1">
        <v>44898</v>
      </c>
      <c r="G613">
        <v>8547992486</v>
      </c>
      <c r="H613">
        <v>27496448</v>
      </c>
      <c r="I613">
        <v>2235.6799999999998</v>
      </c>
      <c r="J613" s="1">
        <v>44958</v>
      </c>
      <c r="K613">
        <v>2032.44</v>
      </c>
      <c r="L613" s="1">
        <v>44955</v>
      </c>
      <c r="M613">
        <v>-3</v>
      </c>
      <c r="N613">
        <f t="shared" si="9"/>
        <v>-6097.32</v>
      </c>
    </row>
    <row r="614" spans="1:14">
      <c r="A614" t="s">
        <v>14</v>
      </c>
      <c r="B614" t="s">
        <v>33</v>
      </c>
      <c r="C614" t="s">
        <v>360</v>
      </c>
      <c r="D614">
        <v>8230471008</v>
      </c>
      <c r="E614" s="1">
        <v>44898</v>
      </c>
      <c r="F614" s="1">
        <v>44898</v>
      </c>
      <c r="G614">
        <v>8548002464</v>
      </c>
      <c r="H614">
        <v>11019508</v>
      </c>
      <c r="I614">
        <v>55802.5</v>
      </c>
      <c r="J614" s="1">
        <v>44958</v>
      </c>
      <c r="K614">
        <v>46325</v>
      </c>
      <c r="L614" s="1">
        <v>44955</v>
      </c>
      <c r="M614">
        <v>-3</v>
      </c>
      <c r="N614">
        <f t="shared" si="9"/>
        <v>-138975</v>
      </c>
    </row>
    <row r="615" spans="1:14">
      <c r="A615" t="s">
        <v>14</v>
      </c>
      <c r="B615" t="s">
        <v>33</v>
      </c>
      <c r="C615" t="s">
        <v>231</v>
      </c>
      <c r="D615">
        <v>747170157</v>
      </c>
      <c r="E615" s="1">
        <v>44898</v>
      </c>
      <c r="F615" s="1">
        <v>44898</v>
      </c>
      <c r="G615">
        <v>8548024981</v>
      </c>
      <c r="H615">
        <v>6752343955</v>
      </c>
      <c r="I615">
        <v>104505.83</v>
      </c>
      <c r="J615" s="1">
        <v>44958</v>
      </c>
      <c r="K615">
        <v>95005.3</v>
      </c>
      <c r="L615" s="1">
        <v>44955</v>
      </c>
      <c r="M615">
        <v>-3</v>
      </c>
      <c r="N615">
        <f t="shared" si="9"/>
        <v>-285015.90000000002</v>
      </c>
    </row>
    <row r="616" spans="1:14">
      <c r="A616" t="s">
        <v>14</v>
      </c>
      <c r="B616" t="s">
        <v>33</v>
      </c>
      <c r="C616" t="s">
        <v>262</v>
      </c>
      <c r="D616">
        <v>10051170156</v>
      </c>
      <c r="E616" s="1">
        <v>44898</v>
      </c>
      <c r="F616" s="1">
        <v>44898</v>
      </c>
      <c r="G616">
        <v>8548150547</v>
      </c>
      <c r="H616">
        <v>931872763</v>
      </c>
      <c r="I616">
        <v>11659</v>
      </c>
      <c r="J616" s="1">
        <v>44958</v>
      </c>
      <c r="K616">
        <v>10599.09</v>
      </c>
      <c r="L616" s="1">
        <v>44955</v>
      </c>
      <c r="M616">
        <v>-3</v>
      </c>
      <c r="N616">
        <f t="shared" si="9"/>
        <v>-31797.27</v>
      </c>
    </row>
    <row r="617" spans="1:14">
      <c r="A617" t="s">
        <v>14</v>
      </c>
      <c r="B617" t="s">
        <v>33</v>
      </c>
      <c r="C617" t="s">
        <v>166</v>
      </c>
      <c r="D617">
        <v>82130592</v>
      </c>
      <c r="E617" s="1">
        <v>44898</v>
      </c>
      <c r="F617" s="1">
        <v>44898</v>
      </c>
      <c r="G617">
        <v>8548321798</v>
      </c>
      <c r="H617">
        <v>2003082342</v>
      </c>
      <c r="I617">
        <v>76365.850000000006</v>
      </c>
      <c r="J617" s="1">
        <v>44958</v>
      </c>
      <c r="K617">
        <v>69423.5</v>
      </c>
      <c r="L617" s="1">
        <v>44955</v>
      </c>
      <c r="M617">
        <v>-3</v>
      </c>
      <c r="N617">
        <f t="shared" si="9"/>
        <v>-208270.5</v>
      </c>
    </row>
    <row r="618" spans="1:14">
      <c r="A618" t="s">
        <v>14</v>
      </c>
      <c r="B618" t="s">
        <v>33</v>
      </c>
      <c r="C618" t="s">
        <v>166</v>
      </c>
      <c r="D618">
        <v>82130592</v>
      </c>
      <c r="E618" s="1">
        <v>44897</v>
      </c>
      <c r="F618" s="1">
        <v>44897</v>
      </c>
      <c r="G618">
        <v>8548323640</v>
      </c>
      <c r="H618">
        <v>2003082341</v>
      </c>
      <c r="I618">
        <v>1122</v>
      </c>
      <c r="J618" s="1">
        <v>44957</v>
      </c>
      <c r="K618">
        <v>1020</v>
      </c>
      <c r="L618" s="1">
        <v>44955</v>
      </c>
      <c r="M618">
        <v>-2</v>
      </c>
      <c r="N618">
        <f t="shared" si="9"/>
        <v>-2040</v>
      </c>
    </row>
    <row r="619" spans="1:14">
      <c r="A619" t="s">
        <v>14</v>
      </c>
      <c r="B619" t="s">
        <v>33</v>
      </c>
      <c r="C619" t="s">
        <v>166</v>
      </c>
      <c r="D619">
        <v>82130592</v>
      </c>
      <c r="E619" s="1">
        <v>44897</v>
      </c>
      <c r="F619" s="1">
        <v>44897</v>
      </c>
      <c r="G619">
        <v>8548323725</v>
      </c>
      <c r="H619">
        <v>2003082343</v>
      </c>
      <c r="I619">
        <v>1122</v>
      </c>
      <c r="J619" s="1">
        <v>44957</v>
      </c>
      <c r="K619">
        <v>1020</v>
      </c>
      <c r="L619" s="1">
        <v>44955</v>
      </c>
      <c r="M619">
        <v>-2</v>
      </c>
      <c r="N619">
        <f t="shared" si="9"/>
        <v>-2040</v>
      </c>
    </row>
    <row r="620" spans="1:14">
      <c r="A620" t="s">
        <v>14</v>
      </c>
      <c r="B620" t="s">
        <v>33</v>
      </c>
      <c r="C620" t="s">
        <v>288</v>
      </c>
      <c r="D620">
        <v>2774840595</v>
      </c>
      <c r="E620" s="1">
        <v>44898</v>
      </c>
      <c r="F620" s="1">
        <v>44898</v>
      </c>
      <c r="G620">
        <v>8548438064</v>
      </c>
      <c r="H620">
        <v>9897122765</v>
      </c>
      <c r="I620">
        <v>222.2</v>
      </c>
      <c r="J620" s="1">
        <v>44958</v>
      </c>
      <c r="K620">
        <v>202</v>
      </c>
      <c r="L620" s="1">
        <v>44955</v>
      </c>
      <c r="M620">
        <v>-3</v>
      </c>
      <c r="N620">
        <f t="shared" si="9"/>
        <v>-606</v>
      </c>
    </row>
    <row r="621" spans="1:14">
      <c r="A621" t="s">
        <v>14</v>
      </c>
      <c r="B621" t="s">
        <v>33</v>
      </c>
      <c r="C621" t="s">
        <v>288</v>
      </c>
      <c r="D621">
        <v>2774840595</v>
      </c>
      <c r="E621" s="1">
        <v>44898</v>
      </c>
      <c r="F621" s="1">
        <v>44898</v>
      </c>
      <c r="G621">
        <v>8548438172</v>
      </c>
      <c r="H621">
        <v>9897122763</v>
      </c>
      <c r="I621">
        <v>795.3</v>
      </c>
      <c r="J621" s="1">
        <v>44958</v>
      </c>
      <c r="K621">
        <v>723</v>
      </c>
      <c r="L621" s="1">
        <v>44955</v>
      </c>
      <c r="M621">
        <v>-3</v>
      </c>
      <c r="N621">
        <f t="shared" si="9"/>
        <v>-2169</v>
      </c>
    </row>
    <row r="622" spans="1:14">
      <c r="A622" t="s">
        <v>14</v>
      </c>
      <c r="B622" t="s">
        <v>33</v>
      </c>
      <c r="C622" t="s">
        <v>288</v>
      </c>
      <c r="D622">
        <v>2774840595</v>
      </c>
      <c r="E622" s="1">
        <v>44898</v>
      </c>
      <c r="F622" s="1">
        <v>44898</v>
      </c>
      <c r="G622">
        <v>8548450599</v>
      </c>
      <c r="H622">
        <v>9897122764</v>
      </c>
      <c r="I622">
        <v>103.4</v>
      </c>
      <c r="J622" s="1">
        <v>44958</v>
      </c>
      <c r="K622">
        <v>94</v>
      </c>
      <c r="L622" s="1">
        <v>44955</v>
      </c>
      <c r="M622">
        <v>-3</v>
      </c>
      <c r="N622">
        <f t="shared" si="9"/>
        <v>-282</v>
      </c>
    </row>
    <row r="623" spans="1:14">
      <c r="A623" t="s">
        <v>14</v>
      </c>
      <c r="B623" t="s">
        <v>33</v>
      </c>
      <c r="C623" t="s">
        <v>361</v>
      </c>
      <c r="D623">
        <v>801720152</v>
      </c>
      <c r="E623" s="1">
        <v>44897</v>
      </c>
      <c r="F623" s="1">
        <v>44897</v>
      </c>
      <c r="G623">
        <v>8548663231</v>
      </c>
      <c r="H623">
        <v>2200038670</v>
      </c>
      <c r="I623">
        <v>2815.21</v>
      </c>
      <c r="J623" s="1">
        <v>44957</v>
      </c>
      <c r="K623">
        <v>2307.54</v>
      </c>
      <c r="L623" s="1">
        <v>44936</v>
      </c>
      <c r="M623">
        <v>-21</v>
      </c>
      <c r="N623">
        <f t="shared" si="9"/>
        <v>-48458.34</v>
      </c>
    </row>
    <row r="624" spans="1:14">
      <c r="A624" t="s">
        <v>14</v>
      </c>
      <c r="B624" t="s">
        <v>33</v>
      </c>
      <c r="C624" t="s">
        <v>84</v>
      </c>
      <c r="D624">
        <v>5526631006</v>
      </c>
      <c r="E624" s="1">
        <v>44898</v>
      </c>
      <c r="F624" s="1">
        <v>44898</v>
      </c>
      <c r="G624">
        <v>8548893575</v>
      </c>
      <c r="H624" t="s">
        <v>362</v>
      </c>
      <c r="I624">
        <v>11609.11</v>
      </c>
      <c r="J624" s="1">
        <v>44958</v>
      </c>
      <c r="K624">
        <v>9515.66</v>
      </c>
      <c r="L624" s="1">
        <v>44955</v>
      </c>
      <c r="M624">
        <v>-3</v>
      </c>
      <c r="N624">
        <f t="shared" si="9"/>
        <v>-28546.98</v>
      </c>
    </row>
    <row r="625" spans="1:14">
      <c r="A625" t="s">
        <v>14</v>
      </c>
      <c r="B625" t="s">
        <v>33</v>
      </c>
      <c r="C625" t="s">
        <v>274</v>
      </c>
      <c r="D625">
        <v>2368591208</v>
      </c>
      <c r="E625" s="1">
        <v>44898</v>
      </c>
      <c r="F625" s="1">
        <v>44898</v>
      </c>
      <c r="G625">
        <v>8549035380</v>
      </c>
      <c r="H625">
        <v>8100334325</v>
      </c>
      <c r="I625">
        <v>2449.2399999999998</v>
      </c>
      <c r="J625" s="1">
        <v>44958</v>
      </c>
      <c r="K625">
        <v>2007.57</v>
      </c>
      <c r="L625" s="1">
        <v>44984</v>
      </c>
      <c r="M625">
        <v>26</v>
      </c>
      <c r="N625">
        <f t="shared" si="9"/>
        <v>52196.82</v>
      </c>
    </row>
    <row r="626" spans="1:14">
      <c r="A626" t="s">
        <v>14</v>
      </c>
      <c r="B626" t="s">
        <v>33</v>
      </c>
      <c r="C626" t="s">
        <v>274</v>
      </c>
      <c r="D626">
        <v>2368591208</v>
      </c>
      <c r="E626" s="1">
        <v>44898</v>
      </c>
      <c r="F626" s="1">
        <v>44898</v>
      </c>
      <c r="G626">
        <v>8549035890</v>
      </c>
      <c r="H626">
        <v>8100334353</v>
      </c>
      <c r="I626">
        <v>751.89</v>
      </c>
      <c r="J626" s="1">
        <v>44958</v>
      </c>
      <c r="K626">
        <v>616.29999999999995</v>
      </c>
      <c r="L626" s="1">
        <v>44984</v>
      </c>
      <c r="M626">
        <v>26</v>
      </c>
      <c r="N626">
        <f t="shared" si="9"/>
        <v>16023.8</v>
      </c>
    </row>
    <row r="627" spans="1:14">
      <c r="A627" t="s">
        <v>14</v>
      </c>
      <c r="B627" t="s">
        <v>33</v>
      </c>
      <c r="C627" t="s">
        <v>84</v>
      </c>
      <c r="D627">
        <v>5526631006</v>
      </c>
      <c r="E627" s="1">
        <v>44897</v>
      </c>
      <c r="F627" s="1">
        <v>44897</v>
      </c>
      <c r="G627">
        <v>8549270337</v>
      </c>
      <c r="H627" t="s">
        <v>363</v>
      </c>
      <c r="I627">
        <v>14492.96</v>
      </c>
      <c r="J627" s="1">
        <v>44957</v>
      </c>
      <c r="K627">
        <v>12048.03</v>
      </c>
      <c r="L627" s="1">
        <v>44955</v>
      </c>
      <c r="M627">
        <v>-2</v>
      </c>
      <c r="N627">
        <f t="shared" si="9"/>
        <v>-24096.06</v>
      </c>
    </row>
    <row r="628" spans="1:14">
      <c r="A628" t="s">
        <v>14</v>
      </c>
      <c r="B628" t="s">
        <v>33</v>
      </c>
      <c r="C628" t="s">
        <v>128</v>
      </c>
      <c r="D628">
        <v>12792100153</v>
      </c>
      <c r="E628" s="1">
        <v>44897</v>
      </c>
      <c r="F628" s="1">
        <v>44897</v>
      </c>
      <c r="G628">
        <v>8549427921</v>
      </c>
      <c r="H628">
        <v>22055197</v>
      </c>
      <c r="I628">
        <v>2136.17</v>
      </c>
      <c r="J628" s="1">
        <v>44957</v>
      </c>
      <c r="K628">
        <v>1750.96</v>
      </c>
      <c r="L628" s="1">
        <v>44930</v>
      </c>
      <c r="M628">
        <v>-27</v>
      </c>
      <c r="N628">
        <f t="shared" si="9"/>
        <v>-47275.92</v>
      </c>
    </row>
    <row r="629" spans="1:14">
      <c r="A629" t="s">
        <v>14</v>
      </c>
      <c r="B629" t="s">
        <v>33</v>
      </c>
      <c r="C629" t="s">
        <v>195</v>
      </c>
      <c r="D629">
        <v>13209130155</v>
      </c>
      <c r="E629" s="1">
        <v>44897</v>
      </c>
      <c r="F629" s="1">
        <v>44897</v>
      </c>
      <c r="G629">
        <v>8549468218</v>
      </c>
      <c r="H629">
        <v>8230526145</v>
      </c>
      <c r="I629">
        <v>689.75</v>
      </c>
      <c r="J629" s="1">
        <v>44957</v>
      </c>
      <c r="K629">
        <v>565.37</v>
      </c>
      <c r="L629" s="1">
        <v>44937</v>
      </c>
      <c r="M629">
        <v>-20</v>
      </c>
      <c r="N629">
        <f t="shared" si="9"/>
        <v>-11307.4</v>
      </c>
    </row>
    <row r="630" spans="1:14">
      <c r="A630" t="s">
        <v>14</v>
      </c>
      <c r="B630" t="s">
        <v>33</v>
      </c>
      <c r="C630" t="s">
        <v>195</v>
      </c>
      <c r="D630">
        <v>13209130155</v>
      </c>
      <c r="E630" s="1">
        <v>44898</v>
      </c>
      <c r="F630" s="1">
        <v>44898</v>
      </c>
      <c r="G630">
        <v>8549475976</v>
      </c>
      <c r="H630">
        <v>8230526146</v>
      </c>
      <c r="I630">
        <v>572.29</v>
      </c>
      <c r="J630" s="1">
        <v>44958</v>
      </c>
      <c r="K630">
        <v>469.09</v>
      </c>
      <c r="L630" s="1">
        <v>44937</v>
      </c>
      <c r="M630">
        <v>-21</v>
      </c>
      <c r="N630">
        <f t="shared" si="9"/>
        <v>-9850.89</v>
      </c>
    </row>
    <row r="631" spans="1:14">
      <c r="A631" t="s">
        <v>14</v>
      </c>
      <c r="B631" t="s">
        <v>33</v>
      </c>
      <c r="C631" t="s">
        <v>49</v>
      </c>
      <c r="D631">
        <v>426150488</v>
      </c>
      <c r="E631" s="1">
        <v>44897</v>
      </c>
      <c r="F631" s="1">
        <v>44897</v>
      </c>
      <c r="G631">
        <v>8549545910</v>
      </c>
      <c r="H631">
        <v>154645</v>
      </c>
      <c r="I631">
        <v>12540</v>
      </c>
      <c r="J631" s="1">
        <v>44957</v>
      </c>
      <c r="K631">
        <v>11400</v>
      </c>
      <c r="L631" s="1">
        <v>44955</v>
      </c>
      <c r="M631">
        <v>-2</v>
      </c>
      <c r="N631">
        <f t="shared" si="9"/>
        <v>-22800</v>
      </c>
    </row>
    <row r="632" spans="1:14">
      <c r="A632" t="s">
        <v>14</v>
      </c>
      <c r="B632" t="s">
        <v>33</v>
      </c>
      <c r="C632" t="s">
        <v>62</v>
      </c>
      <c r="D632">
        <v>492340583</v>
      </c>
      <c r="E632" s="1">
        <v>44898</v>
      </c>
      <c r="F632" s="1">
        <v>44898</v>
      </c>
      <c r="G632">
        <v>8549699191</v>
      </c>
      <c r="H632">
        <v>22155108</v>
      </c>
      <c r="I632">
        <v>2323.1999999999998</v>
      </c>
      <c r="J632" s="1">
        <v>44958</v>
      </c>
      <c r="K632">
        <v>2112</v>
      </c>
      <c r="L632" s="1">
        <v>44955</v>
      </c>
      <c r="M632">
        <v>-3</v>
      </c>
      <c r="N632">
        <f t="shared" si="9"/>
        <v>-6336</v>
      </c>
    </row>
    <row r="633" spans="1:14">
      <c r="A633" t="s">
        <v>14</v>
      </c>
      <c r="B633" t="s">
        <v>33</v>
      </c>
      <c r="C633" t="s">
        <v>62</v>
      </c>
      <c r="D633">
        <v>492340583</v>
      </c>
      <c r="E633" s="1">
        <v>44897</v>
      </c>
      <c r="F633" s="1">
        <v>44897</v>
      </c>
      <c r="G633">
        <v>8549699223</v>
      </c>
      <c r="H633">
        <v>22155109</v>
      </c>
      <c r="I633">
        <v>722.7</v>
      </c>
      <c r="J633" s="1">
        <v>44957</v>
      </c>
      <c r="K633">
        <v>657</v>
      </c>
      <c r="L633" s="1">
        <v>44955</v>
      </c>
      <c r="M633">
        <v>-2</v>
      </c>
      <c r="N633">
        <f t="shared" si="9"/>
        <v>-1314</v>
      </c>
    </row>
    <row r="634" spans="1:14">
      <c r="A634" t="s">
        <v>14</v>
      </c>
      <c r="B634" t="s">
        <v>33</v>
      </c>
      <c r="C634" t="s">
        <v>291</v>
      </c>
      <c r="D634">
        <v>2707070963</v>
      </c>
      <c r="E634" s="1">
        <v>44897</v>
      </c>
      <c r="F634" s="1">
        <v>44897</v>
      </c>
      <c r="G634">
        <v>8549808838</v>
      </c>
      <c r="H634">
        <v>8722188233</v>
      </c>
      <c r="I634">
        <v>59254.31</v>
      </c>
      <c r="J634" s="1">
        <v>44957</v>
      </c>
      <c r="K634">
        <v>53867.55</v>
      </c>
      <c r="L634" s="1">
        <v>44955</v>
      </c>
      <c r="M634">
        <v>-2</v>
      </c>
      <c r="N634">
        <f t="shared" si="9"/>
        <v>-107735.1</v>
      </c>
    </row>
    <row r="635" spans="1:14">
      <c r="A635" t="s">
        <v>14</v>
      </c>
      <c r="B635" t="s">
        <v>33</v>
      </c>
      <c r="C635" t="s">
        <v>165</v>
      </c>
      <c r="D635">
        <v>9190500968</v>
      </c>
      <c r="E635" s="1">
        <v>44897</v>
      </c>
      <c r="F635" s="1">
        <v>44897</v>
      </c>
      <c r="G635">
        <v>8550276714</v>
      </c>
      <c r="H635">
        <v>18607</v>
      </c>
      <c r="I635">
        <v>199.98</v>
      </c>
      <c r="J635" s="1">
        <v>44957</v>
      </c>
      <c r="K635">
        <v>181.8</v>
      </c>
      <c r="L635" s="1">
        <v>44984</v>
      </c>
      <c r="M635">
        <v>27</v>
      </c>
      <c r="N635">
        <f t="shared" si="9"/>
        <v>4908.6000000000004</v>
      </c>
    </row>
    <row r="636" spans="1:14">
      <c r="A636" t="s">
        <v>14</v>
      </c>
      <c r="B636" t="s">
        <v>33</v>
      </c>
      <c r="C636" t="s">
        <v>210</v>
      </c>
      <c r="D636">
        <v>1799221005</v>
      </c>
      <c r="E636" s="1">
        <v>44898</v>
      </c>
      <c r="F636" s="1">
        <v>44898</v>
      </c>
      <c r="G636">
        <v>8550639963</v>
      </c>
      <c r="H636" t="s">
        <v>364</v>
      </c>
      <c r="I636">
        <v>482.92</v>
      </c>
      <c r="J636" s="1">
        <v>44958</v>
      </c>
      <c r="K636">
        <v>445.5</v>
      </c>
      <c r="L636" s="1">
        <v>44984</v>
      </c>
      <c r="M636">
        <v>26</v>
      </c>
      <c r="N636">
        <f t="shared" si="9"/>
        <v>11583</v>
      </c>
    </row>
    <row r="637" spans="1:14">
      <c r="A637" t="s">
        <v>14</v>
      </c>
      <c r="B637" t="s">
        <v>33</v>
      </c>
      <c r="C637" t="s">
        <v>210</v>
      </c>
      <c r="D637">
        <v>1799221005</v>
      </c>
      <c r="E637" s="1">
        <v>44898</v>
      </c>
      <c r="F637" s="1">
        <v>44898</v>
      </c>
      <c r="G637">
        <v>8550642056</v>
      </c>
      <c r="H637" t="s">
        <v>365</v>
      </c>
      <c r="I637">
        <v>2475</v>
      </c>
      <c r="J637" s="1">
        <v>44958</v>
      </c>
      <c r="K637">
        <v>2277</v>
      </c>
      <c r="L637" s="1">
        <v>44984</v>
      </c>
      <c r="M637">
        <v>26</v>
      </c>
      <c r="N637">
        <f t="shared" si="9"/>
        <v>59202</v>
      </c>
    </row>
    <row r="638" spans="1:14">
      <c r="A638" t="s">
        <v>14</v>
      </c>
      <c r="B638" t="s">
        <v>33</v>
      </c>
      <c r="C638" t="s">
        <v>210</v>
      </c>
      <c r="D638">
        <v>1799221005</v>
      </c>
      <c r="E638" s="1">
        <v>44899</v>
      </c>
      <c r="F638" s="1">
        <v>44899</v>
      </c>
      <c r="G638">
        <v>8550645777</v>
      </c>
      <c r="H638" t="s">
        <v>366</v>
      </c>
      <c r="I638">
        <v>993.76</v>
      </c>
      <c r="J638" s="1">
        <v>44959</v>
      </c>
      <c r="K638">
        <v>861.3</v>
      </c>
      <c r="L638" s="1">
        <v>44984</v>
      </c>
      <c r="M638">
        <v>25</v>
      </c>
      <c r="N638">
        <f t="shared" si="9"/>
        <v>21532.5</v>
      </c>
    </row>
    <row r="639" spans="1:14">
      <c r="A639" t="s">
        <v>14</v>
      </c>
      <c r="B639" t="s">
        <v>33</v>
      </c>
      <c r="C639" t="s">
        <v>210</v>
      </c>
      <c r="D639">
        <v>1799221005</v>
      </c>
      <c r="E639" s="1">
        <v>44898</v>
      </c>
      <c r="F639" s="1">
        <v>44898</v>
      </c>
      <c r="G639">
        <v>8550646941</v>
      </c>
      <c r="H639" t="s">
        <v>367</v>
      </c>
      <c r="I639">
        <v>2475</v>
      </c>
      <c r="J639" s="1">
        <v>44958</v>
      </c>
      <c r="K639">
        <v>2277</v>
      </c>
      <c r="L639" s="1">
        <v>44984</v>
      </c>
      <c r="M639">
        <v>26</v>
      </c>
      <c r="N639">
        <f t="shared" si="9"/>
        <v>59202</v>
      </c>
    </row>
    <row r="640" spans="1:14">
      <c r="A640" t="s">
        <v>14</v>
      </c>
      <c r="B640" t="s">
        <v>33</v>
      </c>
      <c r="C640" t="s">
        <v>210</v>
      </c>
      <c r="D640">
        <v>1799221005</v>
      </c>
      <c r="E640" s="1">
        <v>44899</v>
      </c>
      <c r="F640" s="1">
        <v>44899</v>
      </c>
      <c r="G640">
        <v>8550651074</v>
      </c>
      <c r="H640" t="s">
        <v>368</v>
      </c>
      <c r="I640">
        <v>1172.76</v>
      </c>
      <c r="J640" s="1">
        <v>44959</v>
      </c>
      <c r="K640">
        <v>1108.8</v>
      </c>
      <c r="L640" s="1">
        <v>44984</v>
      </c>
      <c r="M640">
        <v>25</v>
      </c>
      <c r="N640">
        <f t="shared" si="9"/>
        <v>27720</v>
      </c>
    </row>
    <row r="641" spans="1:14">
      <c r="A641" t="s">
        <v>14</v>
      </c>
      <c r="B641" t="s">
        <v>33</v>
      </c>
      <c r="C641" t="s">
        <v>210</v>
      </c>
      <c r="D641">
        <v>1799221005</v>
      </c>
      <c r="E641" s="1">
        <v>44899</v>
      </c>
      <c r="F641" s="1">
        <v>44899</v>
      </c>
      <c r="G641">
        <v>8550652399</v>
      </c>
      <c r="H641" t="s">
        <v>369</v>
      </c>
      <c r="I641">
        <v>2475</v>
      </c>
      <c r="J641" s="1">
        <v>44959</v>
      </c>
      <c r="K641">
        <v>2277</v>
      </c>
      <c r="L641" s="1">
        <v>44984</v>
      </c>
      <c r="M641">
        <v>25</v>
      </c>
      <c r="N641">
        <f t="shared" si="9"/>
        <v>56925</v>
      </c>
    </row>
    <row r="642" spans="1:14">
      <c r="A642" t="s">
        <v>14</v>
      </c>
      <c r="B642" t="s">
        <v>33</v>
      </c>
      <c r="C642" t="s">
        <v>210</v>
      </c>
      <c r="D642">
        <v>1799221005</v>
      </c>
      <c r="E642" s="1">
        <v>44899</v>
      </c>
      <c r="F642" s="1">
        <v>44899</v>
      </c>
      <c r="G642">
        <v>8550653677</v>
      </c>
      <c r="H642" t="s">
        <v>370</v>
      </c>
      <c r="I642">
        <v>2475</v>
      </c>
      <c r="J642" s="1">
        <v>44959</v>
      </c>
      <c r="K642">
        <v>2277</v>
      </c>
      <c r="L642" s="1">
        <v>44984</v>
      </c>
      <c r="M642">
        <v>25</v>
      </c>
      <c r="N642">
        <f t="shared" si="9"/>
        <v>56925</v>
      </c>
    </row>
    <row r="643" spans="1:14">
      <c r="A643" t="s">
        <v>14</v>
      </c>
      <c r="B643" t="s">
        <v>33</v>
      </c>
      <c r="C643" t="s">
        <v>210</v>
      </c>
      <c r="D643">
        <v>1799221005</v>
      </c>
      <c r="E643" s="1">
        <v>44897</v>
      </c>
      <c r="F643" s="1">
        <v>44897</v>
      </c>
      <c r="G643">
        <v>8550654909</v>
      </c>
      <c r="H643" t="s">
        <v>371</v>
      </c>
      <c r="I643">
        <v>1560.92</v>
      </c>
      <c r="J643" s="1">
        <v>44957</v>
      </c>
      <c r="K643">
        <v>1437.48</v>
      </c>
      <c r="L643" s="1">
        <v>44984</v>
      </c>
      <c r="M643">
        <v>27</v>
      </c>
      <c r="N643">
        <f t="shared" ref="N643:N706" si="10">+K643*M643</f>
        <v>38811.96</v>
      </c>
    </row>
    <row r="644" spans="1:14">
      <c r="A644" t="s">
        <v>14</v>
      </c>
      <c r="B644" t="s">
        <v>33</v>
      </c>
      <c r="C644" t="s">
        <v>210</v>
      </c>
      <c r="D644">
        <v>1799221005</v>
      </c>
      <c r="E644" s="1">
        <v>44898</v>
      </c>
      <c r="F644" s="1">
        <v>44898</v>
      </c>
      <c r="G644">
        <v>8550656644</v>
      </c>
      <c r="H644" t="s">
        <v>372</v>
      </c>
      <c r="I644">
        <v>297.60000000000002</v>
      </c>
      <c r="J644" s="1">
        <v>44958</v>
      </c>
      <c r="K644">
        <v>267.3</v>
      </c>
      <c r="L644" s="1">
        <v>44984</v>
      </c>
      <c r="M644">
        <v>26</v>
      </c>
      <c r="N644">
        <f t="shared" si="10"/>
        <v>6949.8</v>
      </c>
    </row>
    <row r="645" spans="1:14">
      <c r="A645" t="s">
        <v>14</v>
      </c>
      <c r="B645" t="s">
        <v>33</v>
      </c>
      <c r="C645" t="s">
        <v>210</v>
      </c>
      <c r="D645">
        <v>1799221005</v>
      </c>
      <c r="E645" s="1">
        <v>44897</v>
      </c>
      <c r="F645" s="1">
        <v>44897</v>
      </c>
      <c r="G645">
        <v>8550658404</v>
      </c>
      <c r="H645" t="s">
        <v>373</v>
      </c>
      <c r="I645">
        <v>2475</v>
      </c>
      <c r="J645" s="1">
        <v>44957</v>
      </c>
      <c r="K645">
        <v>2277</v>
      </c>
      <c r="L645" s="1">
        <v>44984</v>
      </c>
      <c r="M645">
        <v>27</v>
      </c>
      <c r="N645">
        <f t="shared" si="10"/>
        <v>61479</v>
      </c>
    </row>
    <row r="646" spans="1:14">
      <c r="A646" t="s">
        <v>14</v>
      </c>
      <c r="B646" t="s">
        <v>33</v>
      </c>
      <c r="C646" t="s">
        <v>210</v>
      </c>
      <c r="D646">
        <v>1799221005</v>
      </c>
      <c r="E646" s="1">
        <v>44899</v>
      </c>
      <c r="F646" s="1">
        <v>44899</v>
      </c>
      <c r="G646">
        <v>8550660497</v>
      </c>
      <c r="H646" t="s">
        <v>374</v>
      </c>
      <c r="I646">
        <v>2384.75</v>
      </c>
      <c r="J646" s="1">
        <v>44959</v>
      </c>
      <c r="K646">
        <v>2154.2399999999998</v>
      </c>
      <c r="L646" s="1">
        <v>44984</v>
      </c>
      <c r="M646">
        <v>25</v>
      </c>
      <c r="N646">
        <f t="shared" si="10"/>
        <v>53855.999999999993</v>
      </c>
    </row>
    <row r="647" spans="1:14">
      <c r="A647" t="s">
        <v>14</v>
      </c>
      <c r="B647" t="s">
        <v>33</v>
      </c>
      <c r="C647" t="s">
        <v>210</v>
      </c>
      <c r="D647">
        <v>1799221005</v>
      </c>
      <c r="E647" s="1">
        <v>44898</v>
      </c>
      <c r="F647" s="1">
        <v>44898</v>
      </c>
      <c r="G647">
        <v>8550663740</v>
      </c>
      <c r="H647" t="s">
        <v>375</v>
      </c>
      <c r="I647">
        <v>2052.27</v>
      </c>
      <c r="J647" s="1">
        <v>44958</v>
      </c>
      <c r="K647">
        <v>1930.5</v>
      </c>
      <c r="L647" s="1">
        <v>44984</v>
      </c>
      <c r="M647">
        <v>26</v>
      </c>
      <c r="N647">
        <f t="shared" si="10"/>
        <v>50193</v>
      </c>
    </row>
    <row r="648" spans="1:14">
      <c r="A648" t="s">
        <v>14</v>
      </c>
      <c r="B648" t="s">
        <v>33</v>
      </c>
      <c r="C648" t="s">
        <v>210</v>
      </c>
      <c r="D648">
        <v>1799221005</v>
      </c>
      <c r="E648" s="1">
        <v>44899</v>
      </c>
      <c r="F648" s="1">
        <v>44899</v>
      </c>
      <c r="G648">
        <v>8550664773</v>
      </c>
      <c r="H648" t="s">
        <v>376</v>
      </c>
      <c r="I648">
        <v>7120.09</v>
      </c>
      <c r="J648" s="1">
        <v>44959</v>
      </c>
      <c r="K648">
        <v>6846.24</v>
      </c>
      <c r="L648" s="1">
        <v>44984</v>
      </c>
      <c r="M648">
        <v>25</v>
      </c>
      <c r="N648">
        <f t="shared" si="10"/>
        <v>171156</v>
      </c>
    </row>
    <row r="649" spans="1:14">
      <c r="A649" t="s">
        <v>14</v>
      </c>
      <c r="B649" t="s">
        <v>33</v>
      </c>
      <c r="C649" t="s">
        <v>210</v>
      </c>
      <c r="D649">
        <v>1799221005</v>
      </c>
      <c r="E649" s="1">
        <v>44899</v>
      </c>
      <c r="F649" s="1">
        <v>44899</v>
      </c>
      <c r="G649">
        <v>8550665784</v>
      </c>
      <c r="H649" t="s">
        <v>377</v>
      </c>
      <c r="I649">
        <v>860.9</v>
      </c>
      <c r="J649" s="1">
        <v>44959</v>
      </c>
      <c r="K649">
        <v>752.4</v>
      </c>
      <c r="L649" s="1">
        <v>44984</v>
      </c>
      <c r="M649">
        <v>25</v>
      </c>
      <c r="N649">
        <f t="shared" si="10"/>
        <v>18810</v>
      </c>
    </row>
    <row r="650" spans="1:14">
      <c r="A650" t="s">
        <v>14</v>
      </c>
      <c r="B650" t="s">
        <v>33</v>
      </c>
      <c r="C650" t="s">
        <v>210</v>
      </c>
      <c r="D650">
        <v>1799221005</v>
      </c>
      <c r="E650" s="1">
        <v>44898</v>
      </c>
      <c r="F650" s="1">
        <v>44898</v>
      </c>
      <c r="G650">
        <v>8550667257</v>
      </c>
      <c r="H650" t="s">
        <v>378</v>
      </c>
      <c r="I650">
        <v>2475</v>
      </c>
      <c r="J650" s="1">
        <v>44958</v>
      </c>
      <c r="K650">
        <v>2277</v>
      </c>
      <c r="L650" s="1">
        <v>44984</v>
      </c>
      <c r="M650">
        <v>26</v>
      </c>
      <c r="N650">
        <f t="shared" si="10"/>
        <v>59202</v>
      </c>
    </row>
    <row r="651" spans="1:14">
      <c r="A651" t="s">
        <v>14</v>
      </c>
      <c r="B651" t="s">
        <v>33</v>
      </c>
      <c r="C651" t="s">
        <v>210</v>
      </c>
      <c r="D651">
        <v>1799221005</v>
      </c>
      <c r="E651" s="1">
        <v>44898</v>
      </c>
      <c r="F651" s="1">
        <v>44898</v>
      </c>
      <c r="G651">
        <v>8550668147</v>
      </c>
      <c r="H651" t="s">
        <v>379</v>
      </c>
      <c r="I651">
        <v>1900.8</v>
      </c>
      <c r="J651" s="1">
        <v>44958</v>
      </c>
      <c r="K651">
        <v>1752.3</v>
      </c>
      <c r="L651" s="1">
        <v>44984</v>
      </c>
      <c r="M651">
        <v>26</v>
      </c>
      <c r="N651">
        <f t="shared" si="10"/>
        <v>45559.799999999996</v>
      </c>
    </row>
    <row r="652" spans="1:14">
      <c r="A652" t="s">
        <v>14</v>
      </c>
      <c r="B652" t="s">
        <v>33</v>
      </c>
      <c r="C652" t="s">
        <v>210</v>
      </c>
      <c r="D652">
        <v>1799221005</v>
      </c>
      <c r="E652" s="1">
        <v>44898</v>
      </c>
      <c r="F652" s="1">
        <v>44898</v>
      </c>
      <c r="G652">
        <v>8550741551</v>
      </c>
      <c r="H652" t="s">
        <v>380</v>
      </c>
      <c r="I652">
        <v>381.91</v>
      </c>
      <c r="J652" s="1">
        <v>44958</v>
      </c>
      <c r="K652">
        <v>367.22</v>
      </c>
      <c r="L652" s="1">
        <v>44984</v>
      </c>
      <c r="M652">
        <v>26</v>
      </c>
      <c r="N652">
        <f t="shared" si="10"/>
        <v>9547.7200000000012</v>
      </c>
    </row>
    <row r="653" spans="1:14">
      <c r="A653" t="s">
        <v>14</v>
      </c>
      <c r="B653" t="s">
        <v>33</v>
      </c>
      <c r="C653" t="s">
        <v>210</v>
      </c>
      <c r="D653">
        <v>1799221005</v>
      </c>
      <c r="E653" s="1">
        <v>44899</v>
      </c>
      <c r="F653" s="1">
        <v>44899</v>
      </c>
      <c r="G653">
        <v>8550743079</v>
      </c>
      <c r="H653" t="s">
        <v>381</v>
      </c>
      <c r="I653">
        <v>595.19000000000005</v>
      </c>
      <c r="J653" s="1">
        <v>44959</v>
      </c>
      <c r="K653">
        <v>534.6</v>
      </c>
      <c r="L653" s="1">
        <v>44984</v>
      </c>
      <c r="M653">
        <v>25</v>
      </c>
      <c r="N653">
        <f t="shared" si="10"/>
        <v>13365</v>
      </c>
    </row>
    <row r="654" spans="1:14">
      <c r="A654" t="s">
        <v>14</v>
      </c>
      <c r="B654" t="s">
        <v>33</v>
      </c>
      <c r="C654" t="s">
        <v>210</v>
      </c>
      <c r="D654">
        <v>1799221005</v>
      </c>
      <c r="E654" s="1">
        <v>44898</v>
      </c>
      <c r="F654" s="1">
        <v>44898</v>
      </c>
      <c r="G654">
        <v>8550853846</v>
      </c>
      <c r="H654" t="s">
        <v>382</v>
      </c>
      <c r="I654">
        <v>4886.82</v>
      </c>
      <c r="J654" s="1">
        <v>44958</v>
      </c>
      <c r="K654">
        <v>4304.7700000000004</v>
      </c>
      <c r="L654" s="1">
        <v>44984</v>
      </c>
      <c r="M654">
        <v>26</v>
      </c>
      <c r="N654">
        <f t="shared" si="10"/>
        <v>111924.02000000002</v>
      </c>
    </row>
    <row r="655" spans="1:14">
      <c r="A655" t="s">
        <v>14</v>
      </c>
      <c r="B655" t="s">
        <v>33</v>
      </c>
      <c r="C655" t="s">
        <v>109</v>
      </c>
      <c r="D655">
        <v>4709610150</v>
      </c>
      <c r="E655" s="1">
        <v>44898</v>
      </c>
      <c r="F655" s="1">
        <v>44898</v>
      </c>
      <c r="G655">
        <v>8551362438</v>
      </c>
      <c r="H655" t="s">
        <v>383</v>
      </c>
      <c r="I655">
        <v>549</v>
      </c>
      <c r="J655" s="1">
        <v>44958</v>
      </c>
      <c r="K655">
        <v>450</v>
      </c>
      <c r="L655" s="1">
        <v>44984</v>
      </c>
      <c r="M655">
        <v>26</v>
      </c>
      <c r="N655">
        <f t="shared" si="10"/>
        <v>11700</v>
      </c>
    </row>
    <row r="656" spans="1:14">
      <c r="A656" t="s">
        <v>14</v>
      </c>
      <c r="B656" t="s">
        <v>33</v>
      </c>
      <c r="C656" t="s">
        <v>100</v>
      </c>
      <c r="D656">
        <v>3432221202</v>
      </c>
      <c r="E656" s="1">
        <v>44897</v>
      </c>
      <c r="F656" s="1">
        <v>44897</v>
      </c>
      <c r="G656">
        <v>8551479710</v>
      </c>
      <c r="H656">
        <v>3064193</v>
      </c>
      <c r="I656">
        <v>15.81</v>
      </c>
      <c r="J656" s="1">
        <v>44957</v>
      </c>
      <c r="K656">
        <v>14.37</v>
      </c>
      <c r="L656" s="1">
        <v>44984</v>
      </c>
      <c r="M656">
        <v>27</v>
      </c>
      <c r="N656">
        <f t="shared" si="10"/>
        <v>387.98999999999995</v>
      </c>
    </row>
    <row r="657" spans="1:14">
      <c r="A657" t="s">
        <v>14</v>
      </c>
      <c r="B657" t="s">
        <v>33</v>
      </c>
      <c r="C657" t="s">
        <v>71</v>
      </c>
      <c r="D657">
        <v>735390155</v>
      </c>
      <c r="E657" s="1">
        <v>44898</v>
      </c>
      <c r="F657" s="1">
        <v>44898</v>
      </c>
      <c r="G657">
        <v>8551984454</v>
      </c>
      <c r="H657">
        <v>1020670164</v>
      </c>
      <c r="I657">
        <v>25464.05</v>
      </c>
      <c r="J657" s="1">
        <v>44958</v>
      </c>
      <c r="K657">
        <v>23149.14</v>
      </c>
      <c r="L657" s="1">
        <v>44955</v>
      </c>
      <c r="M657">
        <v>-3</v>
      </c>
      <c r="N657">
        <f t="shared" si="10"/>
        <v>-69447.42</v>
      </c>
    </row>
    <row r="658" spans="1:14">
      <c r="A658" t="s">
        <v>14</v>
      </c>
      <c r="B658" t="s">
        <v>33</v>
      </c>
      <c r="C658" t="s">
        <v>305</v>
      </c>
      <c r="D658">
        <v>10128980157</v>
      </c>
      <c r="E658" s="1">
        <v>44899</v>
      </c>
      <c r="F658" s="1">
        <v>44899</v>
      </c>
      <c r="G658">
        <v>8552108771</v>
      </c>
      <c r="H658" t="s">
        <v>384</v>
      </c>
      <c r="I658">
        <v>11</v>
      </c>
      <c r="J658" s="1">
        <v>44959</v>
      </c>
      <c r="K658">
        <v>10</v>
      </c>
      <c r="L658" s="1">
        <v>44955</v>
      </c>
      <c r="M658">
        <v>-4</v>
      </c>
      <c r="N658">
        <f t="shared" si="10"/>
        <v>-40</v>
      </c>
    </row>
    <row r="659" spans="1:14">
      <c r="A659" t="s">
        <v>14</v>
      </c>
      <c r="B659" t="s">
        <v>33</v>
      </c>
      <c r="C659" t="s">
        <v>385</v>
      </c>
      <c r="D659">
        <v>2208650446</v>
      </c>
      <c r="E659" s="1">
        <v>44899</v>
      </c>
      <c r="F659" s="1">
        <v>44899</v>
      </c>
      <c r="G659">
        <v>8552470598</v>
      </c>
      <c r="H659" t="s">
        <v>386</v>
      </c>
      <c r="I659">
        <v>195.49</v>
      </c>
      <c r="J659" s="1">
        <v>44959</v>
      </c>
      <c r="K659">
        <v>160.24</v>
      </c>
      <c r="L659" s="1">
        <v>44957</v>
      </c>
      <c r="M659">
        <v>-2</v>
      </c>
      <c r="N659">
        <f t="shared" si="10"/>
        <v>-320.48</v>
      </c>
    </row>
    <row r="660" spans="1:14">
      <c r="A660" t="s">
        <v>14</v>
      </c>
      <c r="B660" t="s">
        <v>33</v>
      </c>
      <c r="C660" t="s">
        <v>387</v>
      </c>
      <c r="D660">
        <v>9076261214</v>
      </c>
      <c r="E660" s="1">
        <v>44898</v>
      </c>
      <c r="F660" s="1">
        <v>44898</v>
      </c>
      <c r="G660">
        <v>8552614453</v>
      </c>
      <c r="H660">
        <v>253</v>
      </c>
      <c r="I660">
        <v>27288.48</v>
      </c>
      <c r="J660" s="1">
        <v>44958</v>
      </c>
      <c r="K660">
        <v>22367.61</v>
      </c>
      <c r="L660" s="1">
        <v>44955</v>
      </c>
      <c r="M660">
        <v>-3</v>
      </c>
      <c r="N660">
        <f t="shared" si="10"/>
        <v>-67102.83</v>
      </c>
    </row>
    <row r="661" spans="1:14">
      <c r="A661" t="s">
        <v>14</v>
      </c>
      <c r="B661" t="s">
        <v>33</v>
      </c>
      <c r="C661" t="s">
        <v>119</v>
      </c>
      <c r="D661">
        <v>3277950287</v>
      </c>
      <c r="E661" s="1">
        <v>44899</v>
      </c>
      <c r="F661" s="1">
        <v>44899</v>
      </c>
      <c r="G661">
        <v>8552787964</v>
      </c>
      <c r="H661">
        <v>27866</v>
      </c>
      <c r="I661">
        <v>1460.34</v>
      </c>
      <c r="J661" s="1">
        <v>44959</v>
      </c>
      <c r="K661">
        <v>1197</v>
      </c>
      <c r="L661" s="1">
        <v>44984</v>
      </c>
      <c r="M661">
        <v>25</v>
      </c>
      <c r="N661">
        <f t="shared" si="10"/>
        <v>29925</v>
      </c>
    </row>
    <row r="662" spans="1:14">
      <c r="A662" t="s">
        <v>14</v>
      </c>
      <c r="B662" t="s">
        <v>33</v>
      </c>
      <c r="C662" t="s">
        <v>178</v>
      </c>
      <c r="D662">
        <v>1534670805</v>
      </c>
      <c r="E662" s="1">
        <v>44897</v>
      </c>
      <c r="F662" s="1">
        <v>44897</v>
      </c>
      <c r="G662">
        <v>8553170523</v>
      </c>
      <c r="H662" t="s">
        <v>388</v>
      </c>
      <c r="I662">
        <v>620.98</v>
      </c>
      <c r="J662" s="1">
        <v>44957</v>
      </c>
      <c r="K662">
        <v>509</v>
      </c>
      <c r="L662" s="1">
        <v>44958</v>
      </c>
      <c r="M662">
        <v>1</v>
      </c>
      <c r="N662">
        <f t="shared" si="10"/>
        <v>509</v>
      </c>
    </row>
    <row r="663" spans="1:14">
      <c r="A663" t="s">
        <v>14</v>
      </c>
      <c r="B663" t="s">
        <v>33</v>
      </c>
      <c r="C663" t="s">
        <v>120</v>
      </c>
      <c r="D663">
        <v>9009860967</v>
      </c>
      <c r="E663" s="1">
        <v>44899</v>
      </c>
      <c r="F663" s="1">
        <v>44899</v>
      </c>
      <c r="G663">
        <v>8553739592</v>
      </c>
      <c r="H663" t="s">
        <v>389</v>
      </c>
      <c r="I663">
        <v>21840</v>
      </c>
      <c r="J663" s="1">
        <v>44959</v>
      </c>
      <c r="K663">
        <v>21000</v>
      </c>
      <c r="L663" s="1">
        <v>44995</v>
      </c>
      <c r="M663">
        <v>36</v>
      </c>
      <c r="N663">
        <f t="shared" si="10"/>
        <v>756000</v>
      </c>
    </row>
    <row r="664" spans="1:14">
      <c r="A664" t="s">
        <v>14</v>
      </c>
      <c r="B664" t="s">
        <v>33</v>
      </c>
      <c r="C664" t="s">
        <v>120</v>
      </c>
      <c r="D664">
        <v>9009860967</v>
      </c>
      <c r="E664" s="1">
        <v>44899</v>
      </c>
      <c r="F664" s="1">
        <v>44899</v>
      </c>
      <c r="G664">
        <v>8553739862</v>
      </c>
      <c r="H664" t="s">
        <v>390</v>
      </c>
      <c r="I664">
        <v>1560</v>
      </c>
      <c r="J664" s="1">
        <v>44959</v>
      </c>
      <c r="K664">
        <v>1500</v>
      </c>
      <c r="L664" s="1">
        <v>44995</v>
      </c>
      <c r="M664">
        <v>36</v>
      </c>
      <c r="N664">
        <f t="shared" si="10"/>
        <v>54000</v>
      </c>
    </row>
    <row r="665" spans="1:14">
      <c r="A665" t="s">
        <v>14</v>
      </c>
      <c r="B665" t="s">
        <v>33</v>
      </c>
      <c r="C665" t="s">
        <v>120</v>
      </c>
      <c r="D665">
        <v>9009860967</v>
      </c>
      <c r="E665" s="1">
        <v>44899</v>
      </c>
      <c r="F665" s="1">
        <v>44899</v>
      </c>
      <c r="G665">
        <v>8553739867</v>
      </c>
      <c r="H665" t="s">
        <v>391</v>
      </c>
      <c r="I665">
        <v>2340</v>
      </c>
      <c r="J665" s="1">
        <v>44959</v>
      </c>
      <c r="K665">
        <v>2250</v>
      </c>
      <c r="L665" s="1">
        <v>44995</v>
      </c>
      <c r="M665">
        <v>36</v>
      </c>
      <c r="N665">
        <f t="shared" si="10"/>
        <v>81000</v>
      </c>
    </row>
    <row r="666" spans="1:14">
      <c r="A666" t="s">
        <v>14</v>
      </c>
      <c r="B666" t="s">
        <v>33</v>
      </c>
      <c r="C666" t="s">
        <v>392</v>
      </c>
      <c r="D666">
        <v>1709130767</v>
      </c>
      <c r="E666" s="1">
        <v>44897</v>
      </c>
      <c r="F666" s="1">
        <v>44897</v>
      </c>
      <c r="G666">
        <v>8553841910</v>
      </c>
      <c r="H666" t="s">
        <v>393</v>
      </c>
      <c r="I666">
        <v>20000</v>
      </c>
      <c r="J666" s="1">
        <v>44957</v>
      </c>
      <c r="K666">
        <v>19047.62</v>
      </c>
      <c r="L666" s="1">
        <v>44931</v>
      </c>
      <c r="M666">
        <v>-26</v>
      </c>
      <c r="N666">
        <f t="shared" si="10"/>
        <v>-495238.12</v>
      </c>
    </row>
    <row r="667" spans="1:14">
      <c r="A667" t="s">
        <v>14</v>
      </c>
      <c r="B667" t="s">
        <v>33</v>
      </c>
      <c r="C667" t="s">
        <v>394</v>
      </c>
      <c r="D667">
        <v>1994900288</v>
      </c>
      <c r="E667" s="1">
        <v>44897</v>
      </c>
      <c r="F667" s="1">
        <v>44897</v>
      </c>
      <c r="G667">
        <v>8554298731</v>
      </c>
      <c r="H667" t="s">
        <v>395</v>
      </c>
      <c r="I667">
        <v>396.9</v>
      </c>
      <c r="J667" s="1">
        <v>44957</v>
      </c>
      <c r="K667">
        <v>378</v>
      </c>
      <c r="L667" s="1">
        <v>44955</v>
      </c>
      <c r="M667">
        <v>-2</v>
      </c>
      <c r="N667">
        <f t="shared" si="10"/>
        <v>-756</v>
      </c>
    </row>
    <row r="668" spans="1:14">
      <c r="A668" t="s">
        <v>14</v>
      </c>
      <c r="B668" t="s">
        <v>33</v>
      </c>
      <c r="C668" t="s">
        <v>71</v>
      </c>
      <c r="D668">
        <v>735390155</v>
      </c>
      <c r="E668" s="1">
        <v>44899</v>
      </c>
      <c r="F668" s="1">
        <v>44899</v>
      </c>
      <c r="G668">
        <v>8554872171</v>
      </c>
      <c r="H668">
        <v>1020670581</v>
      </c>
      <c r="I668">
        <v>7255.66</v>
      </c>
      <c r="J668" s="1">
        <v>44959</v>
      </c>
      <c r="K668">
        <v>6596.05</v>
      </c>
      <c r="L668" s="1">
        <v>44955</v>
      </c>
      <c r="M668">
        <v>-4</v>
      </c>
      <c r="N668">
        <f t="shared" si="10"/>
        <v>-26384.2</v>
      </c>
    </row>
    <row r="669" spans="1:14">
      <c r="A669" t="s">
        <v>14</v>
      </c>
      <c r="B669" t="s">
        <v>33</v>
      </c>
      <c r="C669" t="s">
        <v>68</v>
      </c>
      <c r="D669">
        <v>9561321002</v>
      </c>
      <c r="E669" s="1">
        <v>44898</v>
      </c>
      <c r="F669" s="1">
        <v>44898</v>
      </c>
      <c r="G669">
        <v>8555006036</v>
      </c>
      <c r="H669">
        <v>755</v>
      </c>
      <c r="I669">
        <v>725.9</v>
      </c>
      <c r="J669" s="1">
        <v>44958</v>
      </c>
      <c r="K669">
        <v>595</v>
      </c>
      <c r="L669" s="1">
        <v>45014</v>
      </c>
      <c r="M669">
        <v>56</v>
      </c>
      <c r="N669">
        <f t="shared" si="10"/>
        <v>33320</v>
      </c>
    </row>
    <row r="670" spans="1:14">
      <c r="A670" t="s">
        <v>14</v>
      </c>
      <c r="B670" t="s">
        <v>33</v>
      </c>
      <c r="C670" t="s">
        <v>396</v>
      </c>
      <c r="D670">
        <v>5066690156</v>
      </c>
      <c r="E670" s="1">
        <v>44899</v>
      </c>
      <c r="F670" s="1">
        <v>44899</v>
      </c>
      <c r="G670">
        <v>8555156666</v>
      </c>
      <c r="H670" t="s">
        <v>397</v>
      </c>
      <c r="I670">
        <v>1911.39</v>
      </c>
      <c r="J670" s="1">
        <v>44959</v>
      </c>
      <c r="K670">
        <v>1566.71</v>
      </c>
      <c r="L670" s="1">
        <v>44953</v>
      </c>
      <c r="M670">
        <v>-6</v>
      </c>
      <c r="N670">
        <f t="shared" si="10"/>
        <v>-9400.26</v>
      </c>
    </row>
    <row r="671" spans="1:14">
      <c r="A671" t="s">
        <v>14</v>
      </c>
      <c r="B671" t="s">
        <v>33</v>
      </c>
      <c r="C671" t="s">
        <v>398</v>
      </c>
      <c r="D671">
        <v>3216821201</v>
      </c>
      <c r="E671" s="1">
        <v>44899</v>
      </c>
      <c r="F671" s="1">
        <v>44899</v>
      </c>
      <c r="G671">
        <v>8555563392</v>
      </c>
      <c r="H671" t="s">
        <v>399</v>
      </c>
      <c r="I671">
        <v>500.2</v>
      </c>
      <c r="J671" s="1">
        <v>44959</v>
      </c>
      <c r="K671">
        <v>410</v>
      </c>
      <c r="L671" s="1">
        <v>44936</v>
      </c>
      <c r="M671">
        <v>-23</v>
      </c>
      <c r="N671">
        <f t="shared" si="10"/>
        <v>-9430</v>
      </c>
    </row>
    <row r="672" spans="1:14">
      <c r="A672" t="s">
        <v>14</v>
      </c>
      <c r="B672" t="s">
        <v>33</v>
      </c>
      <c r="C672" t="s">
        <v>111</v>
      </c>
      <c r="D672">
        <v>1493500704</v>
      </c>
      <c r="E672" s="1">
        <v>44899</v>
      </c>
      <c r="F672" s="1">
        <v>44899</v>
      </c>
      <c r="G672">
        <v>8555586170</v>
      </c>
      <c r="H672" t="s">
        <v>400</v>
      </c>
      <c r="I672">
        <v>14325.39</v>
      </c>
      <c r="J672" s="1">
        <v>44959</v>
      </c>
      <c r="K672">
        <v>13023.08</v>
      </c>
      <c r="L672" s="1">
        <v>44955</v>
      </c>
      <c r="M672">
        <v>-4</v>
      </c>
      <c r="N672">
        <f t="shared" si="10"/>
        <v>-52092.32</v>
      </c>
    </row>
    <row r="673" spans="1:14">
      <c r="A673" t="s">
        <v>14</v>
      </c>
      <c r="B673" t="s">
        <v>33</v>
      </c>
      <c r="C673" t="s">
        <v>71</v>
      </c>
      <c r="D673">
        <v>735390155</v>
      </c>
      <c r="E673" s="1">
        <v>44899</v>
      </c>
      <c r="F673" s="1">
        <v>44899</v>
      </c>
      <c r="G673">
        <v>8555818364</v>
      </c>
      <c r="H673">
        <v>1020670861</v>
      </c>
      <c r="I673">
        <v>64491.199999999997</v>
      </c>
      <c r="J673" s="1">
        <v>44959</v>
      </c>
      <c r="K673">
        <v>58628.36</v>
      </c>
      <c r="L673" s="1">
        <v>44955</v>
      </c>
      <c r="M673">
        <v>-4</v>
      </c>
      <c r="N673">
        <f t="shared" si="10"/>
        <v>-234513.44</v>
      </c>
    </row>
    <row r="674" spans="1:14">
      <c r="A674" t="s">
        <v>14</v>
      </c>
      <c r="B674" t="s">
        <v>33</v>
      </c>
      <c r="C674" t="s">
        <v>71</v>
      </c>
      <c r="D674">
        <v>735390155</v>
      </c>
      <c r="E674" s="1">
        <v>44899</v>
      </c>
      <c r="F674" s="1">
        <v>44899</v>
      </c>
      <c r="G674">
        <v>8555821598</v>
      </c>
      <c r="H674">
        <v>1020670862</v>
      </c>
      <c r="I674">
        <v>3845.69</v>
      </c>
      <c r="J674" s="1">
        <v>44959</v>
      </c>
      <c r="K674">
        <v>3496.08</v>
      </c>
      <c r="L674" s="1">
        <v>44955</v>
      </c>
      <c r="M674">
        <v>-4</v>
      </c>
      <c r="N674">
        <f t="shared" si="10"/>
        <v>-13984.32</v>
      </c>
    </row>
    <row r="675" spans="1:14">
      <c r="A675" t="s">
        <v>14</v>
      </c>
      <c r="B675" t="s">
        <v>33</v>
      </c>
      <c r="C675" t="s">
        <v>357</v>
      </c>
      <c r="D675">
        <v>3748120155</v>
      </c>
      <c r="E675" s="1">
        <v>44899</v>
      </c>
      <c r="F675" s="1">
        <v>44899</v>
      </c>
      <c r="G675">
        <v>8556076389</v>
      </c>
      <c r="H675">
        <v>32217922</v>
      </c>
      <c r="I675">
        <v>5403.63</v>
      </c>
      <c r="J675" s="1">
        <v>44959</v>
      </c>
      <c r="K675">
        <v>5195.8</v>
      </c>
      <c r="L675" s="1">
        <v>44984</v>
      </c>
      <c r="M675">
        <v>25</v>
      </c>
      <c r="N675">
        <f t="shared" si="10"/>
        <v>129895</v>
      </c>
    </row>
    <row r="676" spans="1:14">
      <c r="A676" t="s">
        <v>14</v>
      </c>
      <c r="B676" t="s">
        <v>33</v>
      </c>
      <c r="C676" t="s">
        <v>224</v>
      </c>
      <c r="D676">
        <v>5501420961</v>
      </c>
      <c r="E676" s="1">
        <v>44898</v>
      </c>
      <c r="F676" s="1">
        <v>44898</v>
      </c>
      <c r="G676">
        <v>8556329349</v>
      </c>
      <c r="H676">
        <v>2208119981</v>
      </c>
      <c r="I676">
        <v>2928.75</v>
      </c>
      <c r="J676" s="1">
        <v>44958</v>
      </c>
      <c r="K676">
        <v>2662.5</v>
      </c>
      <c r="L676" s="1">
        <v>44963</v>
      </c>
      <c r="M676">
        <v>5</v>
      </c>
      <c r="N676">
        <f t="shared" si="10"/>
        <v>13312.5</v>
      </c>
    </row>
    <row r="677" spans="1:14">
      <c r="A677" t="s">
        <v>14</v>
      </c>
      <c r="B677" t="s">
        <v>33</v>
      </c>
      <c r="C677" t="s">
        <v>45</v>
      </c>
      <c r="D677">
        <v>803890151</v>
      </c>
      <c r="E677" s="1">
        <v>44897</v>
      </c>
      <c r="F677" s="1">
        <v>44897</v>
      </c>
      <c r="G677">
        <v>8556676805</v>
      </c>
      <c r="H677">
        <v>222081233</v>
      </c>
      <c r="I677">
        <v>1610.4</v>
      </c>
      <c r="J677" s="1">
        <v>44957</v>
      </c>
      <c r="K677">
        <v>1320</v>
      </c>
      <c r="L677" s="1">
        <v>44955</v>
      </c>
      <c r="M677">
        <v>-2</v>
      </c>
      <c r="N677">
        <f t="shared" si="10"/>
        <v>-2640</v>
      </c>
    </row>
    <row r="678" spans="1:14">
      <c r="A678" t="s">
        <v>14</v>
      </c>
      <c r="B678" t="s">
        <v>33</v>
      </c>
      <c r="C678" t="s">
        <v>45</v>
      </c>
      <c r="D678">
        <v>803890151</v>
      </c>
      <c r="E678" s="1">
        <v>44899</v>
      </c>
      <c r="F678" s="1">
        <v>44899</v>
      </c>
      <c r="G678">
        <v>8556684075</v>
      </c>
      <c r="H678">
        <v>222081230</v>
      </c>
      <c r="I678">
        <v>946</v>
      </c>
      <c r="J678" s="1">
        <v>44959</v>
      </c>
      <c r="K678">
        <v>860</v>
      </c>
      <c r="L678" s="1">
        <v>44984</v>
      </c>
      <c r="M678">
        <v>25</v>
      </c>
      <c r="N678">
        <f t="shared" si="10"/>
        <v>21500</v>
      </c>
    </row>
    <row r="679" spans="1:14">
      <c r="A679" t="s">
        <v>14</v>
      </c>
      <c r="B679" t="s">
        <v>33</v>
      </c>
      <c r="C679" t="s">
        <v>45</v>
      </c>
      <c r="D679">
        <v>803890151</v>
      </c>
      <c r="E679" s="1">
        <v>44897</v>
      </c>
      <c r="F679" s="1">
        <v>44897</v>
      </c>
      <c r="G679">
        <v>8556688134</v>
      </c>
      <c r="H679">
        <v>222081231</v>
      </c>
      <c r="I679">
        <v>2305.8000000000002</v>
      </c>
      <c r="J679" s="1">
        <v>44957</v>
      </c>
      <c r="K679">
        <v>1890</v>
      </c>
      <c r="L679" s="1">
        <v>44955</v>
      </c>
      <c r="M679">
        <v>-2</v>
      </c>
      <c r="N679">
        <f t="shared" si="10"/>
        <v>-3780</v>
      </c>
    </row>
    <row r="680" spans="1:14">
      <c r="A680" t="s">
        <v>14</v>
      </c>
      <c r="B680" t="s">
        <v>33</v>
      </c>
      <c r="C680" t="s">
        <v>401</v>
      </c>
      <c r="D680">
        <v>6506661005</v>
      </c>
      <c r="E680" s="1">
        <v>44899</v>
      </c>
      <c r="F680" s="1">
        <v>44899</v>
      </c>
      <c r="G680">
        <v>8556701864</v>
      </c>
      <c r="H680">
        <v>463</v>
      </c>
      <c r="I680">
        <v>843.26</v>
      </c>
      <c r="J680" s="1">
        <v>44959</v>
      </c>
      <c r="K680">
        <v>691.2</v>
      </c>
      <c r="L680" s="1">
        <v>44955</v>
      </c>
      <c r="M680">
        <v>-4</v>
      </c>
      <c r="N680">
        <f t="shared" si="10"/>
        <v>-2764.8</v>
      </c>
    </row>
    <row r="681" spans="1:14">
      <c r="A681" t="s">
        <v>14</v>
      </c>
      <c r="B681" t="s">
        <v>33</v>
      </c>
      <c r="C681" t="s">
        <v>45</v>
      </c>
      <c r="D681">
        <v>803890151</v>
      </c>
      <c r="E681" s="1">
        <v>44899</v>
      </c>
      <c r="F681" s="1">
        <v>44899</v>
      </c>
      <c r="G681">
        <v>8556703481</v>
      </c>
      <c r="H681">
        <v>222081232</v>
      </c>
      <c r="I681">
        <v>2318</v>
      </c>
      <c r="J681" s="1">
        <v>44959</v>
      </c>
      <c r="K681">
        <v>1900</v>
      </c>
      <c r="L681" s="1">
        <v>44955</v>
      </c>
      <c r="M681">
        <v>-4</v>
      </c>
      <c r="N681">
        <f t="shared" si="10"/>
        <v>-7600</v>
      </c>
    </row>
    <row r="682" spans="1:14">
      <c r="A682" t="s">
        <v>14</v>
      </c>
      <c r="B682" t="s">
        <v>33</v>
      </c>
      <c r="C682" t="s">
        <v>330</v>
      </c>
      <c r="D682">
        <v>2645920592</v>
      </c>
      <c r="E682" s="1">
        <v>44899</v>
      </c>
      <c r="F682" s="1">
        <v>44899</v>
      </c>
      <c r="G682">
        <v>8556712079</v>
      </c>
      <c r="H682">
        <v>2022044248</v>
      </c>
      <c r="I682">
        <v>2079</v>
      </c>
      <c r="J682" s="1">
        <v>44959</v>
      </c>
      <c r="K682">
        <v>1890</v>
      </c>
      <c r="L682" s="1">
        <v>44984</v>
      </c>
      <c r="M682">
        <v>25</v>
      </c>
      <c r="N682">
        <f t="shared" si="10"/>
        <v>47250</v>
      </c>
    </row>
    <row r="683" spans="1:14">
      <c r="A683" t="s">
        <v>14</v>
      </c>
      <c r="B683" t="s">
        <v>33</v>
      </c>
      <c r="C683" t="s">
        <v>83</v>
      </c>
      <c r="D683">
        <v>11654150157</v>
      </c>
      <c r="E683" s="1">
        <v>44897</v>
      </c>
      <c r="F683" s="1">
        <v>44897</v>
      </c>
      <c r="G683">
        <v>8556722006</v>
      </c>
      <c r="H683">
        <v>3300157019</v>
      </c>
      <c r="I683">
        <v>85.33</v>
      </c>
      <c r="J683" s="1">
        <v>44957</v>
      </c>
      <c r="K683">
        <v>77.569999999999993</v>
      </c>
      <c r="L683" s="1">
        <v>44955</v>
      </c>
      <c r="M683">
        <v>-2</v>
      </c>
      <c r="N683">
        <f t="shared" si="10"/>
        <v>-155.13999999999999</v>
      </c>
    </row>
    <row r="684" spans="1:14">
      <c r="A684" t="s">
        <v>14</v>
      </c>
      <c r="B684" t="s">
        <v>33</v>
      </c>
      <c r="C684" t="s">
        <v>83</v>
      </c>
      <c r="D684">
        <v>11654150157</v>
      </c>
      <c r="E684" s="1">
        <v>44899</v>
      </c>
      <c r="F684" s="1">
        <v>44899</v>
      </c>
      <c r="G684">
        <v>8556722169</v>
      </c>
      <c r="H684">
        <v>3300157020</v>
      </c>
      <c r="I684">
        <v>136.29</v>
      </c>
      <c r="J684" s="1">
        <v>44959</v>
      </c>
      <c r="K684">
        <v>123.9</v>
      </c>
      <c r="L684" s="1">
        <v>44955</v>
      </c>
      <c r="M684">
        <v>-4</v>
      </c>
      <c r="N684">
        <f t="shared" si="10"/>
        <v>-495.6</v>
      </c>
    </row>
    <row r="685" spans="1:14">
      <c r="A685" t="s">
        <v>14</v>
      </c>
      <c r="B685" t="s">
        <v>33</v>
      </c>
      <c r="C685" t="s">
        <v>35</v>
      </c>
      <c r="D685">
        <v>9238800156</v>
      </c>
      <c r="E685" s="1">
        <v>44900</v>
      </c>
      <c r="F685" s="1">
        <v>44900</v>
      </c>
      <c r="G685">
        <v>8556787392</v>
      </c>
      <c r="H685">
        <v>1209434771</v>
      </c>
      <c r="I685">
        <v>7539.6</v>
      </c>
      <c r="J685" s="1">
        <v>44959</v>
      </c>
      <c r="K685">
        <v>6180</v>
      </c>
      <c r="L685" s="1">
        <v>44955</v>
      </c>
      <c r="M685">
        <v>-4</v>
      </c>
      <c r="N685">
        <f t="shared" si="10"/>
        <v>-24720</v>
      </c>
    </row>
    <row r="686" spans="1:14">
      <c r="A686" t="s">
        <v>14</v>
      </c>
      <c r="B686" t="s">
        <v>33</v>
      </c>
      <c r="C686" t="s">
        <v>35</v>
      </c>
      <c r="D686">
        <v>9238800156</v>
      </c>
      <c r="E686" s="1">
        <v>44898</v>
      </c>
      <c r="F686" s="1">
        <v>44898</v>
      </c>
      <c r="G686">
        <v>8556788552</v>
      </c>
      <c r="H686">
        <v>1209434772</v>
      </c>
      <c r="I686">
        <v>1215.1199999999999</v>
      </c>
      <c r="J686" s="1">
        <v>44958</v>
      </c>
      <c r="K686">
        <v>996</v>
      </c>
      <c r="L686" s="1">
        <v>44955</v>
      </c>
      <c r="M686">
        <v>-3</v>
      </c>
      <c r="N686">
        <f t="shared" si="10"/>
        <v>-2988</v>
      </c>
    </row>
    <row r="687" spans="1:14">
      <c r="A687" t="s">
        <v>14</v>
      </c>
      <c r="B687" t="s">
        <v>33</v>
      </c>
      <c r="C687" t="s">
        <v>402</v>
      </c>
      <c r="D687">
        <v>1835220482</v>
      </c>
      <c r="E687" s="1">
        <v>44897</v>
      </c>
      <c r="F687" s="1">
        <v>44897</v>
      </c>
      <c r="G687">
        <v>8556804317</v>
      </c>
      <c r="H687" t="s">
        <v>403</v>
      </c>
      <c r="I687">
        <v>228.38</v>
      </c>
      <c r="J687" s="1">
        <v>44957</v>
      </c>
      <c r="K687">
        <v>187.2</v>
      </c>
      <c r="L687" s="1">
        <v>44955</v>
      </c>
      <c r="M687">
        <v>-2</v>
      </c>
      <c r="N687">
        <f t="shared" si="10"/>
        <v>-374.4</v>
      </c>
    </row>
    <row r="688" spans="1:14">
      <c r="A688" t="s">
        <v>14</v>
      </c>
      <c r="B688" t="s">
        <v>33</v>
      </c>
      <c r="C688" t="s">
        <v>34</v>
      </c>
      <c r="D688">
        <v>8082461008</v>
      </c>
      <c r="E688" s="1">
        <v>44898</v>
      </c>
      <c r="F688" s="1">
        <v>44898</v>
      </c>
      <c r="G688">
        <v>8556826650</v>
      </c>
      <c r="H688">
        <v>22262981</v>
      </c>
      <c r="I688">
        <v>333.79</v>
      </c>
      <c r="J688" s="1">
        <v>44958</v>
      </c>
      <c r="K688">
        <v>273.60000000000002</v>
      </c>
      <c r="L688" s="1">
        <v>44984</v>
      </c>
      <c r="M688">
        <v>26</v>
      </c>
      <c r="N688">
        <f t="shared" si="10"/>
        <v>7113.6</v>
      </c>
    </row>
    <row r="689" spans="1:14">
      <c r="A689" t="s">
        <v>14</v>
      </c>
      <c r="B689" t="s">
        <v>33</v>
      </c>
      <c r="C689" t="s">
        <v>404</v>
      </c>
      <c r="D689">
        <v>422760587</v>
      </c>
      <c r="E689" s="1">
        <v>44898</v>
      </c>
      <c r="F689" s="1">
        <v>44898</v>
      </c>
      <c r="G689">
        <v>8556865001</v>
      </c>
      <c r="H689">
        <v>2022000010059410</v>
      </c>
      <c r="I689">
        <v>1469.82</v>
      </c>
      <c r="J689" s="1">
        <v>44958</v>
      </c>
      <c r="K689">
        <v>1336.2</v>
      </c>
      <c r="L689" s="1">
        <v>44955</v>
      </c>
      <c r="M689">
        <v>-3</v>
      </c>
      <c r="N689">
        <f t="shared" si="10"/>
        <v>-4008.6000000000004</v>
      </c>
    </row>
    <row r="690" spans="1:14">
      <c r="A690" t="s">
        <v>14</v>
      </c>
      <c r="B690" t="s">
        <v>33</v>
      </c>
      <c r="C690" t="s">
        <v>404</v>
      </c>
      <c r="D690">
        <v>422760587</v>
      </c>
      <c r="E690" s="1">
        <v>44898</v>
      </c>
      <c r="F690" s="1">
        <v>44898</v>
      </c>
      <c r="G690">
        <v>8556865034</v>
      </c>
      <c r="H690">
        <v>2022000010059410</v>
      </c>
      <c r="I690">
        <v>3240.99</v>
      </c>
      <c r="J690" s="1">
        <v>44958</v>
      </c>
      <c r="K690">
        <v>2946.35</v>
      </c>
      <c r="L690" s="1">
        <v>44955</v>
      </c>
      <c r="M690">
        <v>-3</v>
      </c>
      <c r="N690">
        <f t="shared" si="10"/>
        <v>-8839.0499999999993</v>
      </c>
    </row>
    <row r="691" spans="1:14">
      <c r="A691" t="s">
        <v>14</v>
      </c>
      <c r="B691" t="s">
        <v>33</v>
      </c>
      <c r="C691" t="s">
        <v>404</v>
      </c>
      <c r="D691">
        <v>422760587</v>
      </c>
      <c r="E691" s="1">
        <v>44899</v>
      </c>
      <c r="F691" s="1">
        <v>44899</v>
      </c>
      <c r="G691">
        <v>8556865065</v>
      </c>
      <c r="H691">
        <v>2022000010059400</v>
      </c>
      <c r="I691">
        <v>98759.76</v>
      </c>
      <c r="J691" s="1">
        <v>44959</v>
      </c>
      <c r="K691">
        <v>89781.6</v>
      </c>
      <c r="L691" s="1">
        <v>44955</v>
      </c>
      <c r="M691">
        <v>-4</v>
      </c>
      <c r="N691">
        <f t="shared" si="10"/>
        <v>-359126.4</v>
      </c>
    </row>
    <row r="692" spans="1:14">
      <c r="A692" t="s">
        <v>14</v>
      </c>
      <c r="B692" t="s">
        <v>33</v>
      </c>
      <c r="C692" t="s">
        <v>404</v>
      </c>
      <c r="D692">
        <v>422760587</v>
      </c>
      <c r="E692" s="1">
        <v>44898</v>
      </c>
      <c r="F692" s="1">
        <v>44898</v>
      </c>
      <c r="G692">
        <v>8556868505</v>
      </c>
      <c r="H692">
        <v>2022000010059410</v>
      </c>
      <c r="I692">
        <v>7346.35</v>
      </c>
      <c r="J692" s="1">
        <v>44958</v>
      </c>
      <c r="K692">
        <v>6678.5</v>
      </c>
      <c r="L692" s="1">
        <v>44955</v>
      </c>
      <c r="M692">
        <v>-3</v>
      </c>
      <c r="N692">
        <f t="shared" si="10"/>
        <v>-20035.5</v>
      </c>
    </row>
    <row r="693" spans="1:14">
      <c r="A693" t="s">
        <v>14</v>
      </c>
      <c r="B693" t="s">
        <v>33</v>
      </c>
      <c r="C693" t="s">
        <v>405</v>
      </c>
      <c r="D693">
        <v>3296950151</v>
      </c>
      <c r="E693" s="1">
        <v>44899</v>
      </c>
      <c r="F693" s="1">
        <v>44899</v>
      </c>
      <c r="G693">
        <v>8556874478</v>
      </c>
      <c r="H693">
        <v>2022000010040900</v>
      </c>
      <c r="I693">
        <v>57.34</v>
      </c>
      <c r="J693" s="1">
        <v>44959</v>
      </c>
      <c r="K693">
        <v>52.13</v>
      </c>
      <c r="L693" s="1">
        <v>44984</v>
      </c>
      <c r="M693">
        <v>25</v>
      </c>
      <c r="N693">
        <f t="shared" si="10"/>
        <v>1303.25</v>
      </c>
    </row>
    <row r="694" spans="1:14">
      <c r="A694" t="s">
        <v>14</v>
      </c>
      <c r="B694" t="s">
        <v>33</v>
      </c>
      <c r="C694" t="s">
        <v>406</v>
      </c>
      <c r="D694">
        <v>6814140965</v>
      </c>
      <c r="E694" s="1">
        <v>44898</v>
      </c>
      <c r="F694" s="1">
        <v>44898</v>
      </c>
      <c r="G694">
        <v>8556917132</v>
      </c>
      <c r="H694">
        <v>7080035227</v>
      </c>
      <c r="I694">
        <v>3541.05</v>
      </c>
      <c r="J694" s="1">
        <v>44958</v>
      </c>
      <c r="K694">
        <v>2902.5</v>
      </c>
      <c r="L694" s="1">
        <v>44949</v>
      </c>
      <c r="M694">
        <v>-9</v>
      </c>
      <c r="N694">
        <f t="shared" si="10"/>
        <v>-26122.5</v>
      </c>
    </row>
    <row r="695" spans="1:14">
      <c r="A695" t="s">
        <v>14</v>
      </c>
      <c r="B695" t="s">
        <v>33</v>
      </c>
      <c r="C695" t="s">
        <v>407</v>
      </c>
      <c r="D695">
        <v>4732240967</v>
      </c>
      <c r="E695" s="1">
        <v>44898</v>
      </c>
      <c r="F695" s="1">
        <v>44898</v>
      </c>
      <c r="G695">
        <v>8556974635</v>
      </c>
      <c r="H695">
        <v>87126386</v>
      </c>
      <c r="I695">
        <v>8934.75</v>
      </c>
      <c r="J695" s="1">
        <v>44958</v>
      </c>
      <c r="K695">
        <v>8122.5</v>
      </c>
      <c r="L695" s="1">
        <v>44955</v>
      </c>
      <c r="M695">
        <v>-3</v>
      </c>
      <c r="N695">
        <f t="shared" si="10"/>
        <v>-24367.5</v>
      </c>
    </row>
    <row r="696" spans="1:14">
      <c r="A696" t="s">
        <v>14</v>
      </c>
      <c r="B696" t="s">
        <v>33</v>
      </c>
      <c r="C696" t="s">
        <v>163</v>
      </c>
      <c r="D696">
        <v>11481391008</v>
      </c>
      <c r="E696" s="1">
        <v>44898</v>
      </c>
      <c r="F696" s="1">
        <v>44898</v>
      </c>
      <c r="G696">
        <v>8557157203</v>
      </c>
      <c r="H696" t="s">
        <v>408</v>
      </c>
      <c r="I696">
        <v>3381.84</v>
      </c>
      <c r="J696" s="1">
        <v>44958</v>
      </c>
      <c r="K696">
        <v>2772</v>
      </c>
      <c r="L696" s="1">
        <v>44953</v>
      </c>
      <c r="M696">
        <v>-5</v>
      </c>
      <c r="N696">
        <f t="shared" si="10"/>
        <v>-13860</v>
      </c>
    </row>
    <row r="697" spans="1:14">
      <c r="A697" t="s">
        <v>14</v>
      </c>
      <c r="B697" t="s">
        <v>33</v>
      </c>
      <c r="C697" t="s">
        <v>84</v>
      </c>
      <c r="D697">
        <v>5526631006</v>
      </c>
      <c r="E697" s="1">
        <v>44899</v>
      </c>
      <c r="F697" s="1">
        <v>44899</v>
      </c>
      <c r="G697">
        <v>8557763070</v>
      </c>
      <c r="H697" t="s">
        <v>409</v>
      </c>
      <c r="I697">
        <v>352.8</v>
      </c>
      <c r="J697" s="1">
        <v>44959</v>
      </c>
      <c r="K697">
        <v>336</v>
      </c>
      <c r="L697" s="1">
        <v>44955</v>
      </c>
      <c r="M697">
        <v>-4</v>
      </c>
      <c r="N697">
        <f t="shared" si="10"/>
        <v>-1344</v>
      </c>
    </row>
    <row r="698" spans="1:14">
      <c r="A698" t="s">
        <v>14</v>
      </c>
      <c r="B698" t="s">
        <v>33</v>
      </c>
      <c r="C698" t="s">
        <v>410</v>
      </c>
      <c r="D698">
        <v>791570153</v>
      </c>
      <c r="E698" s="1">
        <v>44898</v>
      </c>
      <c r="F698" s="1">
        <v>44898</v>
      </c>
      <c r="G698">
        <v>8558008812</v>
      </c>
      <c r="H698">
        <v>5700125224</v>
      </c>
      <c r="I698">
        <v>167.2</v>
      </c>
      <c r="J698" s="1">
        <v>44958</v>
      </c>
      <c r="K698">
        <v>152</v>
      </c>
      <c r="L698" s="1">
        <v>44984</v>
      </c>
      <c r="M698">
        <v>26</v>
      </c>
      <c r="N698">
        <f t="shared" si="10"/>
        <v>3952</v>
      </c>
    </row>
    <row r="699" spans="1:14">
      <c r="A699" t="s">
        <v>14</v>
      </c>
      <c r="B699" t="s">
        <v>33</v>
      </c>
      <c r="C699" t="s">
        <v>99</v>
      </c>
      <c r="D699">
        <v>777280157</v>
      </c>
      <c r="E699" s="1">
        <v>44898</v>
      </c>
      <c r="F699" s="1">
        <v>44898</v>
      </c>
      <c r="G699">
        <v>8558016954</v>
      </c>
      <c r="H699">
        <v>1003103935</v>
      </c>
      <c r="I699">
        <v>51.74</v>
      </c>
      <c r="J699" s="1">
        <v>44958</v>
      </c>
      <c r="K699">
        <v>47.04</v>
      </c>
      <c r="L699" s="1">
        <v>44955</v>
      </c>
      <c r="M699">
        <v>-3</v>
      </c>
      <c r="N699">
        <f t="shared" si="10"/>
        <v>-141.12</v>
      </c>
    </row>
    <row r="700" spans="1:14">
      <c r="A700" t="s">
        <v>14</v>
      </c>
      <c r="B700" t="s">
        <v>33</v>
      </c>
      <c r="C700" t="s">
        <v>282</v>
      </c>
      <c r="D700">
        <v>3524050238</v>
      </c>
      <c r="E700" s="1">
        <v>44898</v>
      </c>
      <c r="F700" s="1">
        <v>44898</v>
      </c>
      <c r="G700">
        <v>8558042923</v>
      </c>
      <c r="H700">
        <v>740918100</v>
      </c>
      <c r="I700">
        <v>2838</v>
      </c>
      <c r="J700" s="1">
        <v>44958</v>
      </c>
      <c r="K700">
        <v>2580</v>
      </c>
      <c r="L700" s="1">
        <v>44955</v>
      </c>
      <c r="M700">
        <v>-3</v>
      </c>
      <c r="N700">
        <f t="shared" si="10"/>
        <v>-7740</v>
      </c>
    </row>
    <row r="701" spans="1:14">
      <c r="A701" t="s">
        <v>14</v>
      </c>
      <c r="B701" t="s">
        <v>33</v>
      </c>
      <c r="C701" t="s">
        <v>245</v>
      </c>
      <c r="D701">
        <v>5849130157</v>
      </c>
      <c r="E701" s="1">
        <v>44899</v>
      </c>
      <c r="F701" s="1">
        <v>44899</v>
      </c>
      <c r="G701">
        <v>8558684790</v>
      </c>
      <c r="H701" s="3" t="s">
        <v>411</v>
      </c>
      <c r="I701">
        <v>2864.4</v>
      </c>
      <c r="J701" s="1">
        <v>44959</v>
      </c>
      <c r="K701">
        <v>2604</v>
      </c>
      <c r="L701" s="1">
        <v>44955</v>
      </c>
      <c r="M701">
        <v>-4</v>
      </c>
      <c r="N701">
        <f t="shared" si="10"/>
        <v>-10416</v>
      </c>
    </row>
    <row r="702" spans="1:14">
      <c r="A702" t="s">
        <v>14</v>
      </c>
      <c r="B702" t="s">
        <v>33</v>
      </c>
      <c r="C702" t="s">
        <v>245</v>
      </c>
      <c r="D702">
        <v>5849130157</v>
      </c>
      <c r="E702" s="1">
        <v>44898</v>
      </c>
      <c r="F702" s="1">
        <v>44898</v>
      </c>
      <c r="G702">
        <v>8558792225</v>
      </c>
      <c r="H702" s="3" t="s">
        <v>412</v>
      </c>
      <c r="I702">
        <v>6323.9</v>
      </c>
      <c r="J702" s="1">
        <v>44958</v>
      </c>
      <c r="K702">
        <v>5749</v>
      </c>
      <c r="L702" s="1">
        <v>44955</v>
      </c>
      <c r="M702">
        <v>-3</v>
      </c>
      <c r="N702">
        <f t="shared" si="10"/>
        <v>-17247</v>
      </c>
    </row>
    <row r="703" spans="1:14">
      <c r="A703" t="s">
        <v>14</v>
      </c>
      <c r="B703" t="s">
        <v>33</v>
      </c>
      <c r="C703" t="s">
        <v>413</v>
      </c>
      <c r="D703">
        <v>3237150234</v>
      </c>
      <c r="E703" s="1">
        <v>44898</v>
      </c>
      <c r="F703" s="1">
        <v>44898</v>
      </c>
      <c r="G703">
        <v>8560098633</v>
      </c>
      <c r="H703">
        <v>2211954</v>
      </c>
      <c r="I703">
        <v>1080.92</v>
      </c>
      <c r="J703" s="1">
        <v>44958</v>
      </c>
      <c r="K703">
        <v>886</v>
      </c>
      <c r="L703" s="1">
        <v>44955</v>
      </c>
      <c r="M703">
        <v>-3</v>
      </c>
      <c r="N703">
        <f t="shared" si="10"/>
        <v>-2658</v>
      </c>
    </row>
    <row r="704" spans="1:14">
      <c r="A704" t="s">
        <v>14</v>
      </c>
      <c r="B704" t="s">
        <v>33</v>
      </c>
      <c r="C704" t="s">
        <v>83</v>
      </c>
      <c r="D704">
        <v>11654150157</v>
      </c>
      <c r="E704" s="1">
        <v>44899</v>
      </c>
      <c r="F704" s="1">
        <v>44899</v>
      </c>
      <c r="G704">
        <v>8560691394</v>
      </c>
      <c r="H704">
        <v>3300157944</v>
      </c>
      <c r="I704">
        <v>1172.03</v>
      </c>
      <c r="J704" s="1">
        <v>44959</v>
      </c>
      <c r="K704">
        <v>1065.48</v>
      </c>
      <c r="L704" s="1">
        <v>44955</v>
      </c>
      <c r="M704">
        <v>-4</v>
      </c>
      <c r="N704">
        <f t="shared" si="10"/>
        <v>-4261.92</v>
      </c>
    </row>
    <row r="705" spans="1:14">
      <c r="A705" t="s">
        <v>14</v>
      </c>
      <c r="B705" t="s">
        <v>33</v>
      </c>
      <c r="C705" t="s">
        <v>414</v>
      </c>
      <c r="D705">
        <v>1262470667</v>
      </c>
      <c r="E705" s="1">
        <v>44899</v>
      </c>
      <c r="F705" s="1">
        <v>44899</v>
      </c>
      <c r="G705">
        <v>8561563342</v>
      </c>
      <c r="H705" t="s">
        <v>415</v>
      </c>
      <c r="I705">
        <v>5089.6000000000004</v>
      </c>
      <c r="J705" s="1">
        <v>44959</v>
      </c>
      <c r="K705">
        <v>4171.8</v>
      </c>
      <c r="L705" s="1">
        <v>44955</v>
      </c>
      <c r="M705">
        <v>-4</v>
      </c>
      <c r="N705">
        <f t="shared" si="10"/>
        <v>-16687.2</v>
      </c>
    </row>
    <row r="706" spans="1:14">
      <c r="A706" t="s">
        <v>14</v>
      </c>
      <c r="B706" t="s">
        <v>33</v>
      </c>
      <c r="C706" t="s">
        <v>48</v>
      </c>
      <c r="D706">
        <v>674840152</v>
      </c>
      <c r="E706" s="1">
        <v>44899</v>
      </c>
      <c r="F706" s="1">
        <v>44899</v>
      </c>
      <c r="G706">
        <v>8561575275</v>
      </c>
      <c r="H706">
        <v>5302516651</v>
      </c>
      <c r="I706">
        <v>227.7</v>
      </c>
      <c r="J706" s="1">
        <v>44959</v>
      </c>
      <c r="K706">
        <v>207</v>
      </c>
      <c r="L706" s="1">
        <v>44955</v>
      </c>
      <c r="M706">
        <v>-4</v>
      </c>
      <c r="N706">
        <f t="shared" si="10"/>
        <v>-828</v>
      </c>
    </row>
    <row r="707" spans="1:14">
      <c r="A707" t="s">
        <v>14</v>
      </c>
      <c r="B707" t="s">
        <v>33</v>
      </c>
      <c r="C707" t="s">
        <v>62</v>
      </c>
      <c r="D707">
        <v>492340583</v>
      </c>
      <c r="E707" s="1">
        <v>44900</v>
      </c>
      <c r="F707" s="1">
        <v>44900</v>
      </c>
      <c r="G707">
        <v>8563048266</v>
      </c>
      <c r="H707">
        <v>22156111</v>
      </c>
      <c r="I707">
        <v>1449.36</v>
      </c>
      <c r="J707" s="1">
        <v>44960</v>
      </c>
      <c r="K707">
        <v>1188</v>
      </c>
      <c r="L707" s="1">
        <v>44955</v>
      </c>
      <c r="M707">
        <v>-5</v>
      </c>
      <c r="N707">
        <f t="shared" ref="N707:N770" si="11">+K707*M707</f>
        <v>-5940</v>
      </c>
    </row>
    <row r="708" spans="1:14">
      <c r="A708" t="s">
        <v>14</v>
      </c>
      <c r="B708" t="s">
        <v>33</v>
      </c>
      <c r="C708" t="s">
        <v>62</v>
      </c>
      <c r="D708">
        <v>492340583</v>
      </c>
      <c r="E708" s="1">
        <v>44900</v>
      </c>
      <c r="F708" s="1">
        <v>44900</v>
      </c>
      <c r="G708">
        <v>8563048300</v>
      </c>
      <c r="H708">
        <v>22156112</v>
      </c>
      <c r="I708">
        <v>2672.82</v>
      </c>
      <c r="J708" s="1">
        <v>44960</v>
      </c>
      <c r="K708">
        <v>2429.84</v>
      </c>
      <c r="L708" s="1">
        <v>44984</v>
      </c>
      <c r="M708">
        <v>24</v>
      </c>
      <c r="N708">
        <f t="shared" si="11"/>
        <v>58316.160000000003</v>
      </c>
    </row>
    <row r="709" spans="1:14">
      <c r="A709" t="s">
        <v>14</v>
      </c>
      <c r="B709" t="s">
        <v>33</v>
      </c>
      <c r="C709" t="s">
        <v>62</v>
      </c>
      <c r="D709">
        <v>492340583</v>
      </c>
      <c r="E709" s="1">
        <v>44900</v>
      </c>
      <c r="F709" s="1">
        <v>44900</v>
      </c>
      <c r="G709">
        <v>8563048320</v>
      </c>
      <c r="H709">
        <v>22156113</v>
      </c>
      <c r="I709">
        <v>1214.3699999999999</v>
      </c>
      <c r="J709" s="1">
        <v>44960</v>
      </c>
      <c r="K709">
        <v>1103.97</v>
      </c>
      <c r="L709" s="1">
        <v>44984</v>
      </c>
      <c r="M709">
        <v>24</v>
      </c>
      <c r="N709">
        <f t="shared" si="11"/>
        <v>26495.279999999999</v>
      </c>
    </row>
    <row r="710" spans="1:14">
      <c r="A710" t="s">
        <v>14</v>
      </c>
      <c r="B710" t="s">
        <v>33</v>
      </c>
      <c r="C710" t="s">
        <v>416</v>
      </c>
      <c r="D710">
        <v>13300991000</v>
      </c>
      <c r="E710" s="1">
        <v>44900</v>
      </c>
      <c r="F710" s="1">
        <v>44900</v>
      </c>
      <c r="G710">
        <v>8563396860</v>
      </c>
      <c r="H710" t="s">
        <v>417</v>
      </c>
      <c r="I710">
        <v>14061.87</v>
      </c>
      <c r="J710" s="1">
        <v>44960</v>
      </c>
      <c r="K710">
        <v>11526.12</v>
      </c>
      <c r="L710" s="1">
        <v>44957</v>
      </c>
      <c r="M710">
        <v>-3</v>
      </c>
      <c r="N710">
        <f t="shared" si="11"/>
        <v>-34578.36</v>
      </c>
    </row>
    <row r="711" spans="1:14">
      <c r="A711" t="s">
        <v>14</v>
      </c>
      <c r="B711" t="s">
        <v>33</v>
      </c>
      <c r="C711" t="s">
        <v>416</v>
      </c>
      <c r="D711">
        <v>13300991000</v>
      </c>
      <c r="E711" s="1">
        <v>44900</v>
      </c>
      <c r="F711" s="1">
        <v>44900</v>
      </c>
      <c r="G711">
        <v>8563403566</v>
      </c>
      <c r="H711" t="s">
        <v>418</v>
      </c>
      <c r="I711">
        <v>902.24</v>
      </c>
      <c r="J711" s="1">
        <v>44960</v>
      </c>
      <c r="K711">
        <v>902.24</v>
      </c>
      <c r="L711" s="1">
        <v>44957</v>
      </c>
      <c r="M711">
        <v>-3</v>
      </c>
      <c r="N711">
        <f t="shared" si="11"/>
        <v>-2706.7200000000003</v>
      </c>
    </row>
    <row r="712" spans="1:14">
      <c r="A712" t="s">
        <v>14</v>
      </c>
      <c r="B712" t="s">
        <v>33</v>
      </c>
      <c r="C712" t="s">
        <v>232</v>
      </c>
      <c r="D712">
        <v>832400154</v>
      </c>
      <c r="E712" s="1">
        <v>44900</v>
      </c>
      <c r="F712" s="1">
        <v>44900</v>
      </c>
      <c r="G712">
        <v>8563656089</v>
      </c>
      <c r="H712">
        <v>27497287</v>
      </c>
      <c r="I712">
        <v>79.260000000000005</v>
      </c>
      <c r="J712" s="1">
        <v>44960</v>
      </c>
      <c r="K712">
        <v>72.05</v>
      </c>
      <c r="L712" s="1">
        <v>44955</v>
      </c>
      <c r="M712">
        <v>-5</v>
      </c>
      <c r="N712">
        <f t="shared" si="11"/>
        <v>-360.25</v>
      </c>
    </row>
    <row r="713" spans="1:14">
      <c r="A713" t="s">
        <v>14</v>
      </c>
      <c r="B713" t="s">
        <v>33</v>
      </c>
      <c r="C713" t="s">
        <v>113</v>
      </c>
      <c r="D713">
        <v>399800580</v>
      </c>
      <c r="E713" s="1">
        <v>44900</v>
      </c>
      <c r="F713" s="1">
        <v>44900</v>
      </c>
      <c r="G713">
        <v>8564137436</v>
      </c>
      <c r="H713">
        <v>3202226841</v>
      </c>
      <c r="I713">
        <v>10767.9</v>
      </c>
      <c r="J713" s="1">
        <v>44960</v>
      </c>
      <c r="K713">
        <v>9789</v>
      </c>
      <c r="L713" s="1">
        <v>44955</v>
      </c>
      <c r="M713">
        <v>-5</v>
      </c>
      <c r="N713">
        <f t="shared" si="11"/>
        <v>-48945</v>
      </c>
    </row>
    <row r="714" spans="1:14">
      <c r="A714" t="s">
        <v>14</v>
      </c>
      <c r="B714" t="s">
        <v>33</v>
      </c>
      <c r="C714" t="s">
        <v>113</v>
      </c>
      <c r="D714">
        <v>399800580</v>
      </c>
      <c r="E714" s="1">
        <v>44900</v>
      </c>
      <c r="F714" s="1">
        <v>44900</v>
      </c>
      <c r="G714">
        <v>8564138362</v>
      </c>
      <c r="H714">
        <v>3202226842</v>
      </c>
      <c r="I714">
        <v>21.34</v>
      </c>
      <c r="J714" s="1">
        <v>44960</v>
      </c>
      <c r="K714">
        <v>19.399999999999999</v>
      </c>
      <c r="L714" s="1">
        <v>44955</v>
      </c>
      <c r="M714">
        <v>-5</v>
      </c>
      <c r="N714">
        <f t="shared" si="11"/>
        <v>-97</v>
      </c>
    </row>
    <row r="715" spans="1:14">
      <c r="A715" t="s">
        <v>14</v>
      </c>
      <c r="B715" t="s">
        <v>33</v>
      </c>
      <c r="C715" t="s">
        <v>31</v>
      </c>
      <c r="D715">
        <v>10282490159</v>
      </c>
      <c r="E715" s="1">
        <v>44900</v>
      </c>
      <c r="F715" s="1">
        <v>44900</v>
      </c>
      <c r="G715">
        <v>8564466021</v>
      </c>
      <c r="H715">
        <v>9161022714</v>
      </c>
      <c r="I715">
        <v>10551.18</v>
      </c>
      <c r="J715" s="1">
        <v>44960</v>
      </c>
      <c r="K715">
        <v>8648.51</v>
      </c>
      <c r="L715" s="1">
        <v>44952</v>
      </c>
      <c r="M715">
        <v>-8</v>
      </c>
      <c r="N715">
        <f t="shared" si="11"/>
        <v>-69188.08</v>
      </c>
    </row>
    <row r="716" spans="1:14">
      <c r="A716" t="s">
        <v>14</v>
      </c>
      <c r="B716" t="s">
        <v>33</v>
      </c>
      <c r="C716" t="s">
        <v>113</v>
      </c>
      <c r="D716">
        <v>399800580</v>
      </c>
      <c r="E716" s="1">
        <v>44900</v>
      </c>
      <c r="F716" s="1">
        <v>44900</v>
      </c>
      <c r="G716">
        <v>8564604370</v>
      </c>
      <c r="H716">
        <v>3202227241</v>
      </c>
      <c r="I716">
        <v>10767.9</v>
      </c>
      <c r="J716" s="1">
        <v>44960</v>
      </c>
      <c r="K716">
        <v>9789</v>
      </c>
      <c r="L716" s="1">
        <v>44955</v>
      </c>
      <c r="M716">
        <v>-5</v>
      </c>
      <c r="N716">
        <f t="shared" si="11"/>
        <v>-48945</v>
      </c>
    </row>
    <row r="717" spans="1:14">
      <c r="A717" t="s">
        <v>14</v>
      </c>
      <c r="B717" t="s">
        <v>33</v>
      </c>
      <c r="C717" t="s">
        <v>419</v>
      </c>
      <c r="D717">
        <v>873670152</v>
      </c>
      <c r="E717" s="1">
        <v>44900</v>
      </c>
      <c r="F717" s="1">
        <v>44900</v>
      </c>
      <c r="G717">
        <v>8564664991</v>
      </c>
      <c r="H717">
        <v>92200258</v>
      </c>
      <c r="I717">
        <v>55024.18</v>
      </c>
      <c r="J717" s="1">
        <v>44960</v>
      </c>
      <c r="K717">
        <v>45101.79</v>
      </c>
      <c r="L717" s="1">
        <v>44955</v>
      </c>
      <c r="M717">
        <v>-5</v>
      </c>
      <c r="N717">
        <f t="shared" si="11"/>
        <v>-225508.95</v>
      </c>
    </row>
    <row r="718" spans="1:14">
      <c r="A718" t="s">
        <v>14</v>
      </c>
      <c r="B718" t="s">
        <v>33</v>
      </c>
      <c r="C718" t="s">
        <v>420</v>
      </c>
      <c r="D718">
        <v>4337640280</v>
      </c>
      <c r="E718" s="1">
        <v>44900</v>
      </c>
      <c r="F718" s="1">
        <v>44900</v>
      </c>
      <c r="G718">
        <v>8564728775</v>
      </c>
      <c r="H718" t="s">
        <v>421</v>
      </c>
      <c r="I718">
        <v>1112.6400000000001</v>
      </c>
      <c r="J718" s="1">
        <v>44960</v>
      </c>
      <c r="K718">
        <v>912</v>
      </c>
      <c r="L718" s="1">
        <v>44955</v>
      </c>
      <c r="M718">
        <v>-5</v>
      </c>
      <c r="N718">
        <f t="shared" si="11"/>
        <v>-4560</v>
      </c>
    </row>
    <row r="719" spans="1:14">
      <c r="A719" t="s">
        <v>14</v>
      </c>
      <c r="B719" t="s">
        <v>33</v>
      </c>
      <c r="C719" t="s">
        <v>422</v>
      </c>
      <c r="D719">
        <v>11278030157</v>
      </c>
      <c r="E719" s="1">
        <v>44900</v>
      </c>
      <c r="F719" s="1">
        <v>44900</v>
      </c>
      <c r="G719">
        <v>8565327834</v>
      </c>
      <c r="H719" t="s">
        <v>423</v>
      </c>
      <c r="I719">
        <v>1755.6</v>
      </c>
      <c r="J719" s="1">
        <v>44960</v>
      </c>
      <c r="K719">
        <v>1596</v>
      </c>
      <c r="L719" s="1">
        <v>44956</v>
      </c>
      <c r="M719">
        <v>-4</v>
      </c>
      <c r="N719">
        <f t="shared" si="11"/>
        <v>-6384</v>
      </c>
    </row>
    <row r="720" spans="1:14">
      <c r="A720" t="s">
        <v>14</v>
      </c>
      <c r="B720" t="s">
        <v>33</v>
      </c>
      <c r="C720" t="s">
        <v>86</v>
      </c>
      <c r="D720">
        <v>13342400150</v>
      </c>
      <c r="E720" s="1">
        <v>44900</v>
      </c>
      <c r="F720" s="1">
        <v>44900</v>
      </c>
      <c r="G720">
        <v>8565653644</v>
      </c>
      <c r="H720" t="s">
        <v>424</v>
      </c>
      <c r="I720">
        <v>126.5</v>
      </c>
      <c r="J720" s="1">
        <v>44960</v>
      </c>
      <c r="K720">
        <v>115</v>
      </c>
      <c r="L720" s="1">
        <v>44984</v>
      </c>
      <c r="M720">
        <v>24</v>
      </c>
      <c r="N720">
        <f t="shared" si="11"/>
        <v>2760</v>
      </c>
    </row>
    <row r="721" spans="1:14">
      <c r="A721" t="s">
        <v>14</v>
      </c>
      <c r="B721" t="s">
        <v>33</v>
      </c>
      <c r="C721" t="s">
        <v>86</v>
      </c>
      <c r="D721">
        <v>13342400150</v>
      </c>
      <c r="E721" s="1">
        <v>44900</v>
      </c>
      <c r="F721" s="1">
        <v>44900</v>
      </c>
      <c r="G721">
        <v>8565736886</v>
      </c>
      <c r="H721" t="s">
        <v>425</v>
      </c>
      <c r="I721">
        <v>1544.75</v>
      </c>
      <c r="J721" s="1">
        <v>44960</v>
      </c>
      <c r="K721">
        <v>1404.32</v>
      </c>
      <c r="L721" s="1">
        <v>44955</v>
      </c>
      <c r="M721">
        <v>-5</v>
      </c>
      <c r="N721">
        <f t="shared" si="11"/>
        <v>-7021.5999999999995</v>
      </c>
    </row>
    <row r="722" spans="1:14">
      <c r="A722" t="s">
        <v>14</v>
      </c>
      <c r="B722" t="s">
        <v>33</v>
      </c>
      <c r="C722" t="s">
        <v>86</v>
      </c>
      <c r="D722">
        <v>13342400150</v>
      </c>
      <c r="E722" s="1">
        <v>44900</v>
      </c>
      <c r="F722" s="1">
        <v>44900</v>
      </c>
      <c r="G722">
        <v>8565739533</v>
      </c>
      <c r="H722" t="s">
        <v>426</v>
      </c>
      <c r="I722">
        <v>1544.75</v>
      </c>
      <c r="J722" s="1">
        <v>44960</v>
      </c>
      <c r="K722">
        <v>1404.32</v>
      </c>
      <c r="L722" s="1">
        <v>44955</v>
      </c>
      <c r="M722">
        <v>-5</v>
      </c>
      <c r="N722">
        <f t="shared" si="11"/>
        <v>-7021.5999999999995</v>
      </c>
    </row>
    <row r="723" spans="1:14">
      <c r="A723" t="s">
        <v>14</v>
      </c>
      <c r="B723" t="s">
        <v>33</v>
      </c>
      <c r="C723" t="s">
        <v>86</v>
      </c>
      <c r="D723">
        <v>13342400150</v>
      </c>
      <c r="E723" s="1">
        <v>44900</v>
      </c>
      <c r="F723" s="1">
        <v>44900</v>
      </c>
      <c r="G723">
        <v>8565768276</v>
      </c>
      <c r="H723" t="s">
        <v>427</v>
      </c>
      <c r="I723">
        <v>1544.75</v>
      </c>
      <c r="J723" s="1">
        <v>44960</v>
      </c>
      <c r="K723">
        <v>1404.32</v>
      </c>
      <c r="L723" s="1">
        <v>44955</v>
      </c>
      <c r="M723">
        <v>-5</v>
      </c>
      <c r="N723">
        <f t="shared" si="11"/>
        <v>-7021.5999999999995</v>
      </c>
    </row>
    <row r="724" spans="1:14">
      <c r="A724" t="s">
        <v>14</v>
      </c>
      <c r="B724" t="s">
        <v>33</v>
      </c>
      <c r="C724" t="s">
        <v>86</v>
      </c>
      <c r="D724">
        <v>13342400150</v>
      </c>
      <c r="E724" s="1">
        <v>44900</v>
      </c>
      <c r="F724" s="1">
        <v>44900</v>
      </c>
      <c r="G724">
        <v>8565835685</v>
      </c>
      <c r="H724" t="s">
        <v>428</v>
      </c>
      <c r="I724">
        <v>1544.75</v>
      </c>
      <c r="J724" s="1">
        <v>44960</v>
      </c>
      <c r="K724">
        <v>1404.32</v>
      </c>
      <c r="L724" s="1">
        <v>44955</v>
      </c>
      <c r="M724">
        <v>-5</v>
      </c>
      <c r="N724">
        <f t="shared" si="11"/>
        <v>-7021.5999999999995</v>
      </c>
    </row>
    <row r="725" spans="1:14">
      <c r="A725" t="s">
        <v>14</v>
      </c>
      <c r="B725" t="s">
        <v>33</v>
      </c>
      <c r="C725" t="s">
        <v>86</v>
      </c>
      <c r="D725">
        <v>13342400150</v>
      </c>
      <c r="E725" s="1">
        <v>44900</v>
      </c>
      <c r="F725" s="1">
        <v>44900</v>
      </c>
      <c r="G725">
        <v>8565958089</v>
      </c>
      <c r="H725" t="s">
        <v>429</v>
      </c>
      <c r="I725">
        <v>1029.8399999999999</v>
      </c>
      <c r="J725" s="1">
        <v>44960</v>
      </c>
      <c r="K725">
        <v>936.22</v>
      </c>
      <c r="L725" s="1">
        <v>44955</v>
      </c>
      <c r="M725">
        <v>-5</v>
      </c>
      <c r="N725">
        <f t="shared" si="11"/>
        <v>-4681.1000000000004</v>
      </c>
    </row>
    <row r="726" spans="1:14">
      <c r="A726" t="s">
        <v>14</v>
      </c>
      <c r="B726" t="s">
        <v>33</v>
      </c>
      <c r="C726" t="s">
        <v>86</v>
      </c>
      <c r="D726">
        <v>13342400150</v>
      </c>
      <c r="E726" s="1">
        <v>44900</v>
      </c>
      <c r="F726" s="1">
        <v>44900</v>
      </c>
      <c r="G726">
        <v>8565985040</v>
      </c>
      <c r="H726" t="s">
        <v>430</v>
      </c>
      <c r="I726">
        <v>550</v>
      </c>
      <c r="J726" s="1">
        <v>44960</v>
      </c>
      <c r="K726">
        <v>500</v>
      </c>
      <c r="L726" s="1">
        <v>44955</v>
      </c>
      <c r="M726">
        <v>-5</v>
      </c>
      <c r="N726">
        <f t="shared" si="11"/>
        <v>-2500</v>
      </c>
    </row>
    <row r="727" spans="1:14">
      <c r="A727" t="s">
        <v>14</v>
      </c>
      <c r="B727" t="s">
        <v>33</v>
      </c>
      <c r="C727" t="s">
        <v>86</v>
      </c>
      <c r="D727">
        <v>13342400150</v>
      </c>
      <c r="E727" s="1">
        <v>44900</v>
      </c>
      <c r="F727" s="1">
        <v>44900</v>
      </c>
      <c r="G727">
        <v>8566025382</v>
      </c>
      <c r="H727" t="s">
        <v>431</v>
      </c>
      <c r="I727">
        <v>1029.8399999999999</v>
      </c>
      <c r="J727" s="1">
        <v>44960</v>
      </c>
      <c r="K727">
        <v>936.22</v>
      </c>
      <c r="L727" s="1">
        <v>44955</v>
      </c>
      <c r="M727">
        <v>-5</v>
      </c>
      <c r="N727">
        <f t="shared" si="11"/>
        <v>-4681.1000000000004</v>
      </c>
    </row>
    <row r="728" spans="1:14">
      <c r="A728" t="s">
        <v>14</v>
      </c>
      <c r="B728" t="s">
        <v>33</v>
      </c>
      <c r="C728" t="s">
        <v>86</v>
      </c>
      <c r="D728">
        <v>13342400150</v>
      </c>
      <c r="E728" s="1">
        <v>44900</v>
      </c>
      <c r="F728" s="1">
        <v>44900</v>
      </c>
      <c r="G728">
        <v>8566086474</v>
      </c>
      <c r="H728" t="s">
        <v>432</v>
      </c>
      <c r="I728">
        <v>1544.75</v>
      </c>
      <c r="J728" s="1">
        <v>44960</v>
      </c>
      <c r="K728">
        <v>1404.32</v>
      </c>
      <c r="L728" s="1">
        <v>44955</v>
      </c>
      <c r="M728">
        <v>-5</v>
      </c>
      <c r="N728">
        <f t="shared" si="11"/>
        <v>-7021.5999999999995</v>
      </c>
    </row>
    <row r="729" spans="1:14">
      <c r="A729" t="s">
        <v>14</v>
      </c>
      <c r="B729" t="s">
        <v>33</v>
      </c>
      <c r="C729" t="s">
        <v>86</v>
      </c>
      <c r="D729">
        <v>13342400150</v>
      </c>
      <c r="E729" s="1">
        <v>44900</v>
      </c>
      <c r="F729" s="1">
        <v>44900</v>
      </c>
      <c r="G729">
        <v>8566128056</v>
      </c>
      <c r="H729" t="s">
        <v>433</v>
      </c>
      <c r="I729">
        <v>2372.44</v>
      </c>
      <c r="J729" s="1">
        <v>44960</v>
      </c>
      <c r="K729">
        <v>2156.7600000000002</v>
      </c>
      <c r="L729" s="1">
        <v>44955</v>
      </c>
      <c r="M729">
        <v>-5</v>
      </c>
      <c r="N729">
        <f t="shared" si="11"/>
        <v>-10783.800000000001</v>
      </c>
    </row>
    <row r="730" spans="1:14">
      <c r="A730" t="s">
        <v>14</v>
      </c>
      <c r="B730" t="s">
        <v>33</v>
      </c>
      <c r="C730" t="s">
        <v>434</v>
      </c>
      <c r="D730" t="s">
        <v>435</v>
      </c>
      <c r="E730" s="1">
        <v>44900</v>
      </c>
      <c r="F730" s="1">
        <v>44900</v>
      </c>
      <c r="G730">
        <v>8566194624</v>
      </c>
      <c r="H730" t="s">
        <v>436</v>
      </c>
      <c r="I730">
        <v>2866.82</v>
      </c>
      <c r="J730" s="1">
        <v>44960</v>
      </c>
      <c r="K730">
        <v>2293.46</v>
      </c>
      <c r="L730" s="1">
        <v>44937</v>
      </c>
      <c r="M730">
        <v>-23</v>
      </c>
      <c r="N730">
        <f t="shared" si="11"/>
        <v>-52749.58</v>
      </c>
    </row>
    <row r="731" spans="1:14">
      <c r="A731" t="s">
        <v>14</v>
      </c>
      <c r="B731" t="s">
        <v>33</v>
      </c>
      <c r="C731" t="s">
        <v>86</v>
      </c>
      <c r="D731">
        <v>13342400150</v>
      </c>
      <c r="E731" s="1">
        <v>44900</v>
      </c>
      <c r="F731" s="1">
        <v>44900</v>
      </c>
      <c r="G731">
        <v>8566245254</v>
      </c>
      <c r="H731" t="s">
        <v>437</v>
      </c>
      <c r="I731">
        <v>901.11</v>
      </c>
      <c r="J731" s="1">
        <v>44960</v>
      </c>
      <c r="K731">
        <v>819.19</v>
      </c>
      <c r="L731" s="1">
        <v>44955</v>
      </c>
      <c r="M731">
        <v>-5</v>
      </c>
      <c r="N731">
        <f t="shared" si="11"/>
        <v>-4095.9500000000003</v>
      </c>
    </row>
    <row r="732" spans="1:14">
      <c r="A732" t="s">
        <v>14</v>
      </c>
      <c r="B732" t="s">
        <v>33</v>
      </c>
      <c r="C732" t="s">
        <v>86</v>
      </c>
      <c r="D732">
        <v>13342400150</v>
      </c>
      <c r="E732" s="1">
        <v>44900</v>
      </c>
      <c r="F732" s="1">
        <v>44900</v>
      </c>
      <c r="G732">
        <v>8566259658</v>
      </c>
      <c r="H732" t="s">
        <v>438</v>
      </c>
      <c r="I732">
        <v>1029.8399999999999</v>
      </c>
      <c r="J732" s="1">
        <v>44960</v>
      </c>
      <c r="K732">
        <v>936.22</v>
      </c>
      <c r="L732" s="1">
        <v>44955</v>
      </c>
      <c r="M732">
        <v>-5</v>
      </c>
      <c r="N732">
        <f t="shared" si="11"/>
        <v>-4681.1000000000004</v>
      </c>
    </row>
    <row r="733" spans="1:14">
      <c r="A733" t="s">
        <v>14</v>
      </c>
      <c r="B733" t="s">
        <v>33</v>
      </c>
      <c r="C733" t="s">
        <v>439</v>
      </c>
      <c r="D733">
        <v>2405040284</v>
      </c>
      <c r="E733" s="1">
        <v>44901</v>
      </c>
      <c r="F733" s="1">
        <v>44901</v>
      </c>
      <c r="G733">
        <v>8566275999</v>
      </c>
      <c r="H733" t="s">
        <v>440</v>
      </c>
      <c r="I733">
        <v>340.82</v>
      </c>
      <c r="J733" s="1">
        <v>44961</v>
      </c>
      <c r="K733">
        <v>279.36</v>
      </c>
      <c r="L733" s="1">
        <v>44984</v>
      </c>
      <c r="M733">
        <v>23</v>
      </c>
      <c r="N733">
        <f t="shared" si="11"/>
        <v>6425.2800000000007</v>
      </c>
    </row>
    <row r="734" spans="1:14">
      <c r="A734" t="s">
        <v>14</v>
      </c>
      <c r="B734" t="s">
        <v>33</v>
      </c>
      <c r="C734" t="s">
        <v>156</v>
      </c>
      <c r="D734">
        <v>5763890638</v>
      </c>
      <c r="E734" s="1">
        <v>44900</v>
      </c>
      <c r="F734" s="1">
        <v>44900</v>
      </c>
      <c r="G734">
        <v>8567680219</v>
      </c>
      <c r="H734" t="s">
        <v>441</v>
      </c>
      <c r="I734">
        <v>10957.32</v>
      </c>
      <c r="J734" s="1">
        <v>44960</v>
      </c>
      <c r="K734">
        <v>9961.2000000000007</v>
      </c>
      <c r="L734" s="1">
        <v>44955</v>
      </c>
      <c r="M734">
        <v>-5</v>
      </c>
      <c r="N734">
        <f t="shared" si="11"/>
        <v>-49806</v>
      </c>
    </row>
    <row r="735" spans="1:14">
      <c r="A735" t="s">
        <v>14</v>
      </c>
      <c r="B735" t="s">
        <v>33</v>
      </c>
      <c r="C735" t="s">
        <v>442</v>
      </c>
      <c r="D735">
        <v>5864181002</v>
      </c>
      <c r="E735" s="1">
        <v>44900</v>
      </c>
      <c r="F735" s="1">
        <v>44900</v>
      </c>
      <c r="G735">
        <v>8568038602</v>
      </c>
      <c r="H735" t="s">
        <v>443</v>
      </c>
      <c r="I735">
        <v>140769.07999999999</v>
      </c>
      <c r="J735" s="1">
        <v>44960</v>
      </c>
      <c r="K735">
        <v>115384.49</v>
      </c>
      <c r="L735" s="1">
        <v>44957</v>
      </c>
      <c r="M735">
        <v>-3</v>
      </c>
      <c r="N735">
        <f t="shared" si="11"/>
        <v>-346153.47000000003</v>
      </c>
    </row>
    <row r="736" spans="1:14">
      <c r="A736" t="s">
        <v>14</v>
      </c>
      <c r="B736" t="s">
        <v>33</v>
      </c>
      <c r="C736" t="s">
        <v>444</v>
      </c>
      <c r="D736">
        <v>9592090964</v>
      </c>
      <c r="E736" s="1">
        <v>44901</v>
      </c>
      <c r="F736" s="1">
        <v>44901</v>
      </c>
      <c r="G736">
        <v>8570426030</v>
      </c>
      <c r="H736">
        <v>3900002294</v>
      </c>
      <c r="I736">
        <v>27845.41</v>
      </c>
      <c r="J736" s="1">
        <v>44961</v>
      </c>
      <c r="K736">
        <v>25314.01</v>
      </c>
      <c r="L736" s="1">
        <v>44967</v>
      </c>
      <c r="M736">
        <v>6</v>
      </c>
      <c r="N736">
        <f t="shared" si="11"/>
        <v>151884.06</v>
      </c>
    </row>
    <row r="737" spans="1:14">
      <c r="A737" t="s">
        <v>14</v>
      </c>
      <c r="B737" t="s">
        <v>33</v>
      </c>
      <c r="C737" t="s">
        <v>352</v>
      </c>
      <c r="D737">
        <v>458450012</v>
      </c>
      <c r="E737" s="1">
        <v>44900</v>
      </c>
      <c r="F737" s="1">
        <v>44900</v>
      </c>
      <c r="G737">
        <v>8570599704</v>
      </c>
      <c r="H737" t="s">
        <v>445</v>
      </c>
      <c r="I737">
        <v>161.04</v>
      </c>
      <c r="J737" s="1">
        <v>44960</v>
      </c>
      <c r="K737">
        <v>132</v>
      </c>
      <c r="L737" s="1">
        <v>44956</v>
      </c>
      <c r="M737">
        <v>-4</v>
      </c>
      <c r="N737">
        <f t="shared" si="11"/>
        <v>-528</v>
      </c>
    </row>
    <row r="738" spans="1:14">
      <c r="A738" t="s">
        <v>14</v>
      </c>
      <c r="B738" t="s">
        <v>33</v>
      </c>
      <c r="C738" t="s">
        <v>352</v>
      </c>
      <c r="D738">
        <v>458450012</v>
      </c>
      <c r="E738" s="1">
        <v>44901</v>
      </c>
      <c r="F738" s="1">
        <v>44901</v>
      </c>
      <c r="G738">
        <v>8570599888</v>
      </c>
      <c r="H738" t="s">
        <v>446</v>
      </c>
      <c r="I738">
        <v>841.31</v>
      </c>
      <c r="J738" s="1">
        <v>44961</v>
      </c>
      <c r="K738">
        <v>689.6</v>
      </c>
      <c r="L738" s="1">
        <v>44956</v>
      </c>
      <c r="M738">
        <v>-5</v>
      </c>
      <c r="N738">
        <f t="shared" si="11"/>
        <v>-3448</v>
      </c>
    </row>
    <row r="739" spans="1:14">
      <c r="A739" t="s">
        <v>14</v>
      </c>
      <c r="B739" t="s">
        <v>33</v>
      </c>
      <c r="C739" t="s">
        <v>330</v>
      </c>
      <c r="D739">
        <v>2645920592</v>
      </c>
      <c r="E739" s="1">
        <v>44900</v>
      </c>
      <c r="F739" s="1">
        <v>44900</v>
      </c>
      <c r="G739">
        <v>8570631406</v>
      </c>
      <c r="H739">
        <v>2022044543</v>
      </c>
      <c r="I739">
        <v>35813.93</v>
      </c>
      <c r="J739" s="1">
        <v>44960</v>
      </c>
      <c r="K739">
        <v>32558.12</v>
      </c>
      <c r="L739" s="1">
        <v>44955</v>
      </c>
      <c r="M739">
        <v>-5</v>
      </c>
      <c r="N739">
        <f t="shared" si="11"/>
        <v>-162790.6</v>
      </c>
    </row>
    <row r="740" spans="1:14">
      <c r="A740" t="s">
        <v>14</v>
      </c>
      <c r="B740" t="s">
        <v>33</v>
      </c>
      <c r="C740" t="s">
        <v>154</v>
      </c>
      <c r="D740">
        <v>12785290151</v>
      </c>
      <c r="E740" s="1">
        <v>44901</v>
      </c>
      <c r="F740" s="1">
        <v>44901</v>
      </c>
      <c r="G740">
        <v>8570654481</v>
      </c>
      <c r="H740" t="s">
        <v>447</v>
      </c>
      <c r="I740">
        <v>3177.58</v>
      </c>
      <c r="J740" s="1">
        <v>44961</v>
      </c>
      <c r="K740">
        <v>2604.5700000000002</v>
      </c>
      <c r="L740" s="1">
        <v>44955</v>
      </c>
      <c r="M740">
        <v>-6</v>
      </c>
      <c r="N740">
        <f t="shared" si="11"/>
        <v>-15627.420000000002</v>
      </c>
    </row>
    <row r="741" spans="1:14">
      <c r="A741" t="s">
        <v>14</v>
      </c>
      <c r="B741" t="s">
        <v>33</v>
      </c>
      <c r="C741" t="s">
        <v>98</v>
      </c>
      <c r="D741">
        <v>1778520302</v>
      </c>
      <c r="E741" s="1">
        <v>44901</v>
      </c>
      <c r="F741" s="1">
        <v>44901</v>
      </c>
      <c r="G741">
        <v>8570985697</v>
      </c>
      <c r="H741">
        <v>6012222025606</v>
      </c>
      <c r="I741">
        <v>1573</v>
      </c>
      <c r="J741" s="1">
        <v>44961</v>
      </c>
      <c r="K741">
        <v>1430</v>
      </c>
      <c r="L741" s="1">
        <v>44955</v>
      </c>
      <c r="M741">
        <v>-6</v>
      </c>
      <c r="N741">
        <f t="shared" si="11"/>
        <v>-8580</v>
      </c>
    </row>
    <row r="742" spans="1:14">
      <c r="A742" t="s">
        <v>14</v>
      </c>
      <c r="B742" t="s">
        <v>33</v>
      </c>
      <c r="C742" t="s">
        <v>34</v>
      </c>
      <c r="D742">
        <v>8082461008</v>
      </c>
      <c r="E742" s="1">
        <v>44900</v>
      </c>
      <c r="F742" s="1">
        <v>44900</v>
      </c>
      <c r="G742">
        <v>8571453723</v>
      </c>
      <c r="H742">
        <v>22264342</v>
      </c>
      <c r="I742">
        <v>1405.44</v>
      </c>
      <c r="J742" s="1">
        <v>44960</v>
      </c>
      <c r="K742">
        <v>1152</v>
      </c>
      <c r="L742" s="1">
        <v>44955</v>
      </c>
      <c r="M742">
        <v>-5</v>
      </c>
      <c r="N742">
        <f t="shared" si="11"/>
        <v>-5760</v>
      </c>
    </row>
    <row r="743" spans="1:14">
      <c r="A743" t="s">
        <v>14</v>
      </c>
      <c r="B743" t="s">
        <v>33</v>
      </c>
      <c r="C743" t="s">
        <v>45</v>
      </c>
      <c r="D743">
        <v>803890151</v>
      </c>
      <c r="E743" s="1">
        <v>44900</v>
      </c>
      <c r="F743" s="1">
        <v>44900</v>
      </c>
      <c r="G743">
        <v>8571458506</v>
      </c>
      <c r="H743">
        <v>222081543</v>
      </c>
      <c r="I743">
        <v>2135</v>
      </c>
      <c r="J743" s="1">
        <v>44960</v>
      </c>
      <c r="K743">
        <v>1750</v>
      </c>
      <c r="L743" s="1">
        <v>44955</v>
      </c>
      <c r="M743">
        <v>-5</v>
      </c>
      <c r="N743">
        <f t="shared" si="11"/>
        <v>-8750</v>
      </c>
    </row>
    <row r="744" spans="1:14">
      <c r="A744" t="s">
        <v>14</v>
      </c>
      <c r="B744" t="s">
        <v>33</v>
      </c>
      <c r="C744" t="s">
        <v>34</v>
      </c>
      <c r="D744">
        <v>8082461008</v>
      </c>
      <c r="E744" s="1">
        <v>44901</v>
      </c>
      <c r="F744" s="1">
        <v>44901</v>
      </c>
      <c r="G744">
        <v>8571463913</v>
      </c>
      <c r="H744">
        <v>22264293</v>
      </c>
      <c r="I744">
        <v>1058.47</v>
      </c>
      <c r="J744" s="1">
        <v>44961</v>
      </c>
      <c r="K744">
        <v>867.6</v>
      </c>
      <c r="L744" s="1">
        <v>44955</v>
      </c>
      <c r="M744">
        <v>-6</v>
      </c>
      <c r="N744">
        <f t="shared" si="11"/>
        <v>-5205.6000000000004</v>
      </c>
    </row>
    <row r="745" spans="1:14">
      <c r="A745" t="s">
        <v>14</v>
      </c>
      <c r="B745" t="s">
        <v>33</v>
      </c>
      <c r="C745" t="s">
        <v>231</v>
      </c>
      <c r="D745">
        <v>747170157</v>
      </c>
      <c r="E745" s="1">
        <v>44901</v>
      </c>
      <c r="F745" s="1">
        <v>44901</v>
      </c>
      <c r="G745">
        <v>8571472595</v>
      </c>
      <c r="H745">
        <v>6752344402</v>
      </c>
      <c r="I745">
        <v>38884.03</v>
      </c>
      <c r="J745" s="1">
        <v>44961</v>
      </c>
      <c r="K745">
        <v>35349.120000000003</v>
      </c>
      <c r="L745" s="1">
        <v>44955</v>
      </c>
      <c r="M745">
        <v>-6</v>
      </c>
      <c r="N745">
        <f t="shared" si="11"/>
        <v>-212094.72000000003</v>
      </c>
    </row>
    <row r="746" spans="1:14">
      <c r="A746" t="s">
        <v>14</v>
      </c>
      <c r="B746" t="s">
        <v>33</v>
      </c>
      <c r="C746" t="s">
        <v>231</v>
      </c>
      <c r="D746">
        <v>747170157</v>
      </c>
      <c r="E746" s="1">
        <v>44900</v>
      </c>
      <c r="F746" s="1">
        <v>44900</v>
      </c>
      <c r="G746">
        <v>8571472618</v>
      </c>
      <c r="H746">
        <v>6752344403</v>
      </c>
      <c r="I746">
        <v>55415.25</v>
      </c>
      <c r="J746" s="1">
        <v>44960</v>
      </c>
      <c r="K746">
        <v>50377.5</v>
      </c>
      <c r="L746" s="1">
        <v>44955</v>
      </c>
      <c r="M746">
        <v>-5</v>
      </c>
      <c r="N746">
        <f t="shared" si="11"/>
        <v>-251887.5</v>
      </c>
    </row>
    <row r="747" spans="1:14">
      <c r="A747" t="s">
        <v>14</v>
      </c>
      <c r="B747" t="s">
        <v>33</v>
      </c>
      <c r="C747" t="s">
        <v>34</v>
      </c>
      <c r="D747">
        <v>8082461008</v>
      </c>
      <c r="E747" s="1">
        <v>44900</v>
      </c>
      <c r="F747" s="1">
        <v>44900</v>
      </c>
      <c r="G747">
        <v>8571487926</v>
      </c>
      <c r="H747">
        <v>22264539</v>
      </c>
      <c r="I747">
        <v>5856</v>
      </c>
      <c r="J747" s="1">
        <v>44960</v>
      </c>
      <c r="K747">
        <v>4800</v>
      </c>
      <c r="L747" s="1">
        <v>44955</v>
      </c>
      <c r="M747">
        <v>-5</v>
      </c>
      <c r="N747">
        <f t="shared" si="11"/>
        <v>-24000</v>
      </c>
    </row>
    <row r="748" spans="1:14">
      <c r="A748" t="s">
        <v>14</v>
      </c>
      <c r="B748" t="s">
        <v>33</v>
      </c>
      <c r="C748" t="s">
        <v>34</v>
      </c>
      <c r="D748">
        <v>8082461008</v>
      </c>
      <c r="E748" s="1">
        <v>44901</v>
      </c>
      <c r="F748" s="1">
        <v>44901</v>
      </c>
      <c r="G748">
        <v>8571488680</v>
      </c>
      <c r="H748">
        <v>22264538</v>
      </c>
      <c r="I748">
        <v>1609.92</v>
      </c>
      <c r="J748" s="1">
        <v>44961</v>
      </c>
      <c r="K748">
        <v>1548</v>
      </c>
      <c r="L748" s="1">
        <v>44984</v>
      </c>
      <c r="M748">
        <v>23</v>
      </c>
      <c r="N748">
        <f t="shared" si="11"/>
        <v>35604</v>
      </c>
    </row>
    <row r="749" spans="1:14">
      <c r="A749" t="s">
        <v>14</v>
      </c>
      <c r="B749" t="s">
        <v>33</v>
      </c>
      <c r="C749" t="s">
        <v>45</v>
      </c>
      <c r="D749">
        <v>803890151</v>
      </c>
      <c r="E749" s="1">
        <v>44901</v>
      </c>
      <c r="F749" s="1">
        <v>44901</v>
      </c>
      <c r="G749">
        <v>8571495868</v>
      </c>
      <c r="H749">
        <v>222081542</v>
      </c>
      <c r="I749">
        <v>1430</v>
      </c>
      <c r="J749" s="1">
        <v>44961</v>
      </c>
      <c r="K749">
        <v>1300</v>
      </c>
      <c r="L749" s="1">
        <v>44984</v>
      </c>
      <c r="M749">
        <v>23</v>
      </c>
      <c r="N749">
        <f t="shared" si="11"/>
        <v>29900</v>
      </c>
    </row>
    <row r="750" spans="1:14">
      <c r="A750" t="s">
        <v>14</v>
      </c>
      <c r="B750" t="s">
        <v>33</v>
      </c>
      <c r="C750" t="s">
        <v>34</v>
      </c>
      <c r="D750">
        <v>8082461008</v>
      </c>
      <c r="E750" s="1">
        <v>44901</v>
      </c>
      <c r="F750" s="1">
        <v>44901</v>
      </c>
      <c r="G750">
        <v>8571503561</v>
      </c>
      <c r="H750">
        <v>22264537</v>
      </c>
      <c r="I750">
        <v>402.6</v>
      </c>
      <c r="J750" s="1">
        <v>44961</v>
      </c>
      <c r="K750">
        <v>330</v>
      </c>
      <c r="L750" s="1">
        <v>44984</v>
      </c>
      <c r="M750">
        <v>23</v>
      </c>
      <c r="N750">
        <f t="shared" si="11"/>
        <v>7590</v>
      </c>
    </row>
    <row r="751" spans="1:14">
      <c r="A751" t="s">
        <v>14</v>
      </c>
      <c r="B751" t="s">
        <v>33</v>
      </c>
      <c r="C751" t="s">
        <v>407</v>
      </c>
      <c r="D751">
        <v>4732240967</v>
      </c>
      <c r="E751" s="1">
        <v>44901</v>
      </c>
      <c r="F751" s="1">
        <v>44901</v>
      </c>
      <c r="G751">
        <v>8571681249</v>
      </c>
      <c r="H751">
        <v>87126446</v>
      </c>
      <c r="I751">
        <v>9492.5400000000009</v>
      </c>
      <c r="J751" s="1">
        <v>44961</v>
      </c>
      <c r="K751">
        <v>8629.58</v>
      </c>
      <c r="L751" s="1">
        <v>44955</v>
      </c>
      <c r="M751">
        <v>-6</v>
      </c>
      <c r="N751">
        <f t="shared" si="11"/>
        <v>-51777.479999999996</v>
      </c>
    </row>
    <row r="752" spans="1:14">
      <c r="A752" t="s">
        <v>14</v>
      </c>
      <c r="B752" t="s">
        <v>33</v>
      </c>
      <c r="C752" t="s">
        <v>63</v>
      </c>
      <c r="D752">
        <v>11206730159</v>
      </c>
      <c r="E752" s="1">
        <v>44901</v>
      </c>
      <c r="F752" s="1">
        <v>44901</v>
      </c>
      <c r="G752">
        <v>8571719794</v>
      </c>
      <c r="H752">
        <v>7172174580</v>
      </c>
      <c r="I752">
        <v>1040</v>
      </c>
      <c r="J752" s="1">
        <v>44961</v>
      </c>
      <c r="K752">
        <v>1000</v>
      </c>
      <c r="L752" s="1">
        <v>44984</v>
      </c>
      <c r="M752">
        <v>23</v>
      </c>
      <c r="N752">
        <f t="shared" si="11"/>
        <v>23000</v>
      </c>
    </row>
    <row r="753" spans="1:14">
      <c r="A753" t="s">
        <v>14</v>
      </c>
      <c r="B753" t="s">
        <v>33</v>
      </c>
      <c r="C753" t="s">
        <v>448</v>
      </c>
      <c r="D753">
        <v>12736110151</v>
      </c>
      <c r="E753" s="1">
        <v>44901</v>
      </c>
      <c r="F753" s="1">
        <v>44901</v>
      </c>
      <c r="G753">
        <v>8571812056</v>
      </c>
      <c r="H753">
        <v>6264005909</v>
      </c>
      <c r="I753">
        <v>825</v>
      </c>
      <c r="J753" s="1">
        <v>44961</v>
      </c>
      <c r="K753">
        <v>750</v>
      </c>
      <c r="L753" s="1">
        <v>44984</v>
      </c>
      <c r="M753">
        <v>23</v>
      </c>
      <c r="N753">
        <f t="shared" si="11"/>
        <v>17250</v>
      </c>
    </row>
    <row r="754" spans="1:14">
      <c r="A754" t="s">
        <v>14</v>
      </c>
      <c r="B754" t="s">
        <v>33</v>
      </c>
      <c r="C754" t="s">
        <v>288</v>
      </c>
      <c r="D754">
        <v>2774840595</v>
      </c>
      <c r="E754" s="1">
        <v>44902</v>
      </c>
      <c r="F754" s="1">
        <v>44902</v>
      </c>
      <c r="G754">
        <v>8572037783</v>
      </c>
      <c r="H754">
        <v>9897123513</v>
      </c>
      <c r="I754">
        <v>1452</v>
      </c>
      <c r="J754" s="1">
        <v>44962</v>
      </c>
      <c r="K754">
        <v>1320</v>
      </c>
      <c r="L754" s="1">
        <v>44955</v>
      </c>
      <c r="M754">
        <v>-7</v>
      </c>
      <c r="N754">
        <f t="shared" si="11"/>
        <v>-9240</v>
      </c>
    </row>
    <row r="755" spans="1:14">
      <c r="A755" t="s">
        <v>14</v>
      </c>
      <c r="B755" t="s">
        <v>33</v>
      </c>
      <c r="C755" t="s">
        <v>288</v>
      </c>
      <c r="D755">
        <v>2774840595</v>
      </c>
      <c r="E755" s="1">
        <v>44901</v>
      </c>
      <c r="F755" s="1">
        <v>44901</v>
      </c>
      <c r="G755">
        <v>8572056553</v>
      </c>
      <c r="H755">
        <v>9897123512</v>
      </c>
      <c r="I755">
        <v>11133.54</v>
      </c>
      <c r="J755" s="1">
        <v>44961</v>
      </c>
      <c r="K755">
        <v>10121.4</v>
      </c>
      <c r="L755" s="1">
        <v>44955</v>
      </c>
      <c r="M755">
        <v>-6</v>
      </c>
      <c r="N755">
        <f t="shared" si="11"/>
        <v>-60728.399999999994</v>
      </c>
    </row>
    <row r="756" spans="1:14">
      <c r="A756" t="s">
        <v>14</v>
      </c>
      <c r="B756" t="s">
        <v>33</v>
      </c>
      <c r="C756" t="s">
        <v>288</v>
      </c>
      <c r="D756">
        <v>2774840595</v>
      </c>
      <c r="E756" s="1">
        <v>44901</v>
      </c>
      <c r="F756" s="1">
        <v>44901</v>
      </c>
      <c r="G756">
        <v>8572066538</v>
      </c>
      <c r="H756">
        <v>9897123511</v>
      </c>
      <c r="I756">
        <v>1607.36</v>
      </c>
      <c r="J756" s="1">
        <v>44961</v>
      </c>
      <c r="K756">
        <v>1461.24</v>
      </c>
      <c r="L756" s="1">
        <v>44955</v>
      </c>
      <c r="M756">
        <v>-6</v>
      </c>
      <c r="N756">
        <f t="shared" si="11"/>
        <v>-8767.44</v>
      </c>
    </row>
    <row r="757" spans="1:14">
      <c r="A757" t="s">
        <v>14</v>
      </c>
      <c r="B757" t="s">
        <v>33</v>
      </c>
      <c r="C757" t="s">
        <v>166</v>
      </c>
      <c r="D757">
        <v>82130592</v>
      </c>
      <c r="E757" s="1">
        <v>44901</v>
      </c>
      <c r="F757" s="1">
        <v>44901</v>
      </c>
      <c r="G757">
        <v>8572108202</v>
      </c>
      <c r="H757">
        <v>2003083049</v>
      </c>
      <c r="I757">
        <v>2805</v>
      </c>
      <c r="J757" s="1">
        <v>44961</v>
      </c>
      <c r="K757">
        <v>2550</v>
      </c>
      <c r="L757" s="1">
        <v>44955</v>
      </c>
      <c r="M757">
        <v>-6</v>
      </c>
      <c r="N757">
        <f t="shared" si="11"/>
        <v>-15300</v>
      </c>
    </row>
    <row r="758" spans="1:14">
      <c r="A758" t="s">
        <v>14</v>
      </c>
      <c r="B758" t="s">
        <v>33</v>
      </c>
      <c r="C758" t="s">
        <v>289</v>
      </c>
      <c r="D758">
        <v>6324460150</v>
      </c>
      <c r="E758" s="1">
        <v>44901</v>
      </c>
      <c r="F758" s="1">
        <v>44901</v>
      </c>
      <c r="G758">
        <v>8572668431</v>
      </c>
      <c r="H758">
        <v>2223119061</v>
      </c>
      <c r="I758">
        <v>686.62</v>
      </c>
      <c r="J758" s="1">
        <v>44961</v>
      </c>
      <c r="K758">
        <v>562.79999999999995</v>
      </c>
      <c r="L758" s="1">
        <v>44955</v>
      </c>
      <c r="M758">
        <v>-6</v>
      </c>
      <c r="N758">
        <f t="shared" si="11"/>
        <v>-3376.7999999999997</v>
      </c>
    </row>
    <row r="759" spans="1:14">
      <c r="A759" t="s">
        <v>14</v>
      </c>
      <c r="B759" t="s">
        <v>33</v>
      </c>
      <c r="C759" t="s">
        <v>282</v>
      </c>
      <c r="D759">
        <v>3524050238</v>
      </c>
      <c r="E759" s="1">
        <v>44901</v>
      </c>
      <c r="F759" s="1">
        <v>44901</v>
      </c>
      <c r="G759">
        <v>8573371829</v>
      </c>
      <c r="H759">
        <v>740918706</v>
      </c>
      <c r="I759">
        <v>179.63</v>
      </c>
      <c r="J759" s="1">
        <v>44961</v>
      </c>
      <c r="K759">
        <v>163.30000000000001</v>
      </c>
      <c r="L759" s="1">
        <v>44984</v>
      </c>
      <c r="M759">
        <v>23</v>
      </c>
      <c r="N759">
        <f t="shared" si="11"/>
        <v>3755.9</v>
      </c>
    </row>
    <row r="760" spans="1:14">
      <c r="A760" t="s">
        <v>14</v>
      </c>
      <c r="B760" t="s">
        <v>33</v>
      </c>
      <c r="C760" t="s">
        <v>449</v>
      </c>
      <c r="D760">
        <v>748490158</v>
      </c>
      <c r="E760" s="1">
        <v>44902</v>
      </c>
      <c r="F760" s="1">
        <v>44902</v>
      </c>
      <c r="G760">
        <v>8573458859</v>
      </c>
      <c r="H760">
        <v>229353283</v>
      </c>
      <c r="I760">
        <v>225.09</v>
      </c>
      <c r="J760" s="1">
        <v>44962</v>
      </c>
      <c r="K760">
        <v>184.5</v>
      </c>
      <c r="L760" s="1">
        <v>44937</v>
      </c>
      <c r="M760">
        <v>-25</v>
      </c>
      <c r="N760">
        <f t="shared" si="11"/>
        <v>-4612.5</v>
      </c>
    </row>
    <row r="761" spans="1:14">
      <c r="A761" t="s">
        <v>14</v>
      </c>
      <c r="B761" t="s">
        <v>33</v>
      </c>
      <c r="C761" t="s">
        <v>336</v>
      </c>
      <c r="D761">
        <v>3663160962</v>
      </c>
      <c r="E761" s="1">
        <v>44902</v>
      </c>
      <c r="F761" s="1">
        <v>44902</v>
      </c>
      <c r="G761">
        <v>8573489764</v>
      </c>
      <c r="H761">
        <v>2223368</v>
      </c>
      <c r="I761">
        <v>1782</v>
      </c>
      <c r="J761" s="1">
        <v>44962</v>
      </c>
      <c r="K761">
        <v>1620</v>
      </c>
      <c r="L761" s="1">
        <v>44955</v>
      </c>
      <c r="M761">
        <v>-7</v>
      </c>
      <c r="N761">
        <f t="shared" si="11"/>
        <v>-11340</v>
      </c>
    </row>
    <row r="762" spans="1:14">
      <c r="A762" t="s">
        <v>14</v>
      </c>
      <c r="B762" t="s">
        <v>33</v>
      </c>
      <c r="C762" t="s">
        <v>128</v>
      </c>
      <c r="D762">
        <v>12792100153</v>
      </c>
      <c r="E762" s="1">
        <v>44902</v>
      </c>
      <c r="F762" s="1">
        <v>44902</v>
      </c>
      <c r="G762">
        <v>8573601377</v>
      </c>
      <c r="H762">
        <v>22055629</v>
      </c>
      <c r="I762">
        <v>5543.67</v>
      </c>
      <c r="J762" s="1">
        <v>44962</v>
      </c>
      <c r="K762">
        <v>4543.99</v>
      </c>
      <c r="L762" s="1">
        <v>44930</v>
      </c>
      <c r="M762">
        <v>-32</v>
      </c>
      <c r="N762">
        <f t="shared" si="11"/>
        <v>-145407.67999999999</v>
      </c>
    </row>
    <row r="763" spans="1:14">
      <c r="A763" t="s">
        <v>14</v>
      </c>
      <c r="B763" t="s">
        <v>33</v>
      </c>
      <c r="C763" t="s">
        <v>128</v>
      </c>
      <c r="D763">
        <v>12792100153</v>
      </c>
      <c r="E763" s="1">
        <v>44901</v>
      </c>
      <c r="F763" s="1">
        <v>44901</v>
      </c>
      <c r="G763">
        <v>8573601800</v>
      </c>
      <c r="H763">
        <v>22055628</v>
      </c>
      <c r="I763">
        <v>1082.19</v>
      </c>
      <c r="J763" s="1">
        <v>44961</v>
      </c>
      <c r="K763">
        <v>887.04</v>
      </c>
      <c r="L763" s="1">
        <v>44951</v>
      </c>
      <c r="M763">
        <v>-10</v>
      </c>
      <c r="N763">
        <f t="shared" si="11"/>
        <v>-8870.4</v>
      </c>
    </row>
    <row r="764" spans="1:14">
      <c r="A764" t="s">
        <v>14</v>
      </c>
      <c r="B764" t="s">
        <v>33</v>
      </c>
      <c r="C764" t="s">
        <v>294</v>
      </c>
      <c r="D764">
        <v>7195130153</v>
      </c>
      <c r="E764" s="1">
        <v>44901</v>
      </c>
      <c r="F764" s="1">
        <v>44901</v>
      </c>
      <c r="G764">
        <v>8573648836</v>
      </c>
      <c r="H764">
        <v>3622123893</v>
      </c>
      <c r="I764">
        <v>101523.18</v>
      </c>
      <c r="J764" s="1">
        <v>44961</v>
      </c>
      <c r="K764">
        <v>92293.8</v>
      </c>
      <c r="L764" s="1">
        <v>44955</v>
      </c>
      <c r="M764">
        <v>-6</v>
      </c>
      <c r="N764">
        <f t="shared" si="11"/>
        <v>-553762.80000000005</v>
      </c>
    </row>
    <row r="765" spans="1:14">
      <c r="A765" t="s">
        <v>14</v>
      </c>
      <c r="B765" t="s">
        <v>33</v>
      </c>
      <c r="C765" t="s">
        <v>294</v>
      </c>
      <c r="D765">
        <v>7195130153</v>
      </c>
      <c r="E765" s="1">
        <v>44902</v>
      </c>
      <c r="F765" s="1">
        <v>44902</v>
      </c>
      <c r="G765">
        <v>8573649093</v>
      </c>
      <c r="H765">
        <v>3622123894</v>
      </c>
      <c r="I765">
        <v>14567.23</v>
      </c>
      <c r="J765" s="1">
        <v>44962</v>
      </c>
      <c r="K765">
        <v>13242.94</v>
      </c>
      <c r="L765" s="1">
        <v>44955</v>
      </c>
      <c r="M765">
        <v>-7</v>
      </c>
      <c r="N765">
        <f t="shared" si="11"/>
        <v>-92700.58</v>
      </c>
    </row>
    <row r="766" spans="1:14">
      <c r="A766" t="s">
        <v>14</v>
      </c>
      <c r="B766" t="s">
        <v>33</v>
      </c>
      <c r="C766" t="s">
        <v>291</v>
      </c>
      <c r="D766">
        <v>2707070963</v>
      </c>
      <c r="E766" s="1">
        <v>44902</v>
      </c>
      <c r="F766" s="1">
        <v>44902</v>
      </c>
      <c r="G766">
        <v>8573743962</v>
      </c>
      <c r="H766">
        <v>8722188589</v>
      </c>
      <c r="I766">
        <v>1667.59</v>
      </c>
      <c r="J766" s="1">
        <v>44962</v>
      </c>
      <c r="K766">
        <v>1515.99</v>
      </c>
      <c r="L766" s="1">
        <v>44955</v>
      </c>
      <c r="M766">
        <v>-7</v>
      </c>
      <c r="N766">
        <f t="shared" si="11"/>
        <v>-10611.93</v>
      </c>
    </row>
    <row r="767" spans="1:14">
      <c r="A767" t="s">
        <v>14</v>
      </c>
      <c r="B767" t="s">
        <v>33</v>
      </c>
      <c r="C767" t="s">
        <v>291</v>
      </c>
      <c r="D767">
        <v>2707070963</v>
      </c>
      <c r="E767" s="1">
        <v>44902</v>
      </c>
      <c r="F767" s="1">
        <v>44902</v>
      </c>
      <c r="G767">
        <v>8573752787</v>
      </c>
      <c r="H767">
        <v>8722188592</v>
      </c>
      <c r="I767">
        <v>14405.03</v>
      </c>
      <c r="J767" s="1">
        <v>44962</v>
      </c>
      <c r="K767">
        <v>13095.48</v>
      </c>
      <c r="L767" s="1">
        <v>44955</v>
      </c>
      <c r="M767">
        <v>-7</v>
      </c>
      <c r="N767">
        <f t="shared" si="11"/>
        <v>-91668.36</v>
      </c>
    </row>
    <row r="768" spans="1:14">
      <c r="A768" t="s">
        <v>14</v>
      </c>
      <c r="B768" t="s">
        <v>33</v>
      </c>
      <c r="C768" t="s">
        <v>291</v>
      </c>
      <c r="D768">
        <v>2707070963</v>
      </c>
      <c r="E768" s="1">
        <v>44902</v>
      </c>
      <c r="F768" s="1">
        <v>44902</v>
      </c>
      <c r="G768">
        <v>8573771661</v>
      </c>
      <c r="H768">
        <v>8722188591</v>
      </c>
      <c r="I768">
        <v>10229.450000000001</v>
      </c>
      <c r="J768" s="1">
        <v>44962</v>
      </c>
      <c r="K768">
        <v>9299.5</v>
      </c>
      <c r="L768" s="1">
        <v>44955</v>
      </c>
      <c r="M768">
        <v>-7</v>
      </c>
      <c r="N768">
        <f t="shared" si="11"/>
        <v>-65096.5</v>
      </c>
    </row>
    <row r="769" spans="1:14">
      <c r="A769" t="s">
        <v>14</v>
      </c>
      <c r="B769" t="s">
        <v>33</v>
      </c>
      <c r="C769" t="s">
        <v>354</v>
      </c>
      <c r="D769">
        <v>6522300968</v>
      </c>
      <c r="E769" s="1">
        <v>44902</v>
      </c>
      <c r="F769" s="1">
        <v>44902</v>
      </c>
      <c r="G769">
        <v>8573773265</v>
      </c>
      <c r="H769">
        <v>7000179421</v>
      </c>
      <c r="I769">
        <v>30.16</v>
      </c>
      <c r="J769" s="1">
        <v>44962</v>
      </c>
      <c r="K769">
        <v>27.42</v>
      </c>
      <c r="L769" s="1">
        <v>44984</v>
      </c>
      <c r="M769">
        <v>22</v>
      </c>
      <c r="N769">
        <f t="shared" si="11"/>
        <v>603.24</v>
      </c>
    </row>
    <row r="770" spans="1:14">
      <c r="A770" t="s">
        <v>14</v>
      </c>
      <c r="B770" t="s">
        <v>33</v>
      </c>
      <c r="C770" t="s">
        <v>337</v>
      </c>
      <c r="D770">
        <v>11187430159</v>
      </c>
      <c r="E770" s="1">
        <v>44902</v>
      </c>
      <c r="F770" s="1">
        <v>44902</v>
      </c>
      <c r="G770">
        <v>8573776688</v>
      </c>
      <c r="H770">
        <v>220018397</v>
      </c>
      <c r="I770">
        <v>33533.94</v>
      </c>
      <c r="J770" s="1">
        <v>44962</v>
      </c>
      <c r="K770">
        <v>30485.4</v>
      </c>
      <c r="L770" s="1">
        <v>44955</v>
      </c>
      <c r="M770">
        <v>-7</v>
      </c>
      <c r="N770">
        <f t="shared" si="11"/>
        <v>-213397.80000000002</v>
      </c>
    </row>
    <row r="771" spans="1:14">
      <c r="A771" t="s">
        <v>14</v>
      </c>
      <c r="B771" t="s">
        <v>33</v>
      </c>
      <c r="C771" t="s">
        <v>291</v>
      </c>
      <c r="D771">
        <v>2707070963</v>
      </c>
      <c r="E771" s="1">
        <v>44901</v>
      </c>
      <c r="F771" s="1">
        <v>44901</v>
      </c>
      <c r="G771">
        <v>8573782437</v>
      </c>
      <c r="H771">
        <v>8722188590</v>
      </c>
      <c r="I771">
        <v>9530.98</v>
      </c>
      <c r="J771" s="1">
        <v>44961</v>
      </c>
      <c r="K771">
        <v>8664.5300000000007</v>
      </c>
      <c r="L771" s="1">
        <v>44955</v>
      </c>
      <c r="M771">
        <v>-6</v>
      </c>
      <c r="N771">
        <f t="shared" ref="N771:N834" si="12">+K771*M771</f>
        <v>-51987.180000000008</v>
      </c>
    </row>
    <row r="772" spans="1:14">
      <c r="A772" t="s">
        <v>14</v>
      </c>
      <c r="B772" t="s">
        <v>33</v>
      </c>
      <c r="C772" t="s">
        <v>450</v>
      </c>
      <c r="D772">
        <v>2344710484</v>
      </c>
      <c r="E772" s="1">
        <v>44902</v>
      </c>
      <c r="F772" s="1">
        <v>44902</v>
      </c>
      <c r="G772">
        <v>8574013893</v>
      </c>
      <c r="H772">
        <v>682813</v>
      </c>
      <c r="I772">
        <v>598.4</v>
      </c>
      <c r="J772" s="1">
        <v>44962</v>
      </c>
      <c r="K772">
        <v>544</v>
      </c>
      <c r="L772" s="1">
        <v>44984</v>
      </c>
      <c r="M772">
        <v>22</v>
      </c>
      <c r="N772">
        <f t="shared" si="12"/>
        <v>11968</v>
      </c>
    </row>
    <row r="773" spans="1:14">
      <c r="A773" t="s">
        <v>14</v>
      </c>
      <c r="B773" t="s">
        <v>33</v>
      </c>
      <c r="C773" t="s">
        <v>49</v>
      </c>
      <c r="D773">
        <v>426150488</v>
      </c>
      <c r="E773" s="1">
        <v>44901</v>
      </c>
      <c r="F773" s="1">
        <v>44901</v>
      </c>
      <c r="G773">
        <v>8574901609</v>
      </c>
      <c r="H773">
        <v>155162</v>
      </c>
      <c r="I773">
        <v>5002.1400000000003</v>
      </c>
      <c r="J773" s="1">
        <v>44961</v>
      </c>
      <c r="K773">
        <v>4547.3999999999996</v>
      </c>
      <c r="L773" s="1">
        <v>44955</v>
      </c>
      <c r="M773">
        <v>-6</v>
      </c>
      <c r="N773">
        <f t="shared" si="12"/>
        <v>-27284.399999999998</v>
      </c>
    </row>
    <row r="774" spans="1:14">
      <c r="A774" t="s">
        <v>14</v>
      </c>
      <c r="B774" t="s">
        <v>33</v>
      </c>
      <c r="C774" t="s">
        <v>451</v>
      </c>
      <c r="D774">
        <v>322800376</v>
      </c>
      <c r="E774" s="1">
        <v>44902</v>
      </c>
      <c r="F774" s="1">
        <v>44902</v>
      </c>
      <c r="G774">
        <v>8575025475</v>
      </c>
      <c r="H774">
        <v>8032180</v>
      </c>
      <c r="I774">
        <v>5614.27</v>
      </c>
      <c r="J774" s="1">
        <v>44962</v>
      </c>
      <c r="K774">
        <v>4601.8599999999997</v>
      </c>
      <c r="L774" s="1">
        <v>44955</v>
      </c>
      <c r="M774">
        <v>-7</v>
      </c>
      <c r="N774">
        <f t="shared" si="12"/>
        <v>-32213.019999999997</v>
      </c>
    </row>
    <row r="775" spans="1:14">
      <c r="A775" t="s">
        <v>14</v>
      </c>
      <c r="B775" t="s">
        <v>33</v>
      </c>
      <c r="C775" t="s">
        <v>451</v>
      </c>
      <c r="D775">
        <v>322800376</v>
      </c>
      <c r="E775" s="1">
        <v>44902</v>
      </c>
      <c r="F775" s="1">
        <v>44902</v>
      </c>
      <c r="G775">
        <v>8575026557</v>
      </c>
      <c r="H775">
        <v>8032181</v>
      </c>
      <c r="I775">
        <v>82.35</v>
      </c>
      <c r="J775" s="1">
        <v>44962</v>
      </c>
      <c r="K775">
        <v>67.5</v>
      </c>
      <c r="L775" s="1">
        <v>44955</v>
      </c>
      <c r="M775">
        <v>-7</v>
      </c>
      <c r="N775">
        <f t="shared" si="12"/>
        <v>-472.5</v>
      </c>
    </row>
    <row r="776" spans="1:14">
      <c r="A776" t="s">
        <v>14</v>
      </c>
      <c r="B776" t="s">
        <v>33</v>
      </c>
      <c r="C776" t="s">
        <v>189</v>
      </c>
      <c r="D776">
        <v>4754860155</v>
      </c>
      <c r="E776" s="1">
        <v>44902</v>
      </c>
      <c r="F776" s="1">
        <v>44902</v>
      </c>
      <c r="G776">
        <v>8575113893</v>
      </c>
      <c r="H776">
        <v>2022018084</v>
      </c>
      <c r="I776">
        <v>9.9499999999999993</v>
      </c>
      <c r="J776" s="1">
        <v>44962</v>
      </c>
      <c r="K776">
        <v>9.0500000000000007</v>
      </c>
      <c r="L776" s="1">
        <v>44955</v>
      </c>
      <c r="M776">
        <v>-7</v>
      </c>
      <c r="N776">
        <f t="shared" si="12"/>
        <v>-63.350000000000009</v>
      </c>
    </row>
    <row r="777" spans="1:14">
      <c r="A777" t="s">
        <v>14</v>
      </c>
      <c r="B777" t="s">
        <v>33</v>
      </c>
      <c r="C777" t="s">
        <v>452</v>
      </c>
      <c r="D777">
        <v>6068041000</v>
      </c>
      <c r="E777" s="1">
        <v>44902</v>
      </c>
      <c r="F777" s="1">
        <v>44902</v>
      </c>
      <c r="G777">
        <v>8575479793</v>
      </c>
      <c r="H777">
        <v>22225319</v>
      </c>
      <c r="I777">
        <v>1586</v>
      </c>
      <c r="J777" s="1">
        <v>44962</v>
      </c>
      <c r="K777">
        <v>1300</v>
      </c>
      <c r="L777" s="1">
        <v>44984</v>
      </c>
      <c r="M777">
        <v>22</v>
      </c>
      <c r="N777">
        <f t="shared" si="12"/>
        <v>28600</v>
      </c>
    </row>
    <row r="778" spans="1:14">
      <c r="A778" t="s">
        <v>14</v>
      </c>
      <c r="B778" t="s">
        <v>33</v>
      </c>
      <c r="C778" t="s">
        <v>305</v>
      </c>
      <c r="D778">
        <v>10128980157</v>
      </c>
      <c r="E778" s="1">
        <v>44902</v>
      </c>
      <c r="F778" s="1">
        <v>44902</v>
      </c>
      <c r="G778">
        <v>8575809073</v>
      </c>
      <c r="H778" t="s">
        <v>453</v>
      </c>
      <c r="I778">
        <v>106.92</v>
      </c>
      <c r="J778" s="1">
        <v>44962</v>
      </c>
      <c r="K778">
        <v>97.2</v>
      </c>
      <c r="L778" s="1">
        <v>44955</v>
      </c>
      <c r="M778">
        <v>-7</v>
      </c>
      <c r="N778">
        <f t="shared" si="12"/>
        <v>-680.4</v>
      </c>
    </row>
    <row r="779" spans="1:14">
      <c r="A779" t="s">
        <v>14</v>
      </c>
      <c r="B779" t="s">
        <v>33</v>
      </c>
      <c r="C779" t="s">
        <v>454</v>
      </c>
      <c r="D779">
        <v>737420158</v>
      </c>
      <c r="E779" s="1">
        <v>44902</v>
      </c>
      <c r="F779" s="1">
        <v>44902</v>
      </c>
      <c r="G779">
        <v>8576039537</v>
      </c>
      <c r="H779">
        <v>2231652</v>
      </c>
      <c r="I779">
        <v>4973.6499999999996</v>
      </c>
      <c r="J779" s="1">
        <v>44962</v>
      </c>
      <c r="K779">
        <v>4521.5</v>
      </c>
      <c r="L779" s="1">
        <v>44984</v>
      </c>
      <c r="M779">
        <v>22</v>
      </c>
      <c r="N779">
        <f t="shared" si="12"/>
        <v>99473</v>
      </c>
    </row>
    <row r="780" spans="1:14">
      <c r="A780" t="s">
        <v>14</v>
      </c>
      <c r="B780" t="s">
        <v>33</v>
      </c>
      <c r="C780" t="s">
        <v>245</v>
      </c>
      <c r="D780">
        <v>5849130157</v>
      </c>
      <c r="E780" s="1">
        <v>44902</v>
      </c>
      <c r="F780" s="1">
        <v>44902</v>
      </c>
      <c r="G780">
        <v>8576234195</v>
      </c>
      <c r="H780" s="3" t="s">
        <v>455</v>
      </c>
      <c r="I780">
        <v>7282.65</v>
      </c>
      <c r="J780" s="1">
        <v>44962</v>
      </c>
      <c r="K780">
        <v>6620.59</v>
      </c>
      <c r="L780" s="1">
        <v>44955</v>
      </c>
      <c r="M780">
        <v>-7</v>
      </c>
      <c r="N780">
        <f t="shared" si="12"/>
        <v>-46344.130000000005</v>
      </c>
    </row>
    <row r="781" spans="1:14">
      <c r="A781" t="s">
        <v>14</v>
      </c>
      <c r="B781" t="s">
        <v>33</v>
      </c>
      <c r="C781" t="s">
        <v>456</v>
      </c>
      <c r="D781">
        <v>4969470154</v>
      </c>
      <c r="E781" s="1">
        <v>44902</v>
      </c>
      <c r="F781" s="1">
        <v>44902</v>
      </c>
      <c r="G781">
        <v>8576347595</v>
      </c>
      <c r="H781">
        <v>8221519</v>
      </c>
      <c r="I781">
        <v>874.01</v>
      </c>
      <c r="J781" s="1">
        <v>44962</v>
      </c>
      <c r="K781">
        <v>716.4</v>
      </c>
      <c r="L781" s="1">
        <v>44955</v>
      </c>
      <c r="M781">
        <v>-7</v>
      </c>
      <c r="N781">
        <f t="shared" si="12"/>
        <v>-5014.8</v>
      </c>
    </row>
    <row r="782" spans="1:14">
      <c r="A782" t="s">
        <v>14</v>
      </c>
      <c r="B782" t="s">
        <v>33</v>
      </c>
      <c r="C782" t="s">
        <v>113</v>
      </c>
      <c r="D782">
        <v>399800580</v>
      </c>
      <c r="E782" s="1">
        <v>44902</v>
      </c>
      <c r="F782" s="1">
        <v>44902</v>
      </c>
      <c r="G782">
        <v>8576371177</v>
      </c>
      <c r="H782">
        <v>3202227349</v>
      </c>
      <c r="I782">
        <v>10667.45</v>
      </c>
      <c r="J782" s="1">
        <v>44962</v>
      </c>
      <c r="K782">
        <v>9697.68</v>
      </c>
      <c r="L782" s="1">
        <v>44955</v>
      </c>
      <c r="M782">
        <v>-7</v>
      </c>
      <c r="N782">
        <f t="shared" si="12"/>
        <v>-67883.760000000009</v>
      </c>
    </row>
    <row r="783" spans="1:14">
      <c r="A783" t="s">
        <v>14</v>
      </c>
      <c r="B783" t="s">
        <v>33</v>
      </c>
      <c r="C783" t="s">
        <v>255</v>
      </c>
      <c r="D783">
        <v>6991810588</v>
      </c>
      <c r="E783" s="1">
        <v>44902</v>
      </c>
      <c r="F783" s="1">
        <v>44902</v>
      </c>
      <c r="G783">
        <v>8576432476</v>
      </c>
      <c r="H783">
        <v>6582</v>
      </c>
      <c r="I783">
        <v>8198.4</v>
      </c>
      <c r="J783" s="1">
        <v>44962</v>
      </c>
      <c r="K783">
        <v>6720</v>
      </c>
      <c r="L783" s="1">
        <v>44955</v>
      </c>
      <c r="M783">
        <v>-7</v>
      </c>
      <c r="N783">
        <f t="shared" si="12"/>
        <v>-47040</v>
      </c>
    </row>
    <row r="784" spans="1:14">
      <c r="A784" t="s">
        <v>14</v>
      </c>
      <c r="B784" t="s">
        <v>33</v>
      </c>
      <c r="C784" t="s">
        <v>189</v>
      </c>
      <c r="D784">
        <v>4754860155</v>
      </c>
      <c r="E784" s="1">
        <v>44902</v>
      </c>
      <c r="F784" s="1">
        <v>44902</v>
      </c>
      <c r="G784">
        <v>8577392463</v>
      </c>
      <c r="H784">
        <v>2022018338</v>
      </c>
      <c r="I784">
        <v>9195.5499999999993</v>
      </c>
      <c r="J784" s="1">
        <v>44962</v>
      </c>
      <c r="K784">
        <v>8359.59</v>
      </c>
      <c r="L784" s="1">
        <v>44955</v>
      </c>
      <c r="M784">
        <v>-7</v>
      </c>
      <c r="N784">
        <f t="shared" si="12"/>
        <v>-58517.130000000005</v>
      </c>
    </row>
    <row r="785" spans="1:14">
      <c r="A785" t="s">
        <v>14</v>
      </c>
      <c r="B785" t="s">
        <v>33</v>
      </c>
      <c r="C785" t="s">
        <v>189</v>
      </c>
      <c r="D785">
        <v>4754860155</v>
      </c>
      <c r="E785" s="1">
        <v>44901</v>
      </c>
      <c r="F785" s="1">
        <v>44901</v>
      </c>
      <c r="G785">
        <v>8577393119</v>
      </c>
      <c r="H785">
        <v>2022018339</v>
      </c>
      <c r="I785">
        <v>22847</v>
      </c>
      <c r="J785" s="1">
        <v>44961</v>
      </c>
      <c r="K785">
        <v>20770</v>
      </c>
      <c r="L785" s="1">
        <v>44955</v>
      </c>
      <c r="M785">
        <v>-6</v>
      </c>
      <c r="N785">
        <f t="shared" si="12"/>
        <v>-124620</v>
      </c>
    </row>
    <row r="786" spans="1:14">
      <c r="A786" t="s">
        <v>14</v>
      </c>
      <c r="B786" t="s">
        <v>33</v>
      </c>
      <c r="C786" t="s">
        <v>189</v>
      </c>
      <c r="D786">
        <v>4754860155</v>
      </c>
      <c r="E786" s="1">
        <v>44902</v>
      </c>
      <c r="F786" s="1">
        <v>44902</v>
      </c>
      <c r="G786">
        <v>8577393753</v>
      </c>
      <c r="H786">
        <v>2022018341</v>
      </c>
      <c r="I786">
        <v>29425.77</v>
      </c>
      <c r="J786" s="1">
        <v>44962</v>
      </c>
      <c r="K786">
        <v>26750.7</v>
      </c>
      <c r="L786" s="1">
        <v>44955</v>
      </c>
      <c r="M786">
        <v>-7</v>
      </c>
      <c r="N786">
        <f t="shared" si="12"/>
        <v>-187254.9</v>
      </c>
    </row>
    <row r="787" spans="1:14">
      <c r="A787" t="s">
        <v>14</v>
      </c>
      <c r="B787" t="s">
        <v>33</v>
      </c>
      <c r="C787" t="s">
        <v>457</v>
      </c>
      <c r="D787">
        <v>15267211009</v>
      </c>
      <c r="E787" s="1">
        <v>44901</v>
      </c>
      <c r="F787" s="1">
        <v>44901</v>
      </c>
      <c r="G787">
        <v>8577867603</v>
      </c>
      <c r="H787" t="s">
        <v>458</v>
      </c>
      <c r="I787">
        <v>1103.05</v>
      </c>
      <c r="J787" s="1">
        <v>44961</v>
      </c>
      <c r="K787">
        <v>964.7</v>
      </c>
      <c r="L787" s="1">
        <v>44957</v>
      </c>
      <c r="M787">
        <v>-4</v>
      </c>
      <c r="N787">
        <f t="shared" si="12"/>
        <v>-3858.8</v>
      </c>
    </row>
    <row r="788" spans="1:14">
      <c r="A788" t="s">
        <v>14</v>
      </c>
      <c r="B788" t="s">
        <v>33</v>
      </c>
      <c r="C788" t="s">
        <v>56</v>
      </c>
      <c r="D788">
        <v>696360155</v>
      </c>
      <c r="E788" s="1">
        <v>44901</v>
      </c>
      <c r="F788" s="1">
        <v>44901</v>
      </c>
      <c r="G788">
        <v>8577935402</v>
      </c>
      <c r="H788">
        <v>2283061751</v>
      </c>
      <c r="I788">
        <v>0.08</v>
      </c>
      <c r="J788" s="1">
        <v>44961</v>
      </c>
      <c r="K788">
        <v>7.0000000000000007E-2</v>
      </c>
      <c r="L788" s="1">
        <v>44984</v>
      </c>
      <c r="M788">
        <v>23</v>
      </c>
      <c r="N788">
        <f t="shared" si="12"/>
        <v>1.61</v>
      </c>
    </row>
    <row r="789" spans="1:14">
      <c r="A789" t="s">
        <v>14</v>
      </c>
      <c r="B789" t="s">
        <v>33</v>
      </c>
      <c r="C789" t="s">
        <v>459</v>
      </c>
      <c r="D789">
        <v>2518990284</v>
      </c>
      <c r="E789" s="1">
        <v>44902</v>
      </c>
      <c r="F789" s="1">
        <v>44902</v>
      </c>
      <c r="G789">
        <v>8578200843</v>
      </c>
      <c r="H789" t="s">
        <v>460</v>
      </c>
      <c r="I789">
        <v>3150</v>
      </c>
      <c r="J789" s="1">
        <v>44962</v>
      </c>
      <c r="K789">
        <v>3000</v>
      </c>
      <c r="L789" s="1">
        <v>44955</v>
      </c>
      <c r="M789">
        <v>-7</v>
      </c>
      <c r="N789">
        <f t="shared" si="12"/>
        <v>-21000</v>
      </c>
    </row>
    <row r="790" spans="1:14">
      <c r="A790" t="s">
        <v>14</v>
      </c>
      <c r="B790" t="s">
        <v>33</v>
      </c>
      <c r="C790" t="s">
        <v>459</v>
      </c>
      <c r="D790">
        <v>2518990284</v>
      </c>
      <c r="E790" s="1">
        <v>44902</v>
      </c>
      <c r="F790" s="1">
        <v>44902</v>
      </c>
      <c r="G790">
        <v>8578200882</v>
      </c>
      <c r="H790" t="s">
        <v>461</v>
      </c>
      <c r="I790">
        <v>3150</v>
      </c>
      <c r="J790" s="1">
        <v>44962</v>
      </c>
      <c r="K790">
        <v>3000</v>
      </c>
      <c r="L790" s="1">
        <v>44955</v>
      </c>
      <c r="M790">
        <v>-7</v>
      </c>
      <c r="N790">
        <f t="shared" si="12"/>
        <v>-21000</v>
      </c>
    </row>
    <row r="791" spans="1:14">
      <c r="A791" t="s">
        <v>14</v>
      </c>
      <c r="B791" t="s">
        <v>33</v>
      </c>
      <c r="C791" t="s">
        <v>459</v>
      </c>
      <c r="D791">
        <v>2518990284</v>
      </c>
      <c r="E791" s="1">
        <v>44902</v>
      </c>
      <c r="F791" s="1">
        <v>44902</v>
      </c>
      <c r="G791">
        <v>8578203370</v>
      </c>
      <c r="H791" t="s">
        <v>462</v>
      </c>
      <c r="I791">
        <v>3150</v>
      </c>
      <c r="J791" s="1">
        <v>44962</v>
      </c>
      <c r="K791">
        <v>3000</v>
      </c>
      <c r="L791" s="1">
        <v>44955</v>
      </c>
      <c r="M791">
        <v>-7</v>
      </c>
      <c r="N791">
        <f t="shared" si="12"/>
        <v>-21000</v>
      </c>
    </row>
    <row r="792" spans="1:14">
      <c r="A792" t="s">
        <v>14</v>
      </c>
      <c r="B792" t="s">
        <v>33</v>
      </c>
      <c r="C792" t="s">
        <v>57</v>
      </c>
      <c r="D792">
        <v>6912570964</v>
      </c>
      <c r="E792" s="1">
        <v>44903</v>
      </c>
      <c r="F792" s="1">
        <v>44903</v>
      </c>
      <c r="G792">
        <v>8578346297</v>
      </c>
      <c r="H792">
        <v>98461660</v>
      </c>
      <c r="I792">
        <v>7964.16</v>
      </c>
      <c r="J792" s="1">
        <v>44963</v>
      </c>
      <c r="K792">
        <v>6528</v>
      </c>
      <c r="L792" s="1">
        <v>44984</v>
      </c>
      <c r="M792">
        <v>21</v>
      </c>
      <c r="N792">
        <f t="shared" si="12"/>
        <v>137088</v>
      </c>
    </row>
    <row r="793" spans="1:14">
      <c r="A793" t="s">
        <v>14</v>
      </c>
      <c r="B793" t="s">
        <v>33</v>
      </c>
      <c r="C793" t="s">
        <v>56</v>
      </c>
      <c r="D793">
        <v>696360155</v>
      </c>
      <c r="E793" s="1">
        <v>44902</v>
      </c>
      <c r="F793" s="1">
        <v>44902</v>
      </c>
      <c r="G793">
        <v>8578355152</v>
      </c>
      <c r="H793">
        <v>2283062140</v>
      </c>
      <c r="I793">
        <v>2815.25</v>
      </c>
      <c r="J793" s="1">
        <v>44962</v>
      </c>
      <c r="K793">
        <v>2559.3200000000002</v>
      </c>
      <c r="L793" s="1">
        <v>44984</v>
      </c>
      <c r="M793">
        <v>22</v>
      </c>
      <c r="N793">
        <f t="shared" si="12"/>
        <v>56305.04</v>
      </c>
    </row>
    <row r="794" spans="1:14">
      <c r="A794" t="s">
        <v>14</v>
      </c>
      <c r="B794" t="s">
        <v>33</v>
      </c>
      <c r="C794" t="s">
        <v>56</v>
      </c>
      <c r="D794">
        <v>696360155</v>
      </c>
      <c r="E794" s="1">
        <v>44902</v>
      </c>
      <c r="F794" s="1">
        <v>44902</v>
      </c>
      <c r="G794">
        <v>8578368861</v>
      </c>
      <c r="H794">
        <v>2283062139</v>
      </c>
      <c r="I794">
        <v>24435.73</v>
      </c>
      <c r="J794" s="1">
        <v>44962</v>
      </c>
      <c r="K794">
        <v>22214.3</v>
      </c>
      <c r="L794" s="1">
        <v>44984</v>
      </c>
      <c r="M794">
        <v>22</v>
      </c>
      <c r="N794">
        <f t="shared" si="12"/>
        <v>488714.6</v>
      </c>
    </row>
    <row r="795" spans="1:14">
      <c r="A795" t="s">
        <v>14</v>
      </c>
      <c r="B795" t="s">
        <v>33</v>
      </c>
      <c r="C795" t="s">
        <v>463</v>
      </c>
      <c r="D795">
        <v>8720161002</v>
      </c>
      <c r="E795" s="1">
        <v>44901</v>
      </c>
      <c r="F795" s="1">
        <v>44901</v>
      </c>
      <c r="G795">
        <v>8579272118</v>
      </c>
      <c r="H795" t="s">
        <v>464</v>
      </c>
      <c r="I795">
        <v>13882.62</v>
      </c>
      <c r="J795" s="1">
        <v>44961</v>
      </c>
      <c r="K795">
        <v>11379.2</v>
      </c>
      <c r="L795" s="1">
        <v>44955</v>
      </c>
      <c r="M795">
        <v>-6</v>
      </c>
      <c r="N795">
        <f t="shared" si="12"/>
        <v>-68275.200000000012</v>
      </c>
    </row>
    <row r="796" spans="1:14">
      <c r="A796" t="s">
        <v>14</v>
      </c>
      <c r="B796" t="s">
        <v>33</v>
      </c>
      <c r="C796" t="s">
        <v>463</v>
      </c>
      <c r="D796">
        <v>8720161002</v>
      </c>
      <c r="E796" s="1">
        <v>44903</v>
      </c>
      <c r="F796" s="1">
        <v>44903</v>
      </c>
      <c r="G796">
        <v>8579556949</v>
      </c>
      <c r="H796" t="s">
        <v>465</v>
      </c>
      <c r="I796">
        <v>8909.0499999999993</v>
      </c>
      <c r="J796" s="1">
        <v>44963</v>
      </c>
      <c r="K796">
        <v>7302.5</v>
      </c>
      <c r="L796" s="1">
        <v>44955</v>
      </c>
      <c r="M796">
        <v>-8</v>
      </c>
      <c r="N796">
        <f t="shared" si="12"/>
        <v>-58420</v>
      </c>
    </row>
    <row r="797" spans="1:14">
      <c r="A797" t="s">
        <v>14</v>
      </c>
      <c r="B797" t="s">
        <v>33</v>
      </c>
      <c r="C797" t="s">
        <v>253</v>
      </c>
      <c r="D797">
        <v>924251002</v>
      </c>
      <c r="E797" s="1">
        <v>44903</v>
      </c>
      <c r="F797" s="1">
        <v>44903</v>
      </c>
      <c r="G797">
        <v>8579702795</v>
      </c>
      <c r="H797" t="s">
        <v>466</v>
      </c>
      <c r="I797">
        <v>1779.27</v>
      </c>
      <c r="J797" s="1">
        <v>44963</v>
      </c>
      <c r="K797">
        <v>1617.52</v>
      </c>
      <c r="L797" s="1">
        <v>44955</v>
      </c>
      <c r="M797">
        <v>-8</v>
      </c>
      <c r="N797">
        <f t="shared" si="12"/>
        <v>-12940.16</v>
      </c>
    </row>
    <row r="798" spans="1:14">
      <c r="A798" t="s">
        <v>14</v>
      </c>
      <c r="B798" t="s">
        <v>33</v>
      </c>
      <c r="C798" t="s">
        <v>467</v>
      </c>
      <c r="D798">
        <v>9750710965</v>
      </c>
      <c r="E798" s="1">
        <v>44902</v>
      </c>
      <c r="F798" s="1">
        <v>44902</v>
      </c>
      <c r="G798">
        <v>8579776340</v>
      </c>
      <c r="H798" t="s">
        <v>468</v>
      </c>
      <c r="I798">
        <v>8.58</v>
      </c>
      <c r="J798" s="1">
        <v>44962</v>
      </c>
      <c r="K798">
        <v>7.8</v>
      </c>
      <c r="L798" s="1">
        <v>44955</v>
      </c>
      <c r="M798">
        <v>-7</v>
      </c>
      <c r="N798">
        <f t="shared" si="12"/>
        <v>-54.6</v>
      </c>
    </row>
    <row r="799" spans="1:14">
      <c r="A799" t="s">
        <v>14</v>
      </c>
      <c r="B799" t="s">
        <v>33</v>
      </c>
      <c r="C799" t="s">
        <v>467</v>
      </c>
      <c r="D799">
        <v>9750710965</v>
      </c>
      <c r="E799" s="1">
        <v>44903</v>
      </c>
      <c r="F799" s="1">
        <v>44903</v>
      </c>
      <c r="G799">
        <v>8579811281</v>
      </c>
      <c r="H799" t="s">
        <v>469</v>
      </c>
      <c r="I799">
        <v>1066.49</v>
      </c>
      <c r="J799" s="1">
        <v>44963</v>
      </c>
      <c r="K799">
        <v>969.54</v>
      </c>
      <c r="L799" s="1">
        <v>44955</v>
      </c>
      <c r="M799">
        <v>-8</v>
      </c>
      <c r="N799">
        <f t="shared" si="12"/>
        <v>-7756.32</v>
      </c>
    </row>
    <row r="800" spans="1:14">
      <c r="A800" t="s">
        <v>14</v>
      </c>
      <c r="B800" t="s">
        <v>33</v>
      </c>
      <c r="C800" t="s">
        <v>361</v>
      </c>
      <c r="D800">
        <v>801720152</v>
      </c>
      <c r="E800" s="1">
        <v>44901</v>
      </c>
      <c r="F800" s="1">
        <v>44901</v>
      </c>
      <c r="G800">
        <v>8580353305</v>
      </c>
      <c r="H800">
        <v>2200039021</v>
      </c>
      <c r="I800">
        <v>1383.11</v>
      </c>
      <c r="J800" s="1">
        <v>44961</v>
      </c>
      <c r="K800">
        <v>1086</v>
      </c>
      <c r="L800" s="1">
        <v>44952</v>
      </c>
      <c r="M800">
        <v>-9</v>
      </c>
      <c r="N800">
        <f t="shared" si="12"/>
        <v>-9774</v>
      </c>
    </row>
    <row r="801" spans="1:14">
      <c r="A801" t="s">
        <v>14</v>
      </c>
      <c r="B801" t="s">
        <v>33</v>
      </c>
      <c r="C801" t="s">
        <v>72</v>
      </c>
      <c r="D801">
        <v>488410010</v>
      </c>
      <c r="E801" s="1">
        <v>44903</v>
      </c>
      <c r="F801" s="1">
        <v>44903</v>
      </c>
      <c r="G801">
        <v>8580421985</v>
      </c>
      <c r="H801">
        <v>6820221124000630</v>
      </c>
      <c r="I801">
        <v>30052.17</v>
      </c>
      <c r="J801" s="1">
        <v>44963</v>
      </c>
      <c r="K801">
        <v>24632.93</v>
      </c>
      <c r="L801" s="1">
        <v>44955</v>
      </c>
      <c r="M801">
        <v>-8</v>
      </c>
      <c r="N801">
        <f t="shared" si="12"/>
        <v>-197063.44</v>
      </c>
    </row>
    <row r="802" spans="1:14">
      <c r="A802" t="s">
        <v>14</v>
      </c>
      <c r="B802" t="s">
        <v>33</v>
      </c>
      <c r="C802" t="s">
        <v>35</v>
      </c>
      <c r="D802">
        <v>9238800156</v>
      </c>
      <c r="E802" s="1">
        <v>44903</v>
      </c>
      <c r="F802" s="1">
        <v>44903</v>
      </c>
      <c r="G802">
        <v>8580602054</v>
      </c>
      <c r="H802">
        <v>1209437992</v>
      </c>
      <c r="I802">
        <v>439.2</v>
      </c>
      <c r="J802" s="1">
        <v>44963</v>
      </c>
      <c r="K802">
        <v>360</v>
      </c>
      <c r="L802" s="1">
        <v>44955</v>
      </c>
      <c r="M802">
        <v>-8</v>
      </c>
      <c r="N802">
        <f t="shared" si="12"/>
        <v>-2880</v>
      </c>
    </row>
    <row r="803" spans="1:14">
      <c r="A803" t="s">
        <v>14</v>
      </c>
      <c r="B803" t="s">
        <v>33</v>
      </c>
      <c r="C803" t="s">
        <v>35</v>
      </c>
      <c r="D803">
        <v>9238800156</v>
      </c>
      <c r="E803" s="1">
        <v>44902</v>
      </c>
      <c r="F803" s="1">
        <v>44902</v>
      </c>
      <c r="G803">
        <v>8580602141</v>
      </c>
      <c r="H803">
        <v>1209437994</v>
      </c>
      <c r="I803">
        <v>2757.2</v>
      </c>
      <c r="J803" s="1">
        <v>44962</v>
      </c>
      <c r="K803">
        <v>2260</v>
      </c>
      <c r="L803" s="1">
        <v>44955</v>
      </c>
      <c r="M803">
        <v>-7</v>
      </c>
      <c r="N803">
        <f t="shared" si="12"/>
        <v>-15820</v>
      </c>
    </row>
    <row r="804" spans="1:14">
      <c r="A804" t="s">
        <v>14</v>
      </c>
      <c r="B804" t="s">
        <v>33</v>
      </c>
      <c r="C804" t="s">
        <v>35</v>
      </c>
      <c r="D804">
        <v>9238800156</v>
      </c>
      <c r="E804" s="1">
        <v>44902</v>
      </c>
      <c r="F804" s="1">
        <v>44902</v>
      </c>
      <c r="G804">
        <v>8580602542</v>
      </c>
      <c r="H804">
        <v>1209437996</v>
      </c>
      <c r="I804">
        <v>234.85</v>
      </c>
      <c r="J804" s="1">
        <v>44962</v>
      </c>
      <c r="K804">
        <v>192.5</v>
      </c>
      <c r="L804" s="1">
        <v>44955</v>
      </c>
      <c r="M804">
        <v>-7</v>
      </c>
      <c r="N804">
        <f t="shared" si="12"/>
        <v>-1347.5</v>
      </c>
    </row>
    <row r="805" spans="1:14">
      <c r="A805" t="s">
        <v>14</v>
      </c>
      <c r="B805" t="s">
        <v>33</v>
      </c>
      <c r="C805" t="s">
        <v>215</v>
      </c>
      <c r="D805">
        <v>6037901003</v>
      </c>
      <c r="E805" s="1">
        <v>44902</v>
      </c>
      <c r="F805" s="1">
        <v>44902</v>
      </c>
      <c r="G805">
        <v>8580735037</v>
      </c>
      <c r="H805" t="s">
        <v>470</v>
      </c>
      <c r="I805">
        <v>8918.7099999999991</v>
      </c>
      <c r="J805" s="1">
        <v>44962</v>
      </c>
      <c r="K805">
        <v>8107.92</v>
      </c>
      <c r="L805" s="1">
        <v>44984</v>
      </c>
      <c r="M805">
        <v>22</v>
      </c>
      <c r="N805">
        <f t="shared" si="12"/>
        <v>178374.24</v>
      </c>
    </row>
    <row r="806" spans="1:14">
      <c r="A806" t="s">
        <v>14</v>
      </c>
      <c r="B806" t="s">
        <v>33</v>
      </c>
      <c r="C806" t="s">
        <v>34</v>
      </c>
      <c r="D806">
        <v>8082461008</v>
      </c>
      <c r="E806" s="1">
        <v>44901</v>
      </c>
      <c r="F806" s="1">
        <v>44901</v>
      </c>
      <c r="G806">
        <v>8580828609</v>
      </c>
      <c r="H806">
        <v>22265408</v>
      </c>
      <c r="I806">
        <v>1690.92</v>
      </c>
      <c r="J806" s="1">
        <v>44961</v>
      </c>
      <c r="K806">
        <v>1386</v>
      </c>
      <c r="L806" s="1">
        <v>44984</v>
      </c>
      <c r="M806">
        <v>23</v>
      </c>
      <c r="N806">
        <f t="shared" si="12"/>
        <v>31878</v>
      </c>
    </row>
    <row r="807" spans="1:14">
      <c r="A807" t="s">
        <v>14</v>
      </c>
      <c r="B807" t="s">
        <v>33</v>
      </c>
      <c r="C807" t="s">
        <v>34</v>
      </c>
      <c r="D807">
        <v>8082461008</v>
      </c>
      <c r="E807" s="1">
        <v>44903</v>
      </c>
      <c r="F807" s="1">
        <v>44903</v>
      </c>
      <c r="G807">
        <v>8580832150</v>
      </c>
      <c r="H807">
        <v>22265376</v>
      </c>
      <c r="I807">
        <v>333.79</v>
      </c>
      <c r="J807" s="1">
        <v>44963</v>
      </c>
      <c r="K807">
        <v>273.60000000000002</v>
      </c>
      <c r="L807" s="1">
        <v>44984</v>
      </c>
      <c r="M807">
        <v>21</v>
      </c>
      <c r="N807">
        <f t="shared" si="12"/>
        <v>5745.6</v>
      </c>
    </row>
    <row r="808" spans="1:14">
      <c r="A808" t="s">
        <v>14</v>
      </c>
      <c r="B808" t="s">
        <v>33</v>
      </c>
      <c r="C808" t="s">
        <v>404</v>
      </c>
      <c r="D808">
        <v>422760587</v>
      </c>
      <c r="E808" s="1">
        <v>44902</v>
      </c>
      <c r="F808" s="1">
        <v>44902</v>
      </c>
      <c r="G808">
        <v>8580876418</v>
      </c>
      <c r="H808">
        <v>2022000010059940</v>
      </c>
      <c r="I808">
        <v>10778.68</v>
      </c>
      <c r="J808" s="1">
        <v>44962</v>
      </c>
      <c r="K808">
        <v>9798.7999999999993</v>
      </c>
      <c r="L808" s="1">
        <v>44955</v>
      </c>
      <c r="M808">
        <v>-7</v>
      </c>
      <c r="N808">
        <f t="shared" si="12"/>
        <v>-68591.599999999991</v>
      </c>
    </row>
    <row r="809" spans="1:14">
      <c r="A809" t="s">
        <v>14</v>
      </c>
      <c r="B809" t="s">
        <v>33</v>
      </c>
      <c r="C809" t="s">
        <v>404</v>
      </c>
      <c r="D809">
        <v>422760587</v>
      </c>
      <c r="E809" s="1">
        <v>44902</v>
      </c>
      <c r="F809" s="1">
        <v>44902</v>
      </c>
      <c r="G809">
        <v>8580876423</v>
      </c>
      <c r="H809">
        <v>2022000010059940</v>
      </c>
      <c r="I809">
        <v>140197.20000000001</v>
      </c>
      <c r="J809" s="1">
        <v>44962</v>
      </c>
      <c r="K809">
        <v>127452</v>
      </c>
      <c r="L809" s="1">
        <v>44955</v>
      </c>
      <c r="M809">
        <v>-7</v>
      </c>
      <c r="N809">
        <f t="shared" si="12"/>
        <v>-892164</v>
      </c>
    </row>
    <row r="810" spans="1:14">
      <c r="A810" t="s">
        <v>14</v>
      </c>
      <c r="B810" t="s">
        <v>33</v>
      </c>
      <c r="C810" t="s">
        <v>404</v>
      </c>
      <c r="D810">
        <v>422760587</v>
      </c>
      <c r="E810" s="1">
        <v>44902</v>
      </c>
      <c r="F810" s="1">
        <v>44902</v>
      </c>
      <c r="G810">
        <v>8580878917</v>
      </c>
      <c r="H810">
        <v>2022000010059940</v>
      </c>
      <c r="I810">
        <v>14692.7</v>
      </c>
      <c r="J810" s="1">
        <v>44962</v>
      </c>
      <c r="K810">
        <v>13357</v>
      </c>
      <c r="L810" s="1">
        <v>44955</v>
      </c>
      <c r="M810">
        <v>-7</v>
      </c>
      <c r="N810">
        <f t="shared" si="12"/>
        <v>-93499</v>
      </c>
    </row>
    <row r="811" spans="1:14">
      <c r="A811" t="s">
        <v>14</v>
      </c>
      <c r="B811" t="s">
        <v>33</v>
      </c>
      <c r="C811" t="s">
        <v>232</v>
      </c>
      <c r="D811">
        <v>832400154</v>
      </c>
      <c r="E811" s="1">
        <v>44903</v>
      </c>
      <c r="F811" s="1">
        <v>44903</v>
      </c>
      <c r="G811">
        <v>8580889167</v>
      </c>
      <c r="H811">
        <v>27498345</v>
      </c>
      <c r="I811">
        <v>7624.21</v>
      </c>
      <c r="J811" s="1">
        <v>44963</v>
      </c>
      <c r="K811">
        <v>6931.1</v>
      </c>
      <c r="L811" s="1">
        <v>44955</v>
      </c>
      <c r="M811">
        <v>-8</v>
      </c>
      <c r="N811">
        <f t="shared" si="12"/>
        <v>-55448.800000000003</v>
      </c>
    </row>
    <row r="812" spans="1:14">
      <c r="A812" t="s">
        <v>14</v>
      </c>
      <c r="B812" t="s">
        <v>33</v>
      </c>
      <c r="C812" t="s">
        <v>45</v>
      </c>
      <c r="D812">
        <v>803890151</v>
      </c>
      <c r="E812" s="1">
        <v>44902</v>
      </c>
      <c r="F812" s="1">
        <v>44902</v>
      </c>
      <c r="G812">
        <v>8580897103</v>
      </c>
      <c r="H812">
        <v>222081893</v>
      </c>
      <c r="I812">
        <v>5233.8</v>
      </c>
      <c r="J812" s="1">
        <v>44962</v>
      </c>
      <c r="K812">
        <v>4290</v>
      </c>
      <c r="L812" s="1">
        <v>44955</v>
      </c>
      <c r="M812">
        <v>-7</v>
      </c>
      <c r="N812">
        <f t="shared" si="12"/>
        <v>-30030</v>
      </c>
    </row>
    <row r="813" spans="1:14">
      <c r="A813" t="s">
        <v>14</v>
      </c>
      <c r="B813" t="s">
        <v>33</v>
      </c>
      <c r="C813" t="s">
        <v>45</v>
      </c>
      <c r="D813">
        <v>803890151</v>
      </c>
      <c r="E813" s="1">
        <v>44903</v>
      </c>
      <c r="F813" s="1">
        <v>44903</v>
      </c>
      <c r="G813">
        <v>8580921946</v>
      </c>
      <c r="H813">
        <v>222081890</v>
      </c>
      <c r="I813">
        <v>518.5</v>
      </c>
      <c r="J813" s="1">
        <v>44963</v>
      </c>
      <c r="K813">
        <v>425</v>
      </c>
      <c r="L813" s="1">
        <v>44984</v>
      </c>
      <c r="M813">
        <v>21</v>
      </c>
      <c r="N813">
        <f t="shared" si="12"/>
        <v>8925</v>
      </c>
    </row>
    <row r="814" spans="1:14">
      <c r="A814" t="s">
        <v>14</v>
      </c>
      <c r="B814" t="s">
        <v>33</v>
      </c>
      <c r="C814" t="s">
        <v>45</v>
      </c>
      <c r="D814">
        <v>803890151</v>
      </c>
      <c r="E814" s="1">
        <v>44902</v>
      </c>
      <c r="F814" s="1">
        <v>44902</v>
      </c>
      <c r="G814">
        <v>8580945602</v>
      </c>
      <c r="H814">
        <v>222081891</v>
      </c>
      <c r="I814">
        <v>4898.3</v>
      </c>
      <c r="J814" s="1">
        <v>44962</v>
      </c>
      <c r="K814">
        <v>4015</v>
      </c>
      <c r="L814" s="1">
        <v>44984</v>
      </c>
      <c r="M814">
        <v>22</v>
      </c>
      <c r="N814">
        <f t="shared" si="12"/>
        <v>88330</v>
      </c>
    </row>
    <row r="815" spans="1:14">
      <c r="A815" t="s">
        <v>14</v>
      </c>
      <c r="B815" t="s">
        <v>33</v>
      </c>
      <c r="C815" t="s">
        <v>45</v>
      </c>
      <c r="D815">
        <v>803890151</v>
      </c>
      <c r="E815" s="1">
        <v>44902</v>
      </c>
      <c r="F815" s="1">
        <v>44902</v>
      </c>
      <c r="G815">
        <v>8580949111</v>
      </c>
      <c r="H815">
        <v>222081892</v>
      </c>
      <c r="I815">
        <v>2439.39</v>
      </c>
      <c r="J815" s="1">
        <v>44962</v>
      </c>
      <c r="K815">
        <v>1999.5</v>
      </c>
      <c r="L815" s="1">
        <v>44955</v>
      </c>
      <c r="M815">
        <v>-7</v>
      </c>
      <c r="N815">
        <f t="shared" si="12"/>
        <v>-13996.5</v>
      </c>
    </row>
    <row r="816" spans="1:14">
      <c r="A816" t="s">
        <v>14</v>
      </c>
      <c r="B816" t="s">
        <v>33</v>
      </c>
      <c r="C816" t="s">
        <v>262</v>
      </c>
      <c r="D816">
        <v>10051170156</v>
      </c>
      <c r="E816" s="1">
        <v>44902</v>
      </c>
      <c r="F816" s="1">
        <v>44902</v>
      </c>
      <c r="G816">
        <v>8581059904</v>
      </c>
      <c r="H816">
        <v>931873233</v>
      </c>
      <c r="I816">
        <v>1527.83</v>
      </c>
      <c r="J816" s="1">
        <v>44962</v>
      </c>
      <c r="K816">
        <v>1388.94</v>
      </c>
      <c r="L816" s="1">
        <v>44955</v>
      </c>
      <c r="M816">
        <v>-7</v>
      </c>
      <c r="N816">
        <f t="shared" si="12"/>
        <v>-9722.58</v>
      </c>
    </row>
    <row r="817" spans="1:14">
      <c r="A817" t="s">
        <v>14</v>
      </c>
      <c r="B817" t="s">
        <v>33</v>
      </c>
      <c r="C817" t="s">
        <v>262</v>
      </c>
      <c r="D817">
        <v>10051170156</v>
      </c>
      <c r="E817" s="1">
        <v>44902</v>
      </c>
      <c r="F817" s="1">
        <v>44902</v>
      </c>
      <c r="G817">
        <v>8581060009</v>
      </c>
      <c r="H817">
        <v>931873234</v>
      </c>
      <c r="I817">
        <v>7053.98</v>
      </c>
      <c r="J817" s="1">
        <v>44962</v>
      </c>
      <c r="K817">
        <v>6412.71</v>
      </c>
      <c r="L817" s="1">
        <v>44955</v>
      </c>
      <c r="M817">
        <v>-7</v>
      </c>
      <c r="N817">
        <f t="shared" si="12"/>
        <v>-44888.97</v>
      </c>
    </row>
    <row r="818" spans="1:14">
      <c r="A818" t="s">
        <v>14</v>
      </c>
      <c r="B818" t="s">
        <v>33</v>
      </c>
      <c r="C818" t="s">
        <v>162</v>
      </c>
      <c r="D818">
        <v>6714021000</v>
      </c>
      <c r="E818" s="1">
        <v>44903</v>
      </c>
      <c r="F818" s="1">
        <v>44903</v>
      </c>
      <c r="G818">
        <v>8581165963</v>
      </c>
      <c r="H818">
        <v>202230038763</v>
      </c>
      <c r="I818">
        <v>435.54</v>
      </c>
      <c r="J818" s="1">
        <v>44963</v>
      </c>
      <c r="K818">
        <v>357</v>
      </c>
      <c r="L818" s="1">
        <v>44984</v>
      </c>
      <c r="M818">
        <v>21</v>
      </c>
      <c r="N818">
        <f t="shared" si="12"/>
        <v>7497</v>
      </c>
    </row>
    <row r="819" spans="1:14">
      <c r="A819" t="s">
        <v>14</v>
      </c>
      <c r="B819" t="s">
        <v>33</v>
      </c>
      <c r="C819" t="s">
        <v>288</v>
      </c>
      <c r="D819">
        <v>2774840595</v>
      </c>
      <c r="E819" s="1">
        <v>44903</v>
      </c>
      <c r="F819" s="1">
        <v>44903</v>
      </c>
      <c r="G819">
        <v>8581239176</v>
      </c>
      <c r="H819">
        <v>9897124318</v>
      </c>
      <c r="I819">
        <v>1818.43</v>
      </c>
      <c r="J819" s="1">
        <v>44963</v>
      </c>
      <c r="K819">
        <v>1653.12</v>
      </c>
      <c r="L819" s="1">
        <v>44955</v>
      </c>
      <c r="M819">
        <v>-8</v>
      </c>
      <c r="N819">
        <f t="shared" si="12"/>
        <v>-13224.96</v>
      </c>
    </row>
    <row r="820" spans="1:14">
      <c r="A820" t="s">
        <v>14</v>
      </c>
      <c r="B820" t="s">
        <v>33</v>
      </c>
      <c r="C820" t="s">
        <v>288</v>
      </c>
      <c r="D820">
        <v>2774840595</v>
      </c>
      <c r="E820" s="1">
        <v>44902</v>
      </c>
      <c r="F820" s="1">
        <v>44902</v>
      </c>
      <c r="G820">
        <v>8581246521</v>
      </c>
      <c r="H820">
        <v>9897124317</v>
      </c>
      <c r="I820">
        <v>5940</v>
      </c>
      <c r="J820" s="1">
        <v>44962</v>
      </c>
      <c r="K820">
        <v>5400</v>
      </c>
      <c r="L820" s="1">
        <v>44955</v>
      </c>
      <c r="M820">
        <v>-7</v>
      </c>
      <c r="N820">
        <f t="shared" si="12"/>
        <v>-37800</v>
      </c>
    </row>
    <row r="821" spans="1:14">
      <c r="A821" t="s">
        <v>14</v>
      </c>
      <c r="B821" t="s">
        <v>33</v>
      </c>
      <c r="C821" t="s">
        <v>289</v>
      </c>
      <c r="D821">
        <v>6324460150</v>
      </c>
      <c r="E821" s="1">
        <v>44903</v>
      </c>
      <c r="F821" s="1">
        <v>44903</v>
      </c>
      <c r="G821">
        <v>8581367390</v>
      </c>
      <c r="H821">
        <v>2223119409</v>
      </c>
      <c r="I821">
        <v>1076.04</v>
      </c>
      <c r="J821" s="1">
        <v>44963</v>
      </c>
      <c r="K821">
        <v>882</v>
      </c>
      <c r="L821" s="1">
        <v>44984</v>
      </c>
      <c r="M821">
        <v>21</v>
      </c>
      <c r="N821">
        <f t="shared" si="12"/>
        <v>18522</v>
      </c>
    </row>
    <row r="822" spans="1:14">
      <c r="A822" t="s">
        <v>14</v>
      </c>
      <c r="B822" t="s">
        <v>33</v>
      </c>
      <c r="C822" t="s">
        <v>361</v>
      </c>
      <c r="D822">
        <v>801720152</v>
      </c>
      <c r="E822" s="1">
        <v>44903</v>
      </c>
      <c r="F822" s="1">
        <v>44903</v>
      </c>
      <c r="G822">
        <v>8581414160</v>
      </c>
      <c r="H822">
        <v>2200039178</v>
      </c>
      <c r="I822">
        <v>2949.96</v>
      </c>
      <c r="J822" s="1">
        <v>44963</v>
      </c>
      <c r="K822">
        <v>2418</v>
      </c>
      <c r="L822" s="1">
        <v>44957</v>
      </c>
      <c r="M822">
        <v>-6</v>
      </c>
      <c r="N822">
        <f t="shared" si="12"/>
        <v>-14508</v>
      </c>
    </row>
    <row r="823" spans="1:14">
      <c r="A823" t="s">
        <v>14</v>
      </c>
      <c r="B823" t="s">
        <v>33</v>
      </c>
      <c r="C823" t="s">
        <v>84</v>
      </c>
      <c r="D823">
        <v>5526631006</v>
      </c>
      <c r="E823" s="1">
        <v>44902</v>
      </c>
      <c r="F823" s="1">
        <v>44902</v>
      </c>
      <c r="G823">
        <v>8581597216</v>
      </c>
      <c r="H823" t="s">
        <v>471</v>
      </c>
      <c r="I823">
        <v>11288.49</v>
      </c>
      <c r="J823" s="1">
        <v>44962</v>
      </c>
      <c r="K823">
        <v>9252.86</v>
      </c>
      <c r="L823" s="1">
        <v>44955</v>
      </c>
      <c r="M823">
        <v>-7</v>
      </c>
      <c r="N823">
        <f t="shared" si="12"/>
        <v>-64770.020000000004</v>
      </c>
    </row>
    <row r="824" spans="1:14">
      <c r="A824" t="s">
        <v>14</v>
      </c>
      <c r="B824" t="s">
        <v>33</v>
      </c>
      <c r="C824" t="s">
        <v>84</v>
      </c>
      <c r="D824">
        <v>5526631006</v>
      </c>
      <c r="E824" s="1">
        <v>44903</v>
      </c>
      <c r="F824" s="1">
        <v>44903</v>
      </c>
      <c r="G824">
        <v>8581597956</v>
      </c>
      <c r="H824" t="s">
        <v>472</v>
      </c>
      <c r="I824">
        <v>13714.04</v>
      </c>
      <c r="J824" s="1">
        <v>44963</v>
      </c>
      <c r="K824">
        <v>11241.02</v>
      </c>
      <c r="L824" s="1">
        <v>44984</v>
      </c>
      <c r="M824">
        <v>21</v>
      </c>
      <c r="N824">
        <f t="shared" si="12"/>
        <v>236061.42</v>
      </c>
    </row>
    <row r="825" spans="1:14">
      <c r="A825" t="s">
        <v>14</v>
      </c>
      <c r="B825" t="s">
        <v>33</v>
      </c>
      <c r="C825" t="s">
        <v>282</v>
      </c>
      <c r="D825">
        <v>3524050238</v>
      </c>
      <c r="E825" s="1">
        <v>44902</v>
      </c>
      <c r="F825" s="1">
        <v>44902</v>
      </c>
      <c r="G825">
        <v>8581756233</v>
      </c>
      <c r="H825">
        <v>740919148</v>
      </c>
      <c r="I825">
        <v>561</v>
      </c>
      <c r="J825" s="1">
        <v>44962</v>
      </c>
      <c r="K825">
        <v>510</v>
      </c>
      <c r="L825" s="1">
        <v>44955</v>
      </c>
      <c r="M825">
        <v>-7</v>
      </c>
      <c r="N825">
        <f t="shared" si="12"/>
        <v>-3570</v>
      </c>
    </row>
    <row r="826" spans="1:14">
      <c r="A826" t="s">
        <v>14</v>
      </c>
      <c r="B826" t="s">
        <v>33</v>
      </c>
      <c r="C826" t="s">
        <v>128</v>
      </c>
      <c r="D826">
        <v>12792100153</v>
      </c>
      <c r="E826" s="1">
        <v>44903</v>
      </c>
      <c r="F826" s="1">
        <v>44903</v>
      </c>
      <c r="G826">
        <v>8581999145</v>
      </c>
      <c r="H826">
        <v>22055953</v>
      </c>
      <c r="I826">
        <v>1994.26</v>
      </c>
      <c r="J826" s="1">
        <v>44963</v>
      </c>
      <c r="K826">
        <v>1634.64</v>
      </c>
      <c r="L826" s="1">
        <v>44972</v>
      </c>
      <c r="M826">
        <v>9</v>
      </c>
      <c r="N826">
        <f t="shared" si="12"/>
        <v>14711.76</v>
      </c>
    </row>
    <row r="827" spans="1:14">
      <c r="A827" t="s">
        <v>14</v>
      </c>
      <c r="B827" t="s">
        <v>33</v>
      </c>
      <c r="C827" t="s">
        <v>62</v>
      </c>
      <c r="D827">
        <v>492340583</v>
      </c>
      <c r="E827" s="1">
        <v>44902</v>
      </c>
      <c r="F827" s="1">
        <v>44902</v>
      </c>
      <c r="G827">
        <v>8582224002</v>
      </c>
      <c r="H827">
        <v>22157922</v>
      </c>
      <c r="I827">
        <v>3179</v>
      </c>
      <c r="J827" s="1">
        <v>44962</v>
      </c>
      <c r="K827">
        <v>2890</v>
      </c>
      <c r="L827" s="1">
        <v>44955</v>
      </c>
      <c r="M827">
        <v>-7</v>
      </c>
      <c r="N827">
        <f t="shared" si="12"/>
        <v>-20230</v>
      </c>
    </row>
    <row r="828" spans="1:14">
      <c r="A828" t="s">
        <v>14</v>
      </c>
      <c r="B828" t="s">
        <v>33</v>
      </c>
      <c r="C828" t="s">
        <v>62</v>
      </c>
      <c r="D828">
        <v>492340583</v>
      </c>
      <c r="E828" s="1">
        <v>44902</v>
      </c>
      <c r="F828" s="1">
        <v>44902</v>
      </c>
      <c r="G828">
        <v>8582224628</v>
      </c>
      <c r="H828">
        <v>22157923</v>
      </c>
      <c r="I828">
        <v>950.4</v>
      </c>
      <c r="J828" s="1">
        <v>44962</v>
      </c>
      <c r="K828">
        <v>864</v>
      </c>
      <c r="L828" s="1">
        <v>44955</v>
      </c>
      <c r="M828">
        <v>-7</v>
      </c>
      <c r="N828">
        <f t="shared" si="12"/>
        <v>-6048</v>
      </c>
    </row>
    <row r="829" spans="1:14">
      <c r="A829" t="s">
        <v>14</v>
      </c>
      <c r="B829" t="s">
        <v>33</v>
      </c>
      <c r="C829" t="s">
        <v>473</v>
      </c>
      <c r="D829">
        <v>9284460962</v>
      </c>
      <c r="E829" s="1">
        <v>44902</v>
      </c>
      <c r="F829" s="1">
        <v>44902</v>
      </c>
      <c r="G829">
        <v>8582556044</v>
      </c>
      <c r="H829">
        <v>22509973</v>
      </c>
      <c r="I829">
        <v>2293.6</v>
      </c>
      <c r="J829" s="1">
        <v>44962</v>
      </c>
      <c r="K829">
        <v>1880</v>
      </c>
      <c r="L829" s="1">
        <v>44955</v>
      </c>
      <c r="M829">
        <v>-7</v>
      </c>
      <c r="N829">
        <f t="shared" si="12"/>
        <v>-13160</v>
      </c>
    </row>
    <row r="830" spans="1:14">
      <c r="A830" t="s">
        <v>14</v>
      </c>
      <c r="B830" t="s">
        <v>33</v>
      </c>
      <c r="C830" t="s">
        <v>260</v>
      </c>
      <c r="D830">
        <v>10181220152</v>
      </c>
      <c r="E830" s="1">
        <v>44902</v>
      </c>
      <c r="F830" s="1">
        <v>44902</v>
      </c>
      <c r="G830">
        <v>8582638601</v>
      </c>
      <c r="H830">
        <v>9572345568</v>
      </c>
      <c r="I830">
        <v>283.10000000000002</v>
      </c>
      <c r="J830" s="1">
        <v>44962</v>
      </c>
      <c r="K830">
        <v>232.05</v>
      </c>
      <c r="L830" s="1">
        <v>45014</v>
      </c>
      <c r="M830">
        <v>52</v>
      </c>
      <c r="N830">
        <f t="shared" si="12"/>
        <v>12066.6</v>
      </c>
    </row>
    <row r="831" spans="1:14">
      <c r="A831" t="s">
        <v>14</v>
      </c>
      <c r="B831" t="s">
        <v>33</v>
      </c>
      <c r="C831" t="s">
        <v>201</v>
      </c>
      <c r="D831">
        <v>14457361005</v>
      </c>
      <c r="E831" s="1">
        <v>44903</v>
      </c>
      <c r="F831" s="1">
        <v>44903</v>
      </c>
      <c r="G831">
        <v>8582843169</v>
      </c>
      <c r="H831">
        <v>2319</v>
      </c>
      <c r="I831">
        <v>2419.2199999999998</v>
      </c>
      <c r="J831" s="1">
        <v>44963</v>
      </c>
      <c r="K831">
        <v>1982.97</v>
      </c>
      <c r="L831" s="1">
        <v>44955</v>
      </c>
      <c r="M831">
        <v>-8</v>
      </c>
      <c r="N831">
        <f t="shared" si="12"/>
        <v>-15863.76</v>
      </c>
    </row>
    <row r="832" spans="1:14">
      <c r="A832" t="s">
        <v>14</v>
      </c>
      <c r="B832" t="s">
        <v>33</v>
      </c>
      <c r="C832" t="s">
        <v>201</v>
      </c>
      <c r="D832">
        <v>14457361005</v>
      </c>
      <c r="E832" s="1">
        <v>44902</v>
      </c>
      <c r="F832" s="1">
        <v>44902</v>
      </c>
      <c r="G832">
        <v>8582844017</v>
      </c>
      <c r="H832">
        <v>2318</v>
      </c>
      <c r="I832">
        <v>13748.58</v>
      </c>
      <c r="J832" s="1">
        <v>44962</v>
      </c>
      <c r="K832">
        <v>11269.33</v>
      </c>
      <c r="L832" s="1">
        <v>44955</v>
      </c>
      <c r="M832">
        <v>-7</v>
      </c>
      <c r="N832">
        <f t="shared" si="12"/>
        <v>-78885.31</v>
      </c>
    </row>
    <row r="833" spans="1:14">
      <c r="A833" t="s">
        <v>14</v>
      </c>
      <c r="B833" t="s">
        <v>33</v>
      </c>
      <c r="C833" t="s">
        <v>201</v>
      </c>
      <c r="D833">
        <v>14457361005</v>
      </c>
      <c r="E833" s="1">
        <v>44903</v>
      </c>
      <c r="F833" s="1">
        <v>44903</v>
      </c>
      <c r="G833">
        <v>8582859277</v>
      </c>
      <c r="H833">
        <v>2317</v>
      </c>
      <c r="I833">
        <v>159691.32999999999</v>
      </c>
      <c r="J833" s="1">
        <v>44963</v>
      </c>
      <c r="K833">
        <v>130894.53</v>
      </c>
      <c r="L833" s="1">
        <v>44955</v>
      </c>
      <c r="M833">
        <v>-8</v>
      </c>
      <c r="N833">
        <f t="shared" si="12"/>
        <v>-1047156.24</v>
      </c>
    </row>
    <row r="834" spans="1:14">
      <c r="A834" t="s">
        <v>14</v>
      </c>
      <c r="B834" t="s">
        <v>33</v>
      </c>
      <c r="C834" t="s">
        <v>474</v>
      </c>
      <c r="D834" t="s">
        <v>475</v>
      </c>
      <c r="E834" s="1">
        <v>44903</v>
      </c>
      <c r="F834" s="1">
        <v>44903</v>
      </c>
      <c r="G834">
        <v>8582916345</v>
      </c>
      <c r="H834">
        <v>115</v>
      </c>
      <c r="I834">
        <v>8190.59</v>
      </c>
      <c r="J834" s="1">
        <v>44963</v>
      </c>
      <c r="K834">
        <v>6899.51</v>
      </c>
      <c r="L834" s="1">
        <v>44957</v>
      </c>
      <c r="M834">
        <v>-6</v>
      </c>
      <c r="N834">
        <f t="shared" si="12"/>
        <v>-41397.06</v>
      </c>
    </row>
    <row r="835" spans="1:14">
      <c r="A835" t="s">
        <v>14</v>
      </c>
      <c r="B835" t="s">
        <v>33</v>
      </c>
      <c r="C835" t="s">
        <v>476</v>
      </c>
      <c r="D835">
        <v>12572900152</v>
      </c>
      <c r="E835" s="1">
        <v>44902</v>
      </c>
      <c r="F835" s="1">
        <v>44902</v>
      </c>
      <c r="G835">
        <v>8582948503</v>
      </c>
      <c r="H835">
        <v>25922276</v>
      </c>
      <c r="I835">
        <v>14978.6</v>
      </c>
      <c r="J835" s="1">
        <v>44962</v>
      </c>
      <c r="K835">
        <v>14402.5</v>
      </c>
      <c r="L835" s="1">
        <v>44984</v>
      </c>
      <c r="M835">
        <v>22</v>
      </c>
      <c r="N835">
        <f t="shared" ref="N835:N898" si="13">+K835*M835</f>
        <v>316855</v>
      </c>
    </row>
    <row r="836" spans="1:14">
      <c r="A836" t="s">
        <v>14</v>
      </c>
      <c r="B836" t="s">
        <v>33</v>
      </c>
      <c r="C836" t="s">
        <v>420</v>
      </c>
      <c r="D836">
        <v>4337640280</v>
      </c>
      <c r="E836" s="1">
        <v>44902</v>
      </c>
      <c r="F836" s="1">
        <v>44902</v>
      </c>
      <c r="G836">
        <v>8583676801</v>
      </c>
      <c r="H836" t="s">
        <v>477</v>
      </c>
      <c r="I836">
        <v>2774.28</v>
      </c>
      <c r="J836" s="1">
        <v>44962</v>
      </c>
      <c r="K836">
        <v>2274</v>
      </c>
      <c r="L836" s="1">
        <v>44955</v>
      </c>
      <c r="M836">
        <v>-7</v>
      </c>
      <c r="N836">
        <f t="shared" si="13"/>
        <v>-15918</v>
      </c>
    </row>
    <row r="837" spans="1:14">
      <c r="A837" t="s">
        <v>14</v>
      </c>
      <c r="B837" t="s">
        <v>33</v>
      </c>
      <c r="C837" t="s">
        <v>478</v>
      </c>
      <c r="D837">
        <v>3390700791</v>
      </c>
      <c r="E837" s="1">
        <v>44902</v>
      </c>
      <c r="F837" s="1">
        <v>44902</v>
      </c>
      <c r="G837">
        <v>8583734810</v>
      </c>
      <c r="H837">
        <v>918</v>
      </c>
      <c r="I837">
        <v>296.45999999999998</v>
      </c>
      <c r="J837" s="1">
        <v>44962</v>
      </c>
      <c r="K837">
        <v>243</v>
      </c>
      <c r="L837" s="1">
        <v>44953</v>
      </c>
      <c r="M837">
        <v>-9</v>
      </c>
      <c r="N837">
        <f t="shared" si="13"/>
        <v>-2187</v>
      </c>
    </row>
    <row r="838" spans="1:14">
      <c r="A838" t="s">
        <v>14</v>
      </c>
      <c r="B838" t="s">
        <v>33</v>
      </c>
      <c r="C838" t="s">
        <v>48</v>
      </c>
      <c r="D838">
        <v>674840152</v>
      </c>
      <c r="E838" s="1">
        <v>44902</v>
      </c>
      <c r="F838" s="1">
        <v>44902</v>
      </c>
      <c r="G838">
        <v>8583921141</v>
      </c>
      <c r="H838">
        <v>5302517140</v>
      </c>
      <c r="I838">
        <v>445.3</v>
      </c>
      <c r="J838" s="1">
        <v>44962</v>
      </c>
      <c r="K838">
        <v>365</v>
      </c>
      <c r="L838" s="1">
        <v>44955</v>
      </c>
      <c r="M838">
        <v>-7</v>
      </c>
      <c r="N838">
        <f t="shared" si="13"/>
        <v>-2555</v>
      </c>
    </row>
    <row r="839" spans="1:14">
      <c r="A839" t="s">
        <v>14</v>
      </c>
      <c r="B839" t="s">
        <v>33</v>
      </c>
      <c r="C839" t="s">
        <v>256</v>
      </c>
      <c r="D839">
        <v>7246691005</v>
      </c>
      <c r="E839" s="1">
        <v>44902</v>
      </c>
      <c r="F839" s="1">
        <v>44902</v>
      </c>
      <c r="G839">
        <v>8584140230</v>
      </c>
      <c r="H839" t="s">
        <v>479</v>
      </c>
      <c r="I839">
        <v>2607.92</v>
      </c>
      <c r="J839" s="1">
        <v>44962</v>
      </c>
      <c r="K839">
        <v>2137.64</v>
      </c>
      <c r="L839" s="1">
        <v>45014</v>
      </c>
      <c r="M839">
        <v>52</v>
      </c>
      <c r="N839">
        <f t="shared" si="13"/>
        <v>111157.28</v>
      </c>
    </row>
    <row r="840" spans="1:14">
      <c r="A840" t="s">
        <v>14</v>
      </c>
      <c r="B840" t="s">
        <v>33</v>
      </c>
      <c r="C840" t="s">
        <v>256</v>
      </c>
      <c r="D840">
        <v>7246691005</v>
      </c>
      <c r="E840" s="1">
        <v>44902</v>
      </c>
      <c r="F840" s="1">
        <v>44902</v>
      </c>
      <c r="G840">
        <v>8584141735</v>
      </c>
      <c r="H840" t="s">
        <v>480</v>
      </c>
      <c r="I840">
        <v>683.2</v>
      </c>
      <c r="J840" s="1">
        <v>44962</v>
      </c>
      <c r="K840">
        <v>560</v>
      </c>
      <c r="L840" s="1">
        <v>44984</v>
      </c>
      <c r="M840">
        <v>22</v>
      </c>
      <c r="N840">
        <f t="shared" si="13"/>
        <v>12320</v>
      </c>
    </row>
    <row r="841" spans="1:14">
      <c r="A841" t="s">
        <v>14</v>
      </c>
      <c r="B841" t="s">
        <v>33</v>
      </c>
      <c r="C841" t="s">
        <v>256</v>
      </c>
      <c r="D841">
        <v>7246691005</v>
      </c>
      <c r="E841" s="1">
        <v>44902</v>
      </c>
      <c r="F841" s="1">
        <v>44902</v>
      </c>
      <c r="G841">
        <v>8584142803</v>
      </c>
      <c r="H841" t="s">
        <v>481</v>
      </c>
      <c r="I841">
        <v>225.7</v>
      </c>
      <c r="J841" s="1">
        <v>44962</v>
      </c>
      <c r="K841">
        <v>185</v>
      </c>
      <c r="L841" s="1">
        <v>45014</v>
      </c>
      <c r="M841">
        <v>52</v>
      </c>
      <c r="N841">
        <f t="shared" si="13"/>
        <v>9620</v>
      </c>
    </row>
    <row r="842" spans="1:14">
      <c r="A842" t="s">
        <v>14</v>
      </c>
      <c r="B842" t="s">
        <v>33</v>
      </c>
      <c r="C842" t="s">
        <v>256</v>
      </c>
      <c r="D842">
        <v>7246691005</v>
      </c>
      <c r="E842" s="1">
        <v>44902</v>
      </c>
      <c r="F842" s="1">
        <v>44902</v>
      </c>
      <c r="G842">
        <v>8584144508</v>
      </c>
      <c r="H842" t="s">
        <v>482</v>
      </c>
      <c r="I842">
        <v>317.2</v>
      </c>
      <c r="J842" s="1">
        <v>44962</v>
      </c>
      <c r="K842">
        <v>260</v>
      </c>
      <c r="L842" s="1">
        <v>44956</v>
      </c>
      <c r="M842">
        <v>-6</v>
      </c>
      <c r="N842">
        <f t="shared" si="13"/>
        <v>-1560</v>
      </c>
    </row>
    <row r="843" spans="1:14">
      <c r="A843" t="s">
        <v>14</v>
      </c>
      <c r="B843" t="s">
        <v>33</v>
      </c>
      <c r="C843" t="s">
        <v>256</v>
      </c>
      <c r="D843">
        <v>7246691005</v>
      </c>
      <c r="E843" s="1">
        <v>44903</v>
      </c>
      <c r="F843" s="1">
        <v>44903</v>
      </c>
      <c r="G843">
        <v>8584145645</v>
      </c>
      <c r="H843" t="s">
        <v>483</v>
      </c>
      <c r="I843">
        <v>20.98</v>
      </c>
      <c r="J843" s="1">
        <v>44963</v>
      </c>
      <c r="K843">
        <v>17.2</v>
      </c>
      <c r="L843" s="1">
        <v>45014</v>
      </c>
      <c r="M843">
        <v>51</v>
      </c>
      <c r="N843">
        <f t="shared" si="13"/>
        <v>877.19999999999993</v>
      </c>
    </row>
    <row r="844" spans="1:14">
      <c r="A844" t="s">
        <v>14</v>
      </c>
      <c r="B844" t="s">
        <v>33</v>
      </c>
      <c r="C844" t="s">
        <v>256</v>
      </c>
      <c r="D844">
        <v>7246691005</v>
      </c>
      <c r="E844" s="1">
        <v>44903</v>
      </c>
      <c r="F844" s="1">
        <v>44903</v>
      </c>
      <c r="G844">
        <v>8584147786</v>
      </c>
      <c r="H844" t="s">
        <v>484</v>
      </c>
      <c r="I844">
        <v>732</v>
      </c>
      <c r="J844" s="1">
        <v>44963</v>
      </c>
      <c r="K844">
        <v>600</v>
      </c>
      <c r="L844" s="1">
        <v>44956</v>
      </c>
      <c r="M844">
        <v>-7</v>
      </c>
      <c r="N844">
        <f t="shared" si="13"/>
        <v>-4200</v>
      </c>
    </row>
    <row r="845" spans="1:14">
      <c r="A845" t="s">
        <v>14</v>
      </c>
      <c r="B845" t="s">
        <v>33</v>
      </c>
      <c r="C845" t="s">
        <v>485</v>
      </c>
      <c r="D845">
        <v>3981260239</v>
      </c>
      <c r="E845" s="1">
        <v>44903</v>
      </c>
      <c r="F845" s="1">
        <v>44903</v>
      </c>
      <c r="G845">
        <v>8584345467</v>
      </c>
      <c r="H845">
        <v>22604200</v>
      </c>
      <c r="I845">
        <v>1115.4000000000001</v>
      </c>
      <c r="J845" s="1">
        <v>44963</v>
      </c>
      <c r="K845">
        <v>1014</v>
      </c>
      <c r="L845" s="1">
        <v>44984</v>
      </c>
      <c r="M845">
        <v>21</v>
      </c>
      <c r="N845">
        <f t="shared" si="13"/>
        <v>21294</v>
      </c>
    </row>
    <row r="846" spans="1:14">
      <c r="A846" t="s">
        <v>14</v>
      </c>
      <c r="B846" t="s">
        <v>33</v>
      </c>
      <c r="C846" t="s">
        <v>235</v>
      </c>
      <c r="D846">
        <v>228550273</v>
      </c>
      <c r="E846" s="1">
        <v>44902</v>
      </c>
      <c r="F846" s="1">
        <v>44902</v>
      </c>
      <c r="G846">
        <v>8585060418</v>
      </c>
      <c r="H846">
        <v>22517888</v>
      </c>
      <c r="I846">
        <v>492.8</v>
      </c>
      <c r="J846" s="1">
        <v>44962</v>
      </c>
      <c r="K846">
        <v>448</v>
      </c>
      <c r="L846" s="1">
        <v>44955</v>
      </c>
      <c r="M846">
        <v>-7</v>
      </c>
      <c r="N846">
        <f t="shared" si="13"/>
        <v>-3136</v>
      </c>
    </row>
    <row r="847" spans="1:14">
      <c r="A847" t="s">
        <v>14</v>
      </c>
      <c r="B847" t="s">
        <v>33</v>
      </c>
      <c r="C847" t="s">
        <v>235</v>
      </c>
      <c r="D847">
        <v>228550273</v>
      </c>
      <c r="E847" s="1">
        <v>44903</v>
      </c>
      <c r="F847" s="1">
        <v>44903</v>
      </c>
      <c r="G847">
        <v>8585067041</v>
      </c>
      <c r="H847">
        <v>22517791</v>
      </c>
      <c r="I847">
        <v>54.12</v>
      </c>
      <c r="J847" s="1">
        <v>44963</v>
      </c>
      <c r="K847">
        <v>49.2</v>
      </c>
      <c r="L847" s="1">
        <v>44955</v>
      </c>
      <c r="M847">
        <v>-8</v>
      </c>
      <c r="N847">
        <f t="shared" si="13"/>
        <v>-393.6</v>
      </c>
    </row>
    <row r="848" spans="1:14">
      <c r="A848" t="s">
        <v>14</v>
      </c>
      <c r="B848" t="s">
        <v>33</v>
      </c>
      <c r="C848" t="s">
        <v>486</v>
      </c>
      <c r="D848">
        <v>1189430885</v>
      </c>
      <c r="E848" s="1">
        <v>44902</v>
      </c>
      <c r="F848" s="1">
        <v>44902</v>
      </c>
      <c r="G848">
        <v>8585094824</v>
      </c>
      <c r="H848">
        <v>891</v>
      </c>
      <c r="I848">
        <v>3654.91</v>
      </c>
      <c r="J848" s="1">
        <v>44962</v>
      </c>
      <c r="K848">
        <v>2995.83</v>
      </c>
      <c r="L848" s="1">
        <v>44955</v>
      </c>
      <c r="M848">
        <v>-7</v>
      </c>
      <c r="N848">
        <f t="shared" si="13"/>
        <v>-20970.809999999998</v>
      </c>
    </row>
    <row r="849" spans="1:14">
      <c r="A849" t="s">
        <v>14</v>
      </c>
      <c r="B849" t="s">
        <v>33</v>
      </c>
      <c r="C849" t="s">
        <v>392</v>
      </c>
      <c r="D849">
        <v>1709130767</v>
      </c>
      <c r="E849" s="1">
        <v>44903</v>
      </c>
      <c r="F849" s="1">
        <v>44903</v>
      </c>
      <c r="G849">
        <v>8585225441</v>
      </c>
      <c r="H849" t="s">
        <v>487</v>
      </c>
      <c r="I849">
        <v>12000</v>
      </c>
      <c r="J849" s="1">
        <v>44963</v>
      </c>
      <c r="K849">
        <v>11428.57</v>
      </c>
      <c r="L849" s="1">
        <v>44931</v>
      </c>
      <c r="M849">
        <v>-32</v>
      </c>
      <c r="N849">
        <f t="shared" si="13"/>
        <v>-365714.24</v>
      </c>
    </row>
    <row r="850" spans="1:14">
      <c r="A850" t="s">
        <v>14</v>
      </c>
      <c r="B850" t="s">
        <v>33</v>
      </c>
      <c r="C850" t="s">
        <v>467</v>
      </c>
      <c r="D850">
        <v>9750710965</v>
      </c>
      <c r="E850" s="1">
        <v>44904</v>
      </c>
      <c r="F850" s="1">
        <v>44904</v>
      </c>
      <c r="G850">
        <v>8585375283</v>
      </c>
      <c r="H850" t="s">
        <v>488</v>
      </c>
      <c r="I850">
        <v>3200.67</v>
      </c>
      <c r="J850" s="1">
        <v>44964</v>
      </c>
      <c r="K850">
        <v>2909.7</v>
      </c>
      <c r="L850" s="1">
        <v>44955</v>
      </c>
      <c r="M850">
        <v>-9</v>
      </c>
      <c r="N850">
        <f t="shared" si="13"/>
        <v>-26187.3</v>
      </c>
    </row>
    <row r="851" spans="1:14">
      <c r="A851" t="s">
        <v>14</v>
      </c>
      <c r="B851" t="s">
        <v>33</v>
      </c>
      <c r="C851" t="s">
        <v>489</v>
      </c>
      <c r="D851">
        <v>1026251007</v>
      </c>
      <c r="E851" s="1">
        <v>44904</v>
      </c>
      <c r="F851" s="1">
        <v>44904</v>
      </c>
      <c r="G851">
        <v>8585464700</v>
      </c>
      <c r="H851" t="s">
        <v>490</v>
      </c>
      <c r="I851">
        <v>488</v>
      </c>
      <c r="J851" s="1">
        <v>44964</v>
      </c>
      <c r="K851">
        <v>400</v>
      </c>
      <c r="L851" s="1">
        <v>44955</v>
      </c>
      <c r="M851">
        <v>-9</v>
      </c>
      <c r="N851">
        <f t="shared" si="13"/>
        <v>-3600</v>
      </c>
    </row>
    <row r="852" spans="1:14">
      <c r="A852" t="s">
        <v>14</v>
      </c>
      <c r="B852" t="s">
        <v>33</v>
      </c>
      <c r="C852" t="s">
        <v>489</v>
      </c>
      <c r="D852">
        <v>1026251007</v>
      </c>
      <c r="E852" s="1">
        <v>44903</v>
      </c>
      <c r="F852" s="1">
        <v>44903</v>
      </c>
      <c r="G852">
        <v>8585466834</v>
      </c>
      <c r="H852" t="s">
        <v>491</v>
      </c>
      <c r="I852">
        <v>6940.37</v>
      </c>
      <c r="J852" s="1">
        <v>44963</v>
      </c>
      <c r="K852">
        <v>5688.83</v>
      </c>
      <c r="L852" s="1">
        <v>44955</v>
      </c>
      <c r="M852">
        <v>-8</v>
      </c>
      <c r="N852">
        <f t="shared" si="13"/>
        <v>-45510.64</v>
      </c>
    </row>
    <row r="853" spans="1:14">
      <c r="A853" t="s">
        <v>14</v>
      </c>
      <c r="B853" t="s">
        <v>33</v>
      </c>
      <c r="C853" t="s">
        <v>489</v>
      </c>
      <c r="D853">
        <v>1026251007</v>
      </c>
      <c r="E853" s="1">
        <v>44902</v>
      </c>
      <c r="F853" s="1">
        <v>44902</v>
      </c>
      <c r="G853">
        <v>8585501618</v>
      </c>
      <c r="H853" t="s">
        <v>492</v>
      </c>
      <c r="I853">
        <v>5900.53</v>
      </c>
      <c r="J853" s="1">
        <v>44962</v>
      </c>
      <c r="K853">
        <v>4836.5</v>
      </c>
      <c r="L853" s="1">
        <v>44955</v>
      </c>
      <c r="M853">
        <v>-7</v>
      </c>
      <c r="N853">
        <f t="shared" si="13"/>
        <v>-33855.5</v>
      </c>
    </row>
    <row r="854" spans="1:14">
      <c r="A854" t="s">
        <v>14</v>
      </c>
      <c r="B854" t="s">
        <v>33</v>
      </c>
      <c r="C854" t="s">
        <v>493</v>
      </c>
      <c r="D854">
        <v>80127910588</v>
      </c>
      <c r="E854" s="1">
        <v>44904</v>
      </c>
      <c r="F854" s="1">
        <v>44904</v>
      </c>
      <c r="G854">
        <v>8585563150</v>
      </c>
      <c r="H854" t="s">
        <v>494</v>
      </c>
      <c r="I854">
        <v>14281.8</v>
      </c>
      <c r="J854" s="1">
        <v>44964</v>
      </c>
      <c r="K854">
        <v>14281.8</v>
      </c>
      <c r="L854" s="1">
        <v>44960</v>
      </c>
      <c r="M854">
        <v>-4</v>
      </c>
      <c r="N854">
        <f t="shared" si="13"/>
        <v>-57127.199999999997</v>
      </c>
    </row>
    <row r="855" spans="1:14">
      <c r="A855" t="s">
        <v>14</v>
      </c>
      <c r="B855" t="s">
        <v>33</v>
      </c>
      <c r="C855" t="s">
        <v>318</v>
      </c>
      <c r="D855">
        <v>3878140239</v>
      </c>
      <c r="E855" s="1">
        <v>44902</v>
      </c>
      <c r="F855" s="1">
        <v>44902</v>
      </c>
      <c r="G855">
        <v>8585604927</v>
      </c>
      <c r="H855">
        <v>1060007775</v>
      </c>
      <c r="I855">
        <v>9958</v>
      </c>
      <c r="J855" s="1">
        <v>44962</v>
      </c>
      <c r="K855">
        <v>9052.73</v>
      </c>
      <c r="L855" s="1">
        <v>44955</v>
      </c>
      <c r="M855">
        <v>-7</v>
      </c>
      <c r="N855">
        <f t="shared" si="13"/>
        <v>-63369.11</v>
      </c>
    </row>
    <row r="856" spans="1:14">
      <c r="A856" t="s">
        <v>14</v>
      </c>
      <c r="B856" t="s">
        <v>33</v>
      </c>
      <c r="C856" t="s">
        <v>495</v>
      </c>
      <c r="D856">
        <v>10385381008</v>
      </c>
      <c r="E856" s="1">
        <v>44902</v>
      </c>
      <c r="F856" s="1">
        <v>44902</v>
      </c>
      <c r="G856">
        <v>8585874408</v>
      </c>
      <c r="H856">
        <v>332</v>
      </c>
      <c r="I856">
        <v>20096.27</v>
      </c>
      <c r="J856" s="1">
        <v>44962</v>
      </c>
      <c r="K856">
        <v>16472.349999999999</v>
      </c>
      <c r="L856" s="1">
        <v>44956</v>
      </c>
      <c r="M856">
        <v>-6</v>
      </c>
      <c r="N856">
        <f t="shared" si="13"/>
        <v>-98834.099999999991</v>
      </c>
    </row>
    <row r="857" spans="1:14">
      <c r="A857" t="s">
        <v>14</v>
      </c>
      <c r="B857" t="s">
        <v>33</v>
      </c>
      <c r="C857" t="s">
        <v>496</v>
      </c>
      <c r="D857">
        <v>4554571002</v>
      </c>
      <c r="E857" s="1">
        <v>44902</v>
      </c>
      <c r="F857" s="1">
        <v>44902</v>
      </c>
      <c r="G857">
        <v>8586142019</v>
      </c>
      <c r="H857" t="s">
        <v>497</v>
      </c>
      <c r="I857">
        <v>5739.06</v>
      </c>
      <c r="J857" s="1">
        <v>44962</v>
      </c>
      <c r="K857">
        <v>4704.1499999999996</v>
      </c>
      <c r="L857" s="1">
        <v>44953</v>
      </c>
      <c r="M857">
        <v>-9</v>
      </c>
      <c r="N857">
        <f t="shared" si="13"/>
        <v>-42337.35</v>
      </c>
    </row>
    <row r="858" spans="1:14">
      <c r="A858" t="s">
        <v>14</v>
      </c>
      <c r="B858" t="s">
        <v>33</v>
      </c>
      <c r="C858" t="s">
        <v>185</v>
      </c>
      <c r="D858">
        <v>1086690581</v>
      </c>
      <c r="E858" s="1">
        <v>44904</v>
      </c>
      <c r="F858" s="1">
        <v>44904</v>
      </c>
      <c r="G858">
        <v>8586367553</v>
      </c>
      <c r="H858" t="s">
        <v>498</v>
      </c>
      <c r="I858">
        <v>1664.08</v>
      </c>
      <c r="J858" s="1">
        <v>44964</v>
      </c>
      <c r="K858">
        <v>1364</v>
      </c>
      <c r="L858" s="1">
        <v>44931</v>
      </c>
      <c r="M858">
        <v>-33</v>
      </c>
      <c r="N858">
        <f t="shared" si="13"/>
        <v>-45012</v>
      </c>
    </row>
    <row r="859" spans="1:14">
      <c r="A859" t="s">
        <v>14</v>
      </c>
      <c r="B859" t="s">
        <v>33</v>
      </c>
      <c r="C859" t="s">
        <v>185</v>
      </c>
      <c r="D859">
        <v>1086690581</v>
      </c>
      <c r="E859" s="1">
        <v>44904</v>
      </c>
      <c r="F859" s="1">
        <v>44904</v>
      </c>
      <c r="G859">
        <v>8586431482</v>
      </c>
      <c r="H859" t="s">
        <v>499</v>
      </c>
      <c r="I859">
        <v>5233.8</v>
      </c>
      <c r="J859" s="1">
        <v>44964</v>
      </c>
      <c r="K859">
        <v>4290</v>
      </c>
      <c r="L859" s="1">
        <v>44931</v>
      </c>
      <c r="M859">
        <v>-33</v>
      </c>
      <c r="N859">
        <f t="shared" si="13"/>
        <v>-141570</v>
      </c>
    </row>
    <row r="860" spans="1:14">
      <c r="A860" t="s">
        <v>14</v>
      </c>
      <c r="B860" t="s">
        <v>33</v>
      </c>
      <c r="C860" t="s">
        <v>185</v>
      </c>
      <c r="D860">
        <v>1086690581</v>
      </c>
      <c r="E860" s="1">
        <v>44902</v>
      </c>
      <c r="F860" s="1">
        <v>44902</v>
      </c>
      <c r="G860">
        <v>8586445102</v>
      </c>
      <c r="H860" t="s">
        <v>500</v>
      </c>
      <c r="I860">
        <v>100.04</v>
      </c>
      <c r="J860" s="1">
        <v>44962</v>
      </c>
      <c r="K860">
        <v>82</v>
      </c>
      <c r="L860" s="1">
        <v>44931</v>
      </c>
      <c r="M860">
        <v>-31</v>
      </c>
      <c r="N860">
        <f t="shared" si="13"/>
        <v>-2542</v>
      </c>
    </row>
    <row r="861" spans="1:14">
      <c r="A861" t="s">
        <v>14</v>
      </c>
      <c r="B861" t="s">
        <v>33</v>
      </c>
      <c r="C861" t="s">
        <v>185</v>
      </c>
      <c r="D861">
        <v>1086690581</v>
      </c>
      <c r="E861" s="1">
        <v>44903</v>
      </c>
      <c r="F861" s="1">
        <v>44903</v>
      </c>
      <c r="G861">
        <v>8586669436</v>
      </c>
      <c r="H861" t="s">
        <v>501</v>
      </c>
      <c r="I861">
        <v>12404.96</v>
      </c>
      <c r="J861" s="1">
        <v>44963</v>
      </c>
      <c r="K861">
        <v>10168</v>
      </c>
      <c r="L861" s="1">
        <v>44931</v>
      </c>
      <c r="M861">
        <v>-32</v>
      </c>
      <c r="N861">
        <f t="shared" si="13"/>
        <v>-325376</v>
      </c>
    </row>
    <row r="862" spans="1:14">
      <c r="A862" t="s">
        <v>14</v>
      </c>
      <c r="B862" t="s">
        <v>33</v>
      </c>
      <c r="C862" t="s">
        <v>413</v>
      </c>
      <c r="D862">
        <v>3237150234</v>
      </c>
      <c r="E862" s="1">
        <v>44904</v>
      </c>
      <c r="F862" s="1">
        <v>44904</v>
      </c>
      <c r="G862">
        <v>8586962077</v>
      </c>
      <c r="H862">
        <v>2212119</v>
      </c>
      <c r="I862">
        <v>117.12</v>
      </c>
      <c r="J862" s="1">
        <v>44964</v>
      </c>
      <c r="K862">
        <v>96</v>
      </c>
      <c r="L862" s="1">
        <v>44955</v>
      </c>
      <c r="M862">
        <v>-9</v>
      </c>
      <c r="N862">
        <f t="shared" si="13"/>
        <v>-864</v>
      </c>
    </row>
    <row r="863" spans="1:14">
      <c r="A863" t="s">
        <v>14</v>
      </c>
      <c r="B863" t="s">
        <v>33</v>
      </c>
      <c r="C863" t="s">
        <v>212</v>
      </c>
      <c r="D863">
        <v>9412650153</v>
      </c>
      <c r="E863" s="1">
        <v>44904</v>
      </c>
      <c r="F863" s="1">
        <v>44904</v>
      </c>
      <c r="G863">
        <v>8587519294</v>
      </c>
      <c r="H863" t="s">
        <v>502</v>
      </c>
      <c r="I863">
        <v>185.2</v>
      </c>
      <c r="J863" s="1">
        <v>44964</v>
      </c>
      <c r="K863">
        <v>151.80000000000001</v>
      </c>
      <c r="L863" s="1">
        <v>44984</v>
      </c>
      <c r="M863">
        <v>20</v>
      </c>
      <c r="N863">
        <f t="shared" si="13"/>
        <v>3036</v>
      </c>
    </row>
    <row r="864" spans="1:14">
      <c r="A864" t="s">
        <v>14</v>
      </c>
      <c r="B864" t="s">
        <v>33</v>
      </c>
      <c r="C864" t="s">
        <v>503</v>
      </c>
      <c r="D864" t="s">
        <v>504</v>
      </c>
      <c r="E864" s="1">
        <v>44903</v>
      </c>
      <c r="F864" s="1">
        <v>44903</v>
      </c>
      <c r="G864">
        <v>8587935541</v>
      </c>
      <c r="H864" t="s">
        <v>505</v>
      </c>
      <c r="I864">
        <v>2032.68</v>
      </c>
      <c r="J864" s="1">
        <v>44963</v>
      </c>
      <c r="K864">
        <v>2032.68</v>
      </c>
      <c r="L864" s="1">
        <v>44937</v>
      </c>
      <c r="M864">
        <v>-26</v>
      </c>
      <c r="N864">
        <f t="shared" si="13"/>
        <v>-52849.68</v>
      </c>
    </row>
    <row r="865" spans="1:14">
      <c r="A865" t="s">
        <v>14</v>
      </c>
      <c r="B865" t="s">
        <v>33</v>
      </c>
      <c r="C865" t="s">
        <v>506</v>
      </c>
      <c r="D865">
        <v>5848061007</v>
      </c>
      <c r="E865" s="1">
        <v>44902</v>
      </c>
      <c r="F865" s="1">
        <v>44902</v>
      </c>
      <c r="G865">
        <v>8588281701</v>
      </c>
      <c r="H865">
        <v>2022012000123040</v>
      </c>
      <c r="I865">
        <v>52834.68</v>
      </c>
      <c r="J865" s="1">
        <v>44962</v>
      </c>
      <c r="K865">
        <v>48031.53</v>
      </c>
      <c r="L865" s="1">
        <v>44955</v>
      </c>
      <c r="M865">
        <v>-7</v>
      </c>
      <c r="N865">
        <f t="shared" si="13"/>
        <v>-336220.70999999996</v>
      </c>
    </row>
    <row r="866" spans="1:14">
      <c r="A866" t="s">
        <v>14</v>
      </c>
      <c r="B866" t="s">
        <v>33</v>
      </c>
      <c r="C866" t="s">
        <v>506</v>
      </c>
      <c r="D866">
        <v>5848061007</v>
      </c>
      <c r="E866" s="1">
        <v>44904</v>
      </c>
      <c r="F866" s="1">
        <v>44904</v>
      </c>
      <c r="G866">
        <v>8588603382</v>
      </c>
      <c r="H866">
        <v>2022012000123240</v>
      </c>
      <c r="I866">
        <v>1292.82</v>
      </c>
      <c r="J866" s="1">
        <v>44964</v>
      </c>
      <c r="K866">
        <v>1175.29</v>
      </c>
      <c r="L866" s="1">
        <v>44955</v>
      </c>
      <c r="M866">
        <v>-9</v>
      </c>
      <c r="N866">
        <f t="shared" si="13"/>
        <v>-10577.61</v>
      </c>
    </row>
    <row r="867" spans="1:14">
      <c r="A867" t="s">
        <v>14</v>
      </c>
      <c r="B867" t="s">
        <v>33</v>
      </c>
      <c r="C867" t="s">
        <v>138</v>
      </c>
      <c r="D867">
        <v>11667890153</v>
      </c>
      <c r="E867" s="1">
        <v>44903</v>
      </c>
      <c r="F867" s="1">
        <v>44903</v>
      </c>
      <c r="G867">
        <v>8588836835</v>
      </c>
      <c r="H867">
        <v>8261412660</v>
      </c>
      <c r="I867">
        <v>136.75</v>
      </c>
      <c r="J867" s="1">
        <v>44963</v>
      </c>
      <c r="K867">
        <v>124.32</v>
      </c>
      <c r="L867" s="1">
        <v>44984</v>
      </c>
      <c r="M867">
        <v>21</v>
      </c>
      <c r="N867">
        <f t="shared" si="13"/>
        <v>2610.7199999999998</v>
      </c>
    </row>
    <row r="868" spans="1:14">
      <c r="A868" t="s">
        <v>14</v>
      </c>
      <c r="B868" t="s">
        <v>33</v>
      </c>
      <c r="C868" t="s">
        <v>34</v>
      </c>
      <c r="D868">
        <v>8082461008</v>
      </c>
      <c r="E868" s="1">
        <v>44904</v>
      </c>
      <c r="F868" s="1">
        <v>44904</v>
      </c>
      <c r="G868">
        <v>8589083147</v>
      </c>
      <c r="H868">
        <v>22266630</v>
      </c>
      <c r="I868">
        <v>202.03</v>
      </c>
      <c r="J868" s="1">
        <v>44964</v>
      </c>
      <c r="K868">
        <v>165.6</v>
      </c>
      <c r="L868" s="1">
        <v>44984</v>
      </c>
      <c r="M868">
        <v>20</v>
      </c>
      <c r="N868">
        <f t="shared" si="13"/>
        <v>3312</v>
      </c>
    </row>
    <row r="869" spans="1:14">
      <c r="A869" t="s">
        <v>14</v>
      </c>
      <c r="B869" t="s">
        <v>33</v>
      </c>
      <c r="C869" t="s">
        <v>166</v>
      </c>
      <c r="D869">
        <v>82130592</v>
      </c>
      <c r="E869" s="1">
        <v>44904</v>
      </c>
      <c r="F869" s="1">
        <v>44904</v>
      </c>
      <c r="G869">
        <v>8590207779</v>
      </c>
      <c r="H869">
        <v>2003083547</v>
      </c>
      <c r="I869">
        <v>76365.850000000006</v>
      </c>
      <c r="J869" s="1">
        <v>44964</v>
      </c>
      <c r="K869">
        <v>69423.5</v>
      </c>
      <c r="L869" s="1">
        <v>44955</v>
      </c>
      <c r="M869">
        <v>-9</v>
      </c>
      <c r="N869">
        <f t="shared" si="13"/>
        <v>-624811.5</v>
      </c>
    </row>
    <row r="870" spans="1:14">
      <c r="A870" t="s">
        <v>14</v>
      </c>
      <c r="B870" t="s">
        <v>33</v>
      </c>
      <c r="C870" t="s">
        <v>330</v>
      </c>
      <c r="D870">
        <v>2645920592</v>
      </c>
      <c r="E870" s="1">
        <v>44904</v>
      </c>
      <c r="F870" s="1">
        <v>44904</v>
      </c>
      <c r="G870">
        <v>8590475399</v>
      </c>
      <c r="H870">
        <v>2022045333</v>
      </c>
      <c r="I870">
        <v>4446.68</v>
      </c>
      <c r="J870" s="1">
        <v>44964</v>
      </c>
      <c r="K870">
        <v>4042.44</v>
      </c>
      <c r="L870" s="1">
        <v>44955</v>
      </c>
      <c r="M870">
        <v>-9</v>
      </c>
      <c r="N870">
        <f t="shared" si="13"/>
        <v>-36381.96</v>
      </c>
    </row>
    <row r="871" spans="1:14">
      <c r="A871" t="s">
        <v>14</v>
      </c>
      <c r="B871" t="s">
        <v>33</v>
      </c>
      <c r="C871" t="s">
        <v>288</v>
      </c>
      <c r="D871">
        <v>2774840595</v>
      </c>
      <c r="E871" s="1">
        <v>44903</v>
      </c>
      <c r="F871" s="1">
        <v>44903</v>
      </c>
      <c r="G871">
        <v>8590509128</v>
      </c>
      <c r="H871">
        <v>9897124474</v>
      </c>
      <c r="I871">
        <v>6156.15</v>
      </c>
      <c r="J871" s="1">
        <v>44963</v>
      </c>
      <c r="K871">
        <v>5596.5</v>
      </c>
      <c r="L871" s="1">
        <v>44955</v>
      </c>
      <c r="M871">
        <v>-8</v>
      </c>
      <c r="N871">
        <f t="shared" si="13"/>
        <v>-44772</v>
      </c>
    </row>
    <row r="872" spans="1:14">
      <c r="A872" t="s">
        <v>14</v>
      </c>
      <c r="B872" t="s">
        <v>33</v>
      </c>
      <c r="C872" t="s">
        <v>288</v>
      </c>
      <c r="D872">
        <v>2774840595</v>
      </c>
      <c r="E872" s="1">
        <v>44904</v>
      </c>
      <c r="F872" s="1">
        <v>44904</v>
      </c>
      <c r="G872">
        <v>8590512757</v>
      </c>
      <c r="H872">
        <v>9897124472</v>
      </c>
      <c r="I872">
        <v>795.3</v>
      </c>
      <c r="J872" s="1">
        <v>44964</v>
      </c>
      <c r="K872">
        <v>723</v>
      </c>
      <c r="L872" s="1">
        <v>44992</v>
      </c>
      <c r="M872">
        <v>28</v>
      </c>
      <c r="N872">
        <f t="shared" si="13"/>
        <v>20244</v>
      </c>
    </row>
    <row r="873" spans="1:14">
      <c r="A873" t="s">
        <v>14</v>
      </c>
      <c r="B873" t="s">
        <v>33</v>
      </c>
      <c r="C873" t="s">
        <v>288</v>
      </c>
      <c r="D873">
        <v>2774840595</v>
      </c>
      <c r="E873" s="1">
        <v>44904</v>
      </c>
      <c r="F873" s="1">
        <v>44904</v>
      </c>
      <c r="G873">
        <v>8590514772</v>
      </c>
      <c r="H873">
        <v>9897124473</v>
      </c>
      <c r="I873">
        <v>1125.7</v>
      </c>
      <c r="J873" s="1">
        <v>44964</v>
      </c>
      <c r="K873">
        <v>1023.36</v>
      </c>
      <c r="L873" s="1">
        <v>44992</v>
      </c>
      <c r="M873">
        <v>28</v>
      </c>
      <c r="N873">
        <f t="shared" si="13"/>
        <v>28654.080000000002</v>
      </c>
    </row>
    <row r="874" spans="1:14">
      <c r="A874" t="s">
        <v>14</v>
      </c>
      <c r="B874" t="s">
        <v>33</v>
      </c>
      <c r="C874" t="s">
        <v>311</v>
      </c>
      <c r="D874">
        <v>2483840423</v>
      </c>
      <c r="E874" s="1">
        <v>44903</v>
      </c>
      <c r="F874" s="1">
        <v>44903</v>
      </c>
      <c r="G874">
        <v>8591008313</v>
      </c>
      <c r="H874" t="s">
        <v>507</v>
      </c>
      <c r="I874">
        <v>6090.24</v>
      </c>
      <c r="J874" s="1">
        <v>44963</v>
      </c>
      <c r="K874">
        <v>4992</v>
      </c>
      <c r="L874" s="1">
        <v>44955</v>
      </c>
      <c r="M874">
        <v>-8</v>
      </c>
      <c r="N874">
        <f t="shared" si="13"/>
        <v>-39936</v>
      </c>
    </row>
    <row r="875" spans="1:14">
      <c r="A875" t="s">
        <v>14</v>
      </c>
      <c r="B875" t="s">
        <v>33</v>
      </c>
      <c r="C875" t="s">
        <v>311</v>
      </c>
      <c r="D875">
        <v>2483840423</v>
      </c>
      <c r="E875" s="1">
        <v>44904</v>
      </c>
      <c r="F875" s="1">
        <v>44904</v>
      </c>
      <c r="G875">
        <v>8591014066</v>
      </c>
      <c r="H875" t="s">
        <v>508</v>
      </c>
      <c r="I875">
        <v>7274.86</v>
      </c>
      <c r="J875" s="1">
        <v>44964</v>
      </c>
      <c r="K875">
        <v>5963</v>
      </c>
      <c r="L875" s="1">
        <v>44955</v>
      </c>
      <c r="M875">
        <v>-9</v>
      </c>
      <c r="N875">
        <f t="shared" si="13"/>
        <v>-53667</v>
      </c>
    </row>
    <row r="876" spans="1:14">
      <c r="A876" t="s">
        <v>14</v>
      </c>
      <c r="B876" t="s">
        <v>33</v>
      </c>
      <c r="C876" t="s">
        <v>311</v>
      </c>
      <c r="D876">
        <v>2483840423</v>
      </c>
      <c r="E876" s="1">
        <v>44903</v>
      </c>
      <c r="F876" s="1">
        <v>44903</v>
      </c>
      <c r="G876">
        <v>8591036907</v>
      </c>
      <c r="H876" t="s">
        <v>509</v>
      </c>
      <c r="I876">
        <v>1600.88</v>
      </c>
      <c r="J876" s="1">
        <v>44963</v>
      </c>
      <c r="K876">
        <v>1312.2</v>
      </c>
      <c r="L876" s="1">
        <v>44977</v>
      </c>
      <c r="M876">
        <v>14</v>
      </c>
      <c r="N876">
        <f t="shared" si="13"/>
        <v>18370.8</v>
      </c>
    </row>
    <row r="877" spans="1:14">
      <c r="A877" t="s">
        <v>14</v>
      </c>
      <c r="B877" t="s">
        <v>33</v>
      </c>
      <c r="C877" t="s">
        <v>510</v>
      </c>
      <c r="D877">
        <v>11173091007</v>
      </c>
      <c r="E877" s="1">
        <v>44904</v>
      </c>
      <c r="F877" s="1">
        <v>44904</v>
      </c>
      <c r="G877">
        <v>8591495392</v>
      </c>
      <c r="H877" t="s">
        <v>511</v>
      </c>
      <c r="I877">
        <v>878.4</v>
      </c>
      <c r="J877" s="1">
        <v>44964</v>
      </c>
      <c r="K877">
        <v>720</v>
      </c>
      <c r="L877" s="1">
        <v>44956</v>
      </c>
      <c r="M877">
        <v>-8</v>
      </c>
      <c r="N877">
        <f t="shared" si="13"/>
        <v>-5760</v>
      </c>
    </row>
    <row r="878" spans="1:14">
      <c r="A878" t="s">
        <v>14</v>
      </c>
      <c r="B878" t="s">
        <v>33</v>
      </c>
      <c r="C878" t="s">
        <v>66</v>
      </c>
      <c r="D878">
        <v>8537690151</v>
      </c>
      <c r="E878" s="1">
        <v>44903</v>
      </c>
      <c r="F878" s="1">
        <v>44903</v>
      </c>
      <c r="G878">
        <v>8592886936</v>
      </c>
      <c r="H878">
        <v>202220299984</v>
      </c>
      <c r="I878">
        <v>17.98</v>
      </c>
      <c r="J878" s="1">
        <v>44963</v>
      </c>
      <c r="K878">
        <v>16.399999999999999</v>
      </c>
      <c r="L878" s="1">
        <v>44999</v>
      </c>
      <c r="M878">
        <v>36</v>
      </c>
      <c r="N878">
        <f t="shared" si="13"/>
        <v>590.4</v>
      </c>
    </row>
    <row r="879" spans="1:14">
      <c r="A879" t="s">
        <v>14</v>
      </c>
      <c r="B879" t="s">
        <v>33</v>
      </c>
      <c r="C879" t="s">
        <v>357</v>
      </c>
      <c r="D879">
        <v>3748120155</v>
      </c>
      <c r="E879" s="1">
        <v>44905</v>
      </c>
      <c r="F879" s="1">
        <v>44905</v>
      </c>
      <c r="G879">
        <v>8594208263</v>
      </c>
      <c r="H879">
        <v>32218276</v>
      </c>
      <c r="I879">
        <v>275.72000000000003</v>
      </c>
      <c r="J879" s="1">
        <v>44965</v>
      </c>
      <c r="K879">
        <v>226</v>
      </c>
      <c r="L879" s="1">
        <v>44984</v>
      </c>
      <c r="M879">
        <v>19</v>
      </c>
      <c r="N879">
        <f t="shared" si="13"/>
        <v>4294</v>
      </c>
    </row>
    <row r="880" spans="1:14">
      <c r="A880" t="s">
        <v>14</v>
      </c>
      <c r="B880" t="s">
        <v>33</v>
      </c>
      <c r="C880" t="s">
        <v>45</v>
      </c>
      <c r="D880">
        <v>803890151</v>
      </c>
      <c r="E880" s="1">
        <v>44903</v>
      </c>
      <c r="F880" s="1">
        <v>44903</v>
      </c>
      <c r="G880">
        <v>8594325305</v>
      </c>
      <c r="H880">
        <v>222082437</v>
      </c>
      <c r="I880">
        <v>4794.6000000000004</v>
      </c>
      <c r="J880" s="1">
        <v>44963</v>
      </c>
      <c r="K880">
        <v>3930</v>
      </c>
      <c r="L880" s="1">
        <v>44955</v>
      </c>
      <c r="M880">
        <v>-8</v>
      </c>
      <c r="N880">
        <f t="shared" si="13"/>
        <v>-31440</v>
      </c>
    </row>
    <row r="881" spans="1:14">
      <c r="A881" t="s">
        <v>14</v>
      </c>
      <c r="B881" t="s">
        <v>33</v>
      </c>
      <c r="C881" t="s">
        <v>45</v>
      </c>
      <c r="D881">
        <v>803890151</v>
      </c>
      <c r="E881" s="1">
        <v>44903</v>
      </c>
      <c r="F881" s="1">
        <v>44903</v>
      </c>
      <c r="G881">
        <v>8594329101</v>
      </c>
      <c r="H881">
        <v>222082436</v>
      </c>
      <c r="I881">
        <v>732</v>
      </c>
      <c r="J881" s="1">
        <v>44963</v>
      </c>
      <c r="K881">
        <v>600</v>
      </c>
      <c r="L881" s="1">
        <v>44955</v>
      </c>
      <c r="M881">
        <v>-8</v>
      </c>
      <c r="N881">
        <f t="shared" si="13"/>
        <v>-4800</v>
      </c>
    </row>
    <row r="882" spans="1:14">
      <c r="A882" t="s">
        <v>14</v>
      </c>
      <c r="B882" t="s">
        <v>33</v>
      </c>
      <c r="C882" t="s">
        <v>35</v>
      </c>
      <c r="D882">
        <v>9238800156</v>
      </c>
      <c r="E882" s="1">
        <v>44903</v>
      </c>
      <c r="F882" s="1">
        <v>44903</v>
      </c>
      <c r="G882">
        <v>8594383830</v>
      </c>
      <c r="H882">
        <v>1209440648</v>
      </c>
      <c r="I882">
        <v>430.42</v>
      </c>
      <c r="J882" s="1">
        <v>44963</v>
      </c>
      <c r="K882">
        <v>352.8</v>
      </c>
      <c r="L882" s="1">
        <v>44955</v>
      </c>
      <c r="M882">
        <v>-8</v>
      </c>
      <c r="N882">
        <f t="shared" si="13"/>
        <v>-2822.4</v>
      </c>
    </row>
    <row r="883" spans="1:14">
      <c r="A883" t="s">
        <v>14</v>
      </c>
      <c r="B883" t="s">
        <v>33</v>
      </c>
      <c r="C883" t="s">
        <v>512</v>
      </c>
      <c r="D883">
        <v>8948430965</v>
      </c>
      <c r="E883" s="1">
        <v>44905</v>
      </c>
      <c r="F883" s="1">
        <v>44905</v>
      </c>
      <c r="G883">
        <v>8594505989</v>
      </c>
      <c r="H883">
        <v>4180130494</v>
      </c>
      <c r="I883">
        <v>118.73</v>
      </c>
      <c r="J883" s="1">
        <v>44965</v>
      </c>
      <c r="K883">
        <v>97.32</v>
      </c>
      <c r="L883" s="1">
        <v>44936</v>
      </c>
      <c r="M883">
        <v>-29</v>
      </c>
      <c r="N883">
        <f t="shared" si="13"/>
        <v>-2822.2799999999997</v>
      </c>
    </row>
    <row r="884" spans="1:14">
      <c r="A884" t="s">
        <v>14</v>
      </c>
      <c r="B884" t="s">
        <v>33</v>
      </c>
      <c r="C884" t="s">
        <v>245</v>
      </c>
      <c r="D884">
        <v>5849130157</v>
      </c>
      <c r="E884" s="1">
        <v>44904</v>
      </c>
      <c r="F884" s="1">
        <v>44904</v>
      </c>
      <c r="G884">
        <v>8594699322</v>
      </c>
      <c r="H884" s="3" t="s">
        <v>513</v>
      </c>
      <c r="I884">
        <v>1049.4000000000001</v>
      </c>
      <c r="J884" s="1">
        <v>44964</v>
      </c>
      <c r="K884">
        <v>954</v>
      </c>
      <c r="L884" s="1">
        <v>44984</v>
      </c>
      <c r="M884">
        <v>20</v>
      </c>
      <c r="N884">
        <f t="shared" si="13"/>
        <v>19080</v>
      </c>
    </row>
    <row r="885" spans="1:14">
      <c r="A885" t="s">
        <v>14</v>
      </c>
      <c r="B885" t="s">
        <v>33</v>
      </c>
      <c r="C885" t="s">
        <v>162</v>
      </c>
      <c r="D885">
        <v>6714021000</v>
      </c>
      <c r="E885" s="1">
        <v>44904</v>
      </c>
      <c r="F885" s="1">
        <v>44904</v>
      </c>
      <c r="G885">
        <v>8594742530</v>
      </c>
      <c r="H885">
        <v>202230041319</v>
      </c>
      <c r="I885">
        <v>122</v>
      </c>
      <c r="J885" s="1">
        <v>44964</v>
      </c>
      <c r="K885">
        <v>100</v>
      </c>
      <c r="L885" s="1">
        <v>44984</v>
      </c>
      <c r="M885">
        <v>20</v>
      </c>
      <c r="N885">
        <f t="shared" si="13"/>
        <v>2000</v>
      </c>
    </row>
    <row r="886" spans="1:14">
      <c r="A886" t="s">
        <v>14</v>
      </c>
      <c r="B886" t="s">
        <v>33</v>
      </c>
      <c r="C886" t="s">
        <v>49</v>
      </c>
      <c r="D886">
        <v>426150488</v>
      </c>
      <c r="E886" s="1">
        <v>44905</v>
      </c>
      <c r="F886" s="1">
        <v>44905</v>
      </c>
      <c r="G886">
        <v>8595552090</v>
      </c>
      <c r="H886">
        <v>155810</v>
      </c>
      <c r="I886">
        <v>1.1000000000000001</v>
      </c>
      <c r="J886" s="1">
        <v>44965</v>
      </c>
      <c r="K886">
        <v>1</v>
      </c>
      <c r="L886" s="1">
        <v>44955</v>
      </c>
      <c r="M886">
        <v>-10</v>
      </c>
      <c r="N886">
        <f t="shared" si="13"/>
        <v>-10</v>
      </c>
    </row>
    <row r="887" spans="1:14">
      <c r="A887" t="s">
        <v>14</v>
      </c>
      <c r="B887" t="s">
        <v>33</v>
      </c>
      <c r="C887" t="s">
        <v>170</v>
      </c>
      <c r="D887">
        <v>97136010150</v>
      </c>
      <c r="E887" s="1">
        <v>44904</v>
      </c>
      <c r="F887" s="1">
        <v>44904</v>
      </c>
      <c r="G887">
        <v>8595566943</v>
      </c>
      <c r="H887" t="s">
        <v>514</v>
      </c>
      <c r="I887">
        <v>5000</v>
      </c>
      <c r="J887" s="1">
        <v>44964</v>
      </c>
      <c r="K887">
        <v>5000</v>
      </c>
      <c r="L887" s="1">
        <v>44953</v>
      </c>
      <c r="M887">
        <v>-11</v>
      </c>
      <c r="N887">
        <f t="shared" si="13"/>
        <v>-55000</v>
      </c>
    </row>
    <row r="888" spans="1:14">
      <c r="A888" t="s">
        <v>14</v>
      </c>
      <c r="B888" t="s">
        <v>33</v>
      </c>
      <c r="C888" t="s">
        <v>515</v>
      </c>
      <c r="D888">
        <v>1484180391</v>
      </c>
      <c r="E888" s="1">
        <v>44904</v>
      </c>
      <c r="F888" s="1">
        <v>44904</v>
      </c>
      <c r="G888">
        <v>8596574302</v>
      </c>
      <c r="H888" t="s">
        <v>516</v>
      </c>
      <c r="I888">
        <v>27416.99</v>
      </c>
      <c r="J888" s="1">
        <v>44964</v>
      </c>
      <c r="K888">
        <v>22472.94</v>
      </c>
      <c r="L888" s="1">
        <v>44955</v>
      </c>
      <c r="M888">
        <v>-9</v>
      </c>
      <c r="N888">
        <f t="shared" si="13"/>
        <v>-202256.46</v>
      </c>
    </row>
    <row r="889" spans="1:14">
      <c r="A889" t="s">
        <v>14</v>
      </c>
      <c r="B889" t="s">
        <v>33</v>
      </c>
      <c r="C889" t="s">
        <v>349</v>
      </c>
      <c r="D889">
        <v>12792100153</v>
      </c>
      <c r="E889" s="1">
        <v>44905</v>
      </c>
      <c r="F889" s="1">
        <v>44905</v>
      </c>
      <c r="G889">
        <v>8597046972</v>
      </c>
      <c r="H889">
        <v>5912217701</v>
      </c>
      <c r="I889">
        <v>6286.18</v>
      </c>
      <c r="J889" s="1">
        <v>44965</v>
      </c>
      <c r="K889">
        <v>5152.6099999999997</v>
      </c>
      <c r="L889" s="1">
        <v>44955</v>
      </c>
      <c r="M889">
        <v>-10</v>
      </c>
      <c r="N889">
        <f t="shared" si="13"/>
        <v>-51526.1</v>
      </c>
    </row>
    <row r="890" spans="1:14">
      <c r="A890" t="s">
        <v>14</v>
      </c>
      <c r="B890" t="s">
        <v>33</v>
      </c>
      <c r="C890" t="s">
        <v>517</v>
      </c>
      <c r="D890">
        <v>124140211</v>
      </c>
      <c r="E890" s="1">
        <v>44904</v>
      </c>
      <c r="F890" s="1">
        <v>44904</v>
      </c>
      <c r="G890">
        <v>8597295523</v>
      </c>
      <c r="H890">
        <v>32248599</v>
      </c>
      <c r="I890">
        <v>2185.2600000000002</v>
      </c>
      <c r="J890" s="1">
        <v>44964</v>
      </c>
      <c r="K890">
        <v>1986.6</v>
      </c>
      <c r="L890" s="1">
        <v>44955</v>
      </c>
      <c r="M890">
        <v>-9</v>
      </c>
      <c r="N890">
        <f t="shared" si="13"/>
        <v>-17879.399999999998</v>
      </c>
    </row>
    <row r="891" spans="1:14">
      <c r="A891" t="s">
        <v>14</v>
      </c>
      <c r="B891" t="s">
        <v>33</v>
      </c>
      <c r="C891" t="s">
        <v>517</v>
      </c>
      <c r="D891">
        <v>124140211</v>
      </c>
      <c r="E891" s="1">
        <v>44904</v>
      </c>
      <c r="F891" s="1">
        <v>44904</v>
      </c>
      <c r="G891">
        <v>8597295529</v>
      </c>
      <c r="H891">
        <v>32248598</v>
      </c>
      <c r="I891">
        <v>4801.2299999999996</v>
      </c>
      <c r="J891" s="1">
        <v>44964</v>
      </c>
      <c r="K891">
        <v>4364.75</v>
      </c>
      <c r="L891" s="1">
        <v>44955</v>
      </c>
      <c r="M891">
        <v>-9</v>
      </c>
      <c r="N891">
        <f t="shared" si="13"/>
        <v>-39282.75</v>
      </c>
    </row>
    <row r="892" spans="1:14">
      <c r="A892" t="s">
        <v>14</v>
      </c>
      <c r="B892" t="s">
        <v>33</v>
      </c>
      <c r="C892" t="s">
        <v>517</v>
      </c>
      <c r="D892">
        <v>124140211</v>
      </c>
      <c r="E892" s="1">
        <v>44905</v>
      </c>
      <c r="F892" s="1">
        <v>44905</v>
      </c>
      <c r="G892">
        <v>8597295558</v>
      </c>
      <c r="H892">
        <v>32248597</v>
      </c>
      <c r="I892">
        <v>65804.66</v>
      </c>
      <c r="J892" s="1">
        <v>44965</v>
      </c>
      <c r="K892">
        <v>59822.42</v>
      </c>
      <c r="L892" s="1">
        <v>44955</v>
      </c>
      <c r="M892">
        <v>-10</v>
      </c>
      <c r="N892">
        <f t="shared" si="13"/>
        <v>-598224.19999999995</v>
      </c>
    </row>
    <row r="893" spans="1:14">
      <c r="A893" t="s">
        <v>14</v>
      </c>
      <c r="B893" t="s">
        <v>33</v>
      </c>
      <c r="C893" t="s">
        <v>518</v>
      </c>
      <c r="D893">
        <v>5633040588</v>
      </c>
      <c r="E893" s="1">
        <v>44904</v>
      </c>
      <c r="F893" s="1">
        <v>44904</v>
      </c>
      <c r="G893">
        <v>8597524501</v>
      </c>
      <c r="H893" t="s">
        <v>519</v>
      </c>
      <c r="I893">
        <v>24335.34</v>
      </c>
      <c r="J893" s="1">
        <v>44964</v>
      </c>
      <c r="K893">
        <v>19947</v>
      </c>
      <c r="L893" s="1">
        <v>44936</v>
      </c>
      <c r="M893">
        <v>-28</v>
      </c>
      <c r="N893">
        <f t="shared" si="13"/>
        <v>-558516</v>
      </c>
    </row>
    <row r="894" spans="1:14">
      <c r="A894" t="s">
        <v>14</v>
      </c>
      <c r="B894" t="s">
        <v>33</v>
      </c>
      <c r="C894" t="s">
        <v>520</v>
      </c>
      <c r="D894">
        <v>1193630520</v>
      </c>
      <c r="E894" s="1">
        <v>44905</v>
      </c>
      <c r="F894" s="1">
        <v>44905</v>
      </c>
      <c r="G894">
        <v>8598347156</v>
      </c>
      <c r="H894">
        <v>5000570</v>
      </c>
      <c r="I894">
        <v>1366.4</v>
      </c>
      <c r="J894" s="1">
        <v>44965</v>
      </c>
      <c r="K894">
        <v>1120</v>
      </c>
      <c r="L894" s="1">
        <v>44931</v>
      </c>
      <c r="M894">
        <v>-34</v>
      </c>
      <c r="N894">
        <f t="shared" si="13"/>
        <v>-38080</v>
      </c>
    </row>
    <row r="895" spans="1:14">
      <c r="A895" t="s">
        <v>14</v>
      </c>
      <c r="B895" t="s">
        <v>33</v>
      </c>
      <c r="C895" t="s">
        <v>55</v>
      </c>
      <c r="D895">
        <v>2790240101</v>
      </c>
      <c r="E895" s="1">
        <v>44905</v>
      </c>
      <c r="F895" s="1">
        <v>44905</v>
      </c>
      <c r="G895">
        <v>8599755868</v>
      </c>
      <c r="H895">
        <v>34142</v>
      </c>
      <c r="I895">
        <v>404.43</v>
      </c>
      <c r="J895" s="1">
        <v>44965</v>
      </c>
      <c r="K895">
        <v>331.5</v>
      </c>
      <c r="L895" s="1">
        <v>44955</v>
      </c>
      <c r="M895">
        <v>-10</v>
      </c>
      <c r="N895">
        <f t="shared" si="13"/>
        <v>-3315</v>
      </c>
    </row>
    <row r="896" spans="1:14">
      <c r="A896" t="s">
        <v>14</v>
      </c>
      <c r="B896" t="s">
        <v>33</v>
      </c>
      <c r="C896" t="s">
        <v>55</v>
      </c>
      <c r="D896">
        <v>2790240101</v>
      </c>
      <c r="E896" s="1">
        <v>44905</v>
      </c>
      <c r="F896" s="1">
        <v>44905</v>
      </c>
      <c r="G896">
        <v>8599757064</v>
      </c>
      <c r="H896">
        <v>34143</v>
      </c>
      <c r="I896">
        <v>1647</v>
      </c>
      <c r="J896" s="1">
        <v>44965</v>
      </c>
      <c r="K896">
        <v>1350</v>
      </c>
      <c r="L896" s="1">
        <v>44955</v>
      </c>
      <c r="M896">
        <v>-10</v>
      </c>
      <c r="N896">
        <f t="shared" si="13"/>
        <v>-13500</v>
      </c>
    </row>
    <row r="897" spans="1:14">
      <c r="A897" t="s">
        <v>14</v>
      </c>
      <c r="B897" t="s">
        <v>33</v>
      </c>
      <c r="C897" t="s">
        <v>45</v>
      </c>
      <c r="D897">
        <v>803890151</v>
      </c>
      <c r="E897" s="1">
        <v>44905</v>
      </c>
      <c r="F897" s="1">
        <v>44905</v>
      </c>
      <c r="G897">
        <v>8599923948</v>
      </c>
      <c r="H897">
        <v>222082798</v>
      </c>
      <c r="I897">
        <v>497.76</v>
      </c>
      <c r="J897" s="1">
        <v>44965</v>
      </c>
      <c r="K897">
        <v>408</v>
      </c>
      <c r="L897" s="1">
        <v>44955</v>
      </c>
      <c r="M897">
        <v>-10</v>
      </c>
      <c r="N897">
        <f t="shared" si="13"/>
        <v>-4080</v>
      </c>
    </row>
    <row r="898" spans="1:14">
      <c r="A898" t="s">
        <v>14</v>
      </c>
      <c r="B898" t="s">
        <v>33</v>
      </c>
      <c r="C898" t="s">
        <v>195</v>
      </c>
      <c r="D898">
        <v>13209130155</v>
      </c>
      <c r="E898" s="1">
        <v>44905</v>
      </c>
      <c r="F898" s="1">
        <v>44905</v>
      </c>
      <c r="G898">
        <v>8600042493</v>
      </c>
      <c r="H898">
        <v>8230530022</v>
      </c>
      <c r="I898">
        <v>2244.19</v>
      </c>
      <c r="J898" s="1">
        <v>44965</v>
      </c>
      <c r="K898">
        <v>1839.5</v>
      </c>
      <c r="L898" s="1">
        <v>44958</v>
      </c>
      <c r="M898">
        <v>-7</v>
      </c>
      <c r="N898">
        <f t="shared" si="13"/>
        <v>-12876.5</v>
      </c>
    </row>
    <row r="899" spans="1:14">
      <c r="A899" t="s">
        <v>14</v>
      </c>
      <c r="B899" t="s">
        <v>33</v>
      </c>
      <c r="C899" t="s">
        <v>35</v>
      </c>
      <c r="D899">
        <v>9238800156</v>
      </c>
      <c r="E899" s="1">
        <v>44905</v>
      </c>
      <c r="F899" s="1">
        <v>44905</v>
      </c>
      <c r="G899">
        <v>8600108257</v>
      </c>
      <c r="H899">
        <v>1209441508</v>
      </c>
      <c r="I899">
        <v>16415.099999999999</v>
      </c>
      <c r="J899" s="1">
        <v>44965</v>
      </c>
      <c r="K899">
        <v>13455</v>
      </c>
      <c r="L899" s="1">
        <v>44955</v>
      </c>
      <c r="M899">
        <v>-10</v>
      </c>
      <c r="N899">
        <f t="shared" ref="N899:N962" si="14">+K899*M899</f>
        <v>-134550</v>
      </c>
    </row>
    <row r="900" spans="1:14">
      <c r="A900" t="s">
        <v>14</v>
      </c>
      <c r="B900" t="s">
        <v>33</v>
      </c>
      <c r="C900" t="s">
        <v>35</v>
      </c>
      <c r="D900">
        <v>9238800156</v>
      </c>
      <c r="E900" s="1">
        <v>44904</v>
      </c>
      <c r="F900" s="1">
        <v>44904</v>
      </c>
      <c r="G900">
        <v>8600109732</v>
      </c>
      <c r="H900">
        <v>1209441509</v>
      </c>
      <c r="I900">
        <v>3769.8</v>
      </c>
      <c r="J900" s="1">
        <v>44964</v>
      </c>
      <c r="K900">
        <v>3090</v>
      </c>
      <c r="L900" s="1">
        <v>44955</v>
      </c>
      <c r="M900">
        <v>-9</v>
      </c>
      <c r="N900">
        <f t="shared" si="14"/>
        <v>-27810</v>
      </c>
    </row>
    <row r="901" spans="1:14">
      <c r="A901" t="s">
        <v>14</v>
      </c>
      <c r="B901" t="s">
        <v>33</v>
      </c>
      <c r="C901" t="s">
        <v>35</v>
      </c>
      <c r="D901">
        <v>9238800156</v>
      </c>
      <c r="E901" s="1">
        <v>44904</v>
      </c>
      <c r="F901" s="1">
        <v>44904</v>
      </c>
      <c r="G901">
        <v>8600109803</v>
      </c>
      <c r="H901">
        <v>1209441507</v>
      </c>
      <c r="I901">
        <v>78272.759999999995</v>
      </c>
      <c r="J901" s="1">
        <v>44964</v>
      </c>
      <c r="K901">
        <v>64158</v>
      </c>
      <c r="L901" s="1">
        <v>44955</v>
      </c>
      <c r="M901">
        <v>-9</v>
      </c>
      <c r="N901">
        <f t="shared" si="14"/>
        <v>-577422</v>
      </c>
    </row>
    <row r="902" spans="1:14">
      <c r="A902" t="s">
        <v>14</v>
      </c>
      <c r="B902" t="s">
        <v>33</v>
      </c>
      <c r="C902" t="s">
        <v>35</v>
      </c>
      <c r="D902">
        <v>9238800156</v>
      </c>
      <c r="E902" s="1">
        <v>44904</v>
      </c>
      <c r="F902" s="1">
        <v>44904</v>
      </c>
      <c r="G902">
        <v>8600111226</v>
      </c>
      <c r="H902">
        <v>1209441511</v>
      </c>
      <c r="I902">
        <v>3389.16</v>
      </c>
      <c r="J902" s="1">
        <v>44964</v>
      </c>
      <c r="K902">
        <v>2778</v>
      </c>
      <c r="L902" s="1">
        <v>44955</v>
      </c>
      <c r="M902">
        <v>-9</v>
      </c>
      <c r="N902">
        <f t="shared" si="14"/>
        <v>-25002</v>
      </c>
    </row>
    <row r="903" spans="1:14">
      <c r="A903" t="s">
        <v>14</v>
      </c>
      <c r="B903" t="s">
        <v>33</v>
      </c>
      <c r="C903" t="s">
        <v>35</v>
      </c>
      <c r="D903">
        <v>9238800156</v>
      </c>
      <c r="E903" s="1">
        <v>44905</v>
      </c>
      <c r="F903" s="1">
        <v>44905</v>
      </c>
      <c r="G903">
        <v>8600111254</v>
      </c>
      <c r="H903">
        <v>1209441506</v>
      </c>
      <c r="I903">
        <v>10922.66</v>
      </c>
      <c r="J903" s="1">
        <v>44965</v>
      </c>
      <c r="K903">
        <v>8953</v>
      </c>
      <c r="L903" s="1">
        <v>44955</v>
      </c>
      <c r="M903">
        <v>-10</v>
      </c>
      <c r="N903">
        <f t="shared" si="14"/>
        <v>-89530</v>
      </c>
    </row>
    <row r="904" spans="1:14">
      <c r="A904" t="s">
        <v>14</v>
      </c>
      <c r="B904" t="s">
        <v>33</v>
      </c>
      <c r="C904" t="s">
        <v>35</v>
      </c>
      <c r="D904">
        <v>9238800156</v>
      </c>
      <c r="E904" s="1">
        <v>44905</v>
      </c>
      <c r="F904" s="1">
        <v>44905</v>
      </c>
      <c r="G904">
        <v>8600112551</v>
      </c>
      <c r="H904">
        <v>1209441510</v>
      </c>
      <c r="I904">
        <v>6588</v>
      </c>
      <c r="J904" s="1">
        <v>44965</v>
      </c>
      <c r="K904">
        <v>5400</v>
      </c>
      <c r="L904" s="1">
        <v>44955</v>
      </c>
      <c r="M904">
        <v>-10</v>
      </c>
      <c r="N904">
        <f t="shared" si="14"/>
        <v>-54000</v>
      </c>
    </row>
    <row r="905" spans="1:14">
      <c r="A905" t="s">
        <v>14</v>
      </c>
      <c r="B905" t="s">
        <v>33</v>
      </c>
      <c r="C905" t="s">
        <v>34</v>
      </c>
      <c r="D905">
        <v>8082461008</v>
      </c>
      <c r="E905" s="1">
        <v>44905</v>
      </c>
      <c r="F905" s="1">
        <v>44905</v>
      </c>
      <c r="G905">
        <v>8600503591</v>
      </c>
      <c r="H905">
        <v>22267374</v>
      </c>
      <c r="I905">
        <v>6587.46</v>
      </c>
      <c r="J905" s="1">
        <v>44965</v>
      </c>
      <c r="K905">
        <v>5399.56</v>
      </c>
      <c r="L905" s="1">
        <v>44984</v>
      </c>
      <c r="M905">
        <v>19</v>
      </c>
      <c r="N905">
        <f t="shared" si="14"/>
        <v>102591.64000000001</v>
      </c>
    </row>
    <row r="906" spans="1:14">
      <c r="A906" t="s">
        <v>14</v>
      </c>
      <c r="B906" t="s">
        <v>33</v>
      </c>
      <c r="C906" t="s">
        <v>404</v>
      </c>
      <c r="D906">
        <v>422760587</v>
      </c>
      <c r="E906" s="1">
        <v>44905</v>
      </c>
      <c r="F906" s="1">
        <v>44905</v>
      </c>
      <c r="G906">
        <v>8600565637</v>
      </c>
      <c r="H906">
        <v>2022000010060730</v>
      </c>
      <c r="I906">
        <v>96687.360000000001</v>
      </c>
      <c r="J906" s="1">
        <v>44965</v>
      </c>
      <c r="K906">
        <v>87897.600000000006</v>
      </c>
      <c r="L906" s="1">
        <v>44955</v>
      </c>
      <c r="M906">
        <v>-10</v>
      </c>
      <c r="N906">
        <f t="shared" si="14"/>
        <v>-878976</v>
      </c>
    </row>
    <row r="907" spans="1:14">
      <c r="A907" t="s">
        <v>14</v>
      </c>
      <c r="B907" t="s">
        <v>33</v>
      </c>
      <c r="C907" t="s">
        <v>404</v>
      </c>
      <c r="D907">
        <v>422760587</v>
      </c>
      <c r="E907" s="1">
        <v>44905</v>
      </c>
      <c r="F907" s="1">
        <v>44905</v>
      </c>
      <c r="G907">
        <v>8600569101</v>
      </c>
      <c r="H907">
        <v>2022000010060730</v>
      </c>
      <c r="I907">
        <v>5937.47</v>
      </c>
      <c r="J907" s="1">
        <v>44965</v>
      </c>
      <c r="K907">
        <v>5397.7</v>
      </c>
      <c r="L907" s="1">
        <v>44955</v>
      </c>
      <c r="M907">
        <v>-10</v>
      </c>
      <c r="N907">
        <f t="shared" si="14"/>
        <v>-53977</v>
      </c>
    </row>
    <row r="908" spans="1:14">
      <c r="A908" t="s">
        <v>14</v>
      </c>
      <c r="B908" t="s">
        <v>33</v>
      </c>
      <c r="C908" t="s">
        <v>404</v>
      </c>
      <c r="D908">
        <v>422760587</v>
      </c>
      <c r="E908" s="1">
        <v>44905</v>
      </c>
      <c r="F908" s="1">
        <v>44905</v>
      </c>
      <c r="G908">
        <v>8600569180</v>
      </c>
      <c r="H908">
        <v>2022000010060730</v>
      </c>
      <c r="I908">
        <v>7346.35</v>
      </c>
      <c r="J908" s="1">
        <v>44965</v>
      </c>
      <c r="K908">
        <v>6678.5</v>
      </c>
      <c r="L908" s="1">
        <v>44955</v>
      </c>
      <c r="M908">
        <v>-10</v>
      </c>
      <c r="N908">
        <f t="shared" si="14"/>
        <v>-66785</v>
      </c>
    </row>
    <row r="909" spans="1:14">
      <c r="A909" t="s">
        <v>14</v>
      </c>
      <c r="B909" t="s">
        <v>33</v>
      </c>
      <c r="C909" t="s">
        <v>232</v>
      </c>
      <c r="D909">
        <v>832400154</v>
      </c>
      <c r="E909" s="1">
        <v>44905</v>
      </c>
      <c r="F909" s="1">
        <v>44905</v>
      </c>
      <c r="G909">
        <v>8600575769</v>
      </c>
      <c r="H909">
        <v>27499394</v>
      </c>
      <c r="I909">
        <v>9502.2800000000007</v>
      </c>
      <c r="J909" s="1">
        <v>44965</v>
      </c>
      <c r="K909">
        <v>8638.44</v>
      </c>
      <c r="L909" s="1">
        <v>44955</v>
      </c>
      <c r="M909">
        <v>-10</v>
      </c>
      <c r="N909">
        <f t="shared" si="14"/>
        <v>-86384.400000000009</v>
      </c>
    </row>
    <row r="910" spans="1:14">
      <c r="A910" t="s">
        <v>14</v>
      </c>
      <c r="B910" t="s">
        <v>33</v>
      </c>
      <c r="C910" t="s">
        <v>361</v>
      </c>
      <c r="D910">
        <v>801720152</v>
      </c>
      <c r="E910" s="1">
        <v>44905</v>
      </c>
      <c r="F910" s="1">
        <v>44905</v>
      </c>
      <c r="G910">
        <v>8601037056</v>
      </c>
      <c r="H910">
        <v>2200039696</v>
      </c>
      <c r="I910">
        <v>1316.32</v>
      </c>
      <c r="J910" s="1">
        <v>44965</v>
      </c>
      <c r="K910">
        <v>1078.95</v>
      </c>
      <c r="L910" s="1">
        <v>44936</v>
      </c>
      <c r="M910">
        <v>-29</v>
      </c>
      <c r="N910">
        <f t="shared" si="14"/>
        <v>-31289.550000000003</v>
      </c>
    </row>
    <row r="911" spans="1:14">
      <c r="A911" t="s">
        <v>14</v>
      </c>
      <c r="B911" t="s">
        <v>33</v>
      </c>
      <c r="C911" t="s">
        <v>128</v>
      </c>
      <c r="D911">
        <v>12792100153</v>
      </c>
      <c r="E911" s="1">
        <v>44905</v>
      </c>
      <c r="F911" s="1">
        <v>44905</v>
      </c>
      <c r="G911">
        <v>8601357827</v>
      </c>
      <c r="H911">
        <v>22056566</v>
      </c>
      <c r="I911">
        <v>5217.03</v>
      </c>
      <c r="J911" s="1">
        <v>44965</v>
      </c>
      <c r="K911">
        <v>4276.25</v>
      </c>
      <c r="L911" s="1">
        <v>44951</v>
      </c>
      <c r="M911">
        <v>-14</v>
      </c>
      <c r="N911">
        <f t="shared" si="14"/>
        <v>-59867.5</v>
      </c>
    </row>
    <row r="912" spans="1:14">
      <c r="A912" t="s">
        <v>14</v>
      </c>
      <c r="B912" t="s">
        <v>33</v>
      </c>
      <c r="C912" t="s">
        <v>245</v>
      </c>
      <c r="D912">
        <v>5849130157</v>
      </c>
      <c r="E912" s="1">
        <v>44906</v>
      </c>
      <c r="F912" s="1">
        <v>44906</v>
      </c>
      <c r="G912">
        <v>8601805097</v>
      </c>
      <c r="H912" s="3" t="s">
        <v>521</v>
      </c>
      <c r="I912">
        <v>3242.05</v>
      </c>
      <c r="J912" s="1">
        <v>44966</v>
      </c>
      <c r="K912">
        <v>2947.32</v>
      </c>
      <c r="L912" s="1">
        <v>44984</v>
      </c>
      <c r="M912">
        <v>18</v>
      </c>
      <c r="N912">
        <f t="shared" si="14"/>
        <v>53051.76</v>
      </c>
    </row>
    <row r="913" spans="1:14">
      <c r="A913" t="s">
        <v>14</v>
      </c>
      <c r="B913" t="s">
        <v>33</v>
      </c>
      <c r="C913" t="s">
        <v>305</v>
      </c>
      <c r="D913">
        <v>10128980157</v>
      </c>
      <c r="E913" s="1">
        <v>44905</v>
      </c>
      <c r="F913" s="1">
        <v>44905</v>
      </c>
      <c r="G913">
        <v>8602162219</v>
      </c>
      <c r="H913" t="s">
        <v>522</v>
      </c>
      <c r="I913">
        <v>668.75</v>
      </c>
      <c r="J913" s="1">
        <v>44965</v>
      </c>
      <c r="K913">
        <v>607.95000000000005</v>
      </c>
      <c r="L913" s="1">
        <v>44984</v>
      </c>
      <c r="M913">
        <v>19</v>
      </c>
      <c r="N913">
        <f t="shared" si="14"/>
        <v>11551.050000000001</v>
      </c>
    </row>
    <row r="914" spans="1:14">
      <c r="A914" t="s">
        <v>14</v>
      </c>
      <c r="B914" t="s">
        <v>33</v>
      </c>
      <c r="C914" t="s">
        <v>523</v>
      </c>
      <c r="D914">
        <v>1511090126</v>
      </c>
      <c r="E914" s="1">
        <v>44906</v>
      </c>
      <c r="F914" s="1">
        <v>44906</v>
      </c>
      <c r="G914">
        <v>8603615365</v>
      </c>
      <c r="H914" t="s">
        <v>524</v>
      </c>
      <c r="I914">
        <v>180.83</v>
      </c>
      <c r="J914" s="1">
        <v>44966</v>
      </c>
      <c r="K914">
        <v>148.22</v>
      </c>
      <c r="L914" s="1">
        <v>44931</v>
      </c>
      <c r="M914">
        <v>-35</v>
      </c>
      <c r="N914">
        <f t="shared" si="14"/>
        <v>-5187.7</v>
      </c>
    </row>
    <row r="915" spans="1:14">
      <c r="A915" t="s">
        <v>14</v>
      </c>
      <c r="B915" t="s">
        <v>33</v>
      </c>
      <c r="C915" t="s">
        <v>525</v>
      </c>
      <c r="D915">
        <v>771530151</v>
      </c>
      <c r="E915" s="1">
        <v>44906</v>
      </c>
      <c r="F915" s="1">
        <v>44906</v>
      </c>
      <c r="G915">
        <v>8604452289</v>
      </c>
      <c r="H915">
        <v>317232</v>
      </c>
      <c r="I915">
        <v>451.84</v>
      </c>
      <c r="J915" s="1">
        <v>44966</v>
      </c>
      <c r="K915">
        <v>370.36</v>
      </c>
      <c r="L915" s="1">
        <v>44952</v>
      </c>
      <c r="M915">
        <v>-14</v>
      </c>
      <c r="N915">
        <f t="shared" si="14"/>
        <v>-5185.04</v>
      </c>
    </row>
    <row r="916" spans="1:14">
      <c r="A916" t="s">
        <v>14</v>
      </c>
      <c r="B916" t="s">
        <v>33</v>
      </c>
      <c r="C916" t="s">
        <v>337</v>
      </c>
      <c r="D916">
        <v>11187430159</v>
      </c>
      <c r="E916" s="1">
        <v>44906</v>
      </c>
      <c r="F916" s="1">
        <v>44906</v>
      </c>
      <c r="G916">
        <v>8605249256</v>
      </c>
      <c r="H916">
        <v>220018677</v>
      </c>
      <c r="I916">
        <v>7034.17</v>
      </c>
      <c r="J916" s="1">
        <v>44966</v>
      </c>
      <c r="K916">
        <v>6394.7</v>
      </c>
      <c r="L916" s="1">
        <v>44984</v>
      </c>
      <c r="M916">
        <v>18</v>
      </c>
      <c r="N916">
        <f t="shared" si="14"/>
        <v>115104.59999999999</v>
      </c>
    </row>
    <row r="917" spans="1:14">
      <c r="A917" t="s">
        <v>14</v>
      </c>
      <c r="B917" t="s">
        <v>33</v>
      </c>
      <c r="C917" t="s">
        <v>62</v>
      </c>
      <c r="D917">
        <v>492340583</v>
      </c>
      <c r="E917" s="1">
        <v>44907</v>
      </c>
      <c r="F917" s="1">
        <v>44907</v>
      </c>
      <c r="G917">
        <v>8606901055</v>
      </c>
      <c r="H917">
        <v>22159463</v>
      </c>
      <c r="I917">
        <v>3073.72</v>
      </c>
      <c r="J917" s="1">
        <v>44967</v>
      </c>
      <c r="K917">
        <v>2794.29</v>
      </c>
      <c r="L917" s="1">
        <v>44984</v>
      </c>
      <c r="M917">
        <v>17</v>
      </c>
      <c r="N917">
        <f t="shared" si="14"/>
        <v>47502.93</v>
      </c>
    </row>
    <row r="918" spans="1:14">
      <c r="A918" t="s">
        <v>14</v>
      </c>
      <c r="B918" t="s">
        <v>33</v>
      </c>
      <c r="C918" t="s">
        <v>526</v>
      </c>
      <c r="D918">
        <v>4720630633</v>
      </c>
      <c r="E918" s="1">
        <v>44907</v>
      </c>
      <c r="F918" s="1">
        <v>44907</v>
      </c>
      <c r="G918">
        <v>8607018827</v>
      </c>
      <c r="H918" t="s">
        <v>527</v>
      </c>
      <c r="I918">
        <v>353.8</v>
      </c>
      <c r="J918" s="1">
        <v>44967</v>
      </c>
      <c r="K918">
        <v>290</v>
      </c>
      <c r="L918" s="1">
        <v>44984</v>
      </c>
      <c r="M918">
        <v>17</v>
      </c>
      <c r="N918">
        <f t="shared" si="14"/>
        <v>4930</v>
      </c>
    </row>
    <row r="919" spans="1:14">
      <c r="A919" t="s">
        <v>14</v>
      </c>
      <c r="B919" t="s">
        <v>33</v>
      </c>
      <c r="C919" t="s">
        <v>86</v>
      </c>
      <c r="D919">
        <v>13342400150</v>
      </c>
      <c r="E919" s="1">
        <v>44907</v>
      </c>
      <c r="F919" s="1">
        <v>44907</v>
      </c>
      <c r="G919">
        <v>8607092410</v>
      </c>
      <c r="H919" t="s">
        <v>528</v>
      </c>
      <c r="I919">
        <v>643.01</v>
      </c>
      <c r="J919" s="1">
        <v>44967</v>
      </c>
      <c r="K919">
        <v>584.54999999999995</v>
      </c>
      <c r="L919" s="1">
        <v>44955</v>
      </c>
      <c r="M919">
        <v>-12</v>
      </c>
      <c r="N919">
        <f t="shared" si="14"/>
        <v>-7014.5999999999995</v>
      </c>
    </row>
    <row r="920" spans="1:14">
      <c r="A920" t="s">
        <v>14</v>
      </c>
      <c r="B920" t="s">
        <v>33</v>
      </c>
      <c r="C920" t="s">
        <v>86</v>
      </c>
      <c r="D920">
        <v>13342400150</v>
      </c>
      <c r="E920" s="1">
        <v>44907</v>
      </c>
      <c r="F920" s="1">
        <v>44907</v>
      </c>
      <c r="G920">
        <v>8607092420</v>
      </c>
      <c r="H920" t="s">
        <v>529</v>
      </c>
      <c r="I920">
        <v>901.11</v>
      </c>
      <c r="J920" s="1">
        <v>44967</v>
      </c>
      <c r="K920">
        <v>819.19</v>
      </c>
      <c r="L920" s="1">
        <v>44955</v>
      </c>
      <c r="M920">
        <v>-12</v>
      </c>
      <c r="N920">
        <f t="shared" si="14"/>
        <v>-9830.2800000000007</v>
      </c>
    </row>
    <row r="921" spans="1:14">
      <c r="A921" t="s">
        <v>14</v>
      </c>
      <c r="B921" t="s">
        <v>33</v>
      </c>
      <c r="C921" t="s">
        <v>86</v>
      </c>
      <c r="D921">
        <v>13342400150</v>
      </c>
      <c r="E921" s="1">
        <v>44907</v>
      </c>
      <c r="F921" s="1">
        <v>44907</v>
      </c>
      <c r="G921">
        <v>8607092433</v>
      </c>
      <c r="H921" t="s">
        <v>530</v>
      </c>
      <c r="I921">
        <v>1544.75</v>
      </c>
      <c r="J921" s="1">
        <v>44967</v>
      </c>
      <c r="K921">
        <v>1404.32</v>
      </c>
      <c r="L921" s="1">
        <v>44955</v>
      </c>
      <c r="M921">
        <v>-12</v>
      </c>
      <c r="N921">
        <f t="shared" si="14"/>
        <v>-16851.84</v>
      </c>
    </row>
    <row r="922" spans="1:14">
      <c r="A922" t="s">
        <v>14</v>
      </c>
      <c r="B922" t="s">
        <v>33</v>
      </c>
      <c r="C922" t="s">
        <v>86</v>
      </c>
      <c r="D922">
        <v>13342400150</v>
      </c>
      <c r="E922" s="1">
        <v>44907</v>
      </c>
      <c r="F922" s="1">
        <v>44907</v>
      </c>
      <c r="G922">
        <v>8607092889</v>
      </c>
      <c r="H922" t="s">
        <v>531</v>
      </c>
      <c r="I922">
        <v>1544.75</v>
      </c>
      <c r="J922" s="1">
        <v>44967</v>
      </c>
      <c r="K922">
        <v>1404.32</v>
      </c>
      <c r="L922" s="1">
        <v>44984</v>
      </c>
      <c r="M922">
        <v>17</v>
      </c>
      <c r="N922">
        <f t="shared" si="14"/>
        <v>23873.439999999999</v>
      </c>
    </row>
    <row r="923" spans="1:14">
      <c r="A923" t="s">
        <v>14</v>
      </c>
      <c r="B923" t="s">
        <v>33</v>
      </c>
      <c r="C923" t="s">
        <v>86</v>
      </c>
      <c r="D923">
        <v>13342400150</v>
      </c>
      <c r="E923" s="1">
        <v>44907</v>
      </c>
      <c r="F923" s="1">
        <v>44907</v>
      </c>
      <c r="G923">
        <v>8607092895</v>
      </c>
      <c r="H923" t="s">
        <v>532</v>
      </c>
      <c r="I923">
        <v>1029.8399999999999</v>
      </c>
      <c r="J923" s="1">
        <v>44967</v>
      </c>
      <c r="K923">
        <v>936.22</v>
      </c>
      <c r="L923" s="1">
        <v>44955</v>
      </c>
      <c r="M923">
        <v>-12</v>
      </c>
      <c r="N923">
        <f t="shared" si="14"/>
        <v>-11234.64</v>
      </c>
    </row>
    <row r="924" spans="1:14">
      <c r="A924" t="s">
        <v>14</v>
      </c>
      <c r="B924" t="s">
        <v>33</v>
      </c>
      <c r="C924" t="s">
        <v>291</v>
      </c>
      <c r="D924">
        <v>2707070963</v>
      </c>
      <c r="E924" s="1">
        <v>44907</v>
      </c>
      <c r="F924" s="1">
        <v>44907</v>
      </c>
      <c r="G924">
        <v>8607125935</v>
      </c>
      <c r="H924">
        <v>8722190033</v>
      </c>
      <c r="I924">
        <v>9011.24</v>
      </c>
      <c r="J924" s="1">
        <v>44967</v>
      </c>
      <c r="K924">
        <v>8192.0400000000009</v>
      </c>
      <c r="L924" s="1">
        <v>44984</v>
      </c>
      <c r="M924">
        <v>17</v>
      </c>
      <c r="N924">
        <f t="shared" si="14"/>
        <v>139264.68000000002</v>
      </c>
    </row>
    <row r="925" spans="1:14">
      <c r="A925" t="s">
        <v>14</v>
      </c>
      <c r="B925" t="s">
        <v>33</v>
      </c>
      <c r="C925" t="s">
        <v>31</v>
      </c>
      <c r="D925">
        <v>10282490159</v>
      </c>
      <c r="E925" s="1">
        <v>44907</v>
      </c>
      <c r="F925" s="1">
        <v>44907</v>
      </c>
      <c r="G925">
        <v>8607725976</v>
      </c>
      <c r="H925">
        <v>9161022735</v>
      </c>
      <c r="I925">
        <v>10620.44</v>
      </c>
      <c r="J925" s="1">
        <v>44967</v>
      </c>
      <c r="K925">
        <v>8705.2800000000007</v>
      </c>
      <c r="L925" s="1">
        <v>44995</v>
      </c>
      <c r="M925">
        <v>28</v>
      </c>
      <c r="N925">
        <f t="shared" si="14"/>
        <v>243747.84000000003</v>
      </c>
    </row>
    <row r="926" spans="1:14">
      <c r="A926" t="s">
        <v>14</v>
      </c>
      <c r="B926" t="s">
        <v>33</v>
      </c>
      <c r="C926" t="s">
        <v>331</v>
      </c>
      <c r="D926">
        <v>803890151</v>
      </c>
      <c r="E926" s="1">
        <v>44907</v>
      </c>
      <c r="F926" s="1">
        <v>44907</v>
      </c>
      <c r="G926">
        <v>8608427142</v>
      </c>
      <c r="H926">
        <v>9300007505</v>
      </c>
      <c r="I926">
        <v>393.08</v>
      </c>
      <c r="J926" s="1">
        <v>44967</v>
      </c>
      <c r="K926">
        <v>322.2</v>
      </c>
      <c r="L926" s="1">
        <v>44984</v>
      </c>
      <c r="M926">
        <v>17</v>
      </c>
      <c r="N926">
        <f t="shared" si="14"/>
        <v>5477.4</v>
      </c>
    </row>
    <row r="927" spans="1:14">
      <c r="A927" t="s">
        <v>14</v>
      </c>
      <c r="B927" t="s">
        <v>33</v>
      </c>
      <c r="C927" t="s">
        <v>533</v>
      </c>
      <c r="D927">
        <v>3898780378</v>
      </c>
      <c r="E927" s="1">
        <v>44907</v>
      </c>
      <c r="F927" s="1">
        <v>44907</v>
      </c>
      <c r="G927">
        <v>8608640134</v>
      </c>
      <c r="H927" t="s">
        <v>534</v>
      </c>
      <c r="I927">
        <v>3701.48</v>
      </c>
      <c r="J927" s="1">
        <v>44967</v>
      </c>
      <c r="K927">
        <v>3034</v>
      </c>
      <c r="L927" s="1">
        <v>44949</v>
      </c>
      <c r="M927">
        <v>-18</v>
      </c>
      <c r="N927">
        <f t="shared" si="14"/>
        <v>-54612</v>
      </c>
    </row>
    <row r="928" spans="1:14">
      <c r="A928" t="s">
        <v>14</v>
      </c>
      <c r="B928" t="s">
        <v>33</v>
      </c>
      <c r="C928" t="s">
        <v>189</v>
      </c>
      <c r="D928">
        <v>4754860155</v>
      </c>
      <c r="E928" s="1">
        <v>44907</v>
      </c>
      <c r="F928" s="1">
        <v>44907</v>
      </c>
      <c r="G928">
        <v>8608726807</v>
      </c>
      <c r="H928">
        <v>2022018340</v>
      </c>
      <c r="I928">
        <v>3015.54</v>
      </c>
      <c r="J928" s="1">
        <v>44967</v>
      </c>
      <c r="K928">
        <v>2741.4</v>
      </c>
      <c r="L928" s="1">
        <v>44984</v>
      </c>
      <c r="M928">
        <v>17</v>
      </c>
      <c r="N928">
        <f t="shared" si="14"/>
        <v>46603.8</v>
      </c>
    </row>
    <row r="929" spans="1:14">
      <c r="A929" t="s">
        <v>14</v>
      </c>
      <c r="B929" t="s">
        <v>33</v>
      </c>
      <c r="C929" t="s">
        <v>193</v>
      </c>
      <c r="D929">
        <v>5200381001</v>
      </c>
      <c r="E929" s="1">
        <v>44907</v>
      </c>
      <c r="F929" s="1">
        <v>44907</v>
      </c>
      <c r="G929">
        <v>8608854296</v>
      </c>
      <c r="H929" t="s">
        <v>535</v>
      </c>
      <c r="I929">
        <v>33.409999999999997</v>
      </c>
      <c r="J929" s="1">
        <v>44967</v>
      </c>
      <c r="K929">
        <v>30.37</v>
      </c>
      <c r="L929" s="1">
        <v>44955</v>
      </c>
      <c r="M929">
        <v>-12</v>
      </c>
      <c r="N929">
        <f t="shared" si="14"/>
        <v>-364.44</v>
      </c>
    </row>
    <row r="930" spans="1:14">
      <c r="A930" t="s">
        <v>14</v>
      </c>
      <c r="B930" t="s">
        <v>33</v>
      </c>
      <c r="C930" t="s">
        <v>175</v>
      </c>
      <c r="D930">
        <v>12657941006</v>
      </c>
      <c r="E930" s="1">
        <v>44907</v>
      </c>
      <c r="F930" s="1">
        <v>44907</v>
      </c>
      <c r="G930">
        <v>8609356637</v>
      </c>
      <c r="H930">
        <v>7430</v>
      </c>
      <c r="I930">
        <v>414.31</v>
      </c>
      <c r="J930" s="1">
        <v>44967</v>
      </c>
      <c r="K930">
        <v>339.6</v>
      </c>
      <c r="L930" s="1">
        <v>44977</v>
      </c>
      <c r="M930">
        <v>10</v>
      </c>
      <c r="N930">
        <f t="shared" si="14"/>
        <v>3396</v>
      </c>
    </row>
    <row r="931" spans="1:14">
      <c r="A931" t="s">
        <v>14</v>
      </c>
      <c r="B931" t="s">
        <v>33</v>
      </c>
      <c r="C931" t="s">
        <v>536</v>
      </c>
      <c r="D931">
        <v>2248420263</v>
      </c>
      <c r="E931" s="1">
        <v>44907</v>
      </c>
      <c r="F931" s="1">
        <v>44907</v>
      </c>
      <c r="G931">
        <v>8609974773</v>
      </c>
      <c r="H931" t="s">
        <v>537</v>
      </c>
      <c r="I931">
        <v>4575</v>
      </c>
      <c r="J931" s="1">
        <v>44967</v>
      </c>
      <c r="K931">
        <v>3750</v>
      </c>
      <c r="L931" s="1">
        <v>44958</v>
      </c>
      <c r="M931">
        <v>-9</v>
      </c>
      <c r="N931">
        <f t="shared" si="14"/>
        <v>-33750</v>
      </c>
    </row>
    <row r="932" spans="1:14">
      <c r="A932" t="s">
        <v>14</v>
      </c>
      <c r="B932" t="s">
        <v>33</v>
      </c>
      <c r="C932" t="s">
        <v>130</v>
      </c>
      <c r="D932">
        <v>4974910962</v>
      </c>
      <c r="E932" s="1">
        <v>44908</v>
      </c>
      <c r="F932" s="1">
        <v>44908</v>
      </c>
      <c r="G932">
        <v>8610252370</v>
      </c>
      <c r="H932">
        <v>23723</v>
      </c>
      <c r="I932">
        <v>1826</v>
      </c>
      <c r="J932" s="1">
        <v>44968</v>
      </c>
      <c r="K932">
        <v>1660</v>
      </c>
      <c r="L932" s="1">
        <v>44964</v>
      </c>
      <c r="M932">
        <v>-4</v>
      </c>
      <c r="N932">
        <f t="shared" si="14"/>
        <v>-6640</v>
      </c>
    </row>
    <row r="933" spans="1:14">
      <c r="A933" t="s">
        <v>14</v>
      </c>
      <c r="B933" t="s">
        <v>33</v>
      </c>
      <c r="C933" t="s">
        <v>538</v>
      </c>
      <c r="D933">
        <v>5994810488</v>
      </c>
      <c r="E933" s="1">
        <v>44908</v>
      </c>
      <c r="F933" s="1">
        <v>44908</v>
      </c>
      <c r="G933">
        <v>8610442652</v>
      </c>
      <c r="H933" t="s">
        <v>539</v>
      </c>
      <c r="I933">
        <v>12200</v>
      </c>
      <c r="J933" s="1">
        <v>44968</v>
      </c>
      <c r="K933">
        <v>10000</v>
      </c>
      <c r="L933" s="1">
        <v>44955</v>
      </c>
      <c r="M933">
        <v>-13</v>
      </c>
      <c r="N933">
        <f t="shared" si="14"/>
        <v>-130000</v>
      </c>
    </row>
    <row r="934" spans="1:14">
      <c r="A934" t="s">
        <v>14</v>
      </c>
      <c r="B934" t="s">
        <v>33</v>
      </c>
      <c r="C934" t="s">
        <v>540</v>
      </c>
      <c r="D934">
        <v>12400990151</v>
      </c>
      <c r="E934" s="1">
        <v>44908</v>
      </c>
      <c r="F934" s="1">
        <v>44908</v>
      </c>
      <c r="G934">
        <v>8610558931</v>
      </c>
      <c r="H934">
        <v>202254726</v>
      </c>
      <c r="I934">
        <v>10540.8</v>
      </c>
      <c r="J934" s="1">
        <v>44968</v>
      </c>
      <c r="K934">
        <v>8640</v>
      </c>
      <c r="L934" s="1">
        <v>44955</v>
      </c>
      <c r="M934">
        <v>-13</v>
      </c>
      <c r="N934">
        <f t="shared" si="14"/>
        <v>-112320</v>
      </c>
    </row>
    <row r="935" spans="1:14">
      <c r="A935" t="s">
        <v>14</v>
      </c>
      <c r="B935" t="s">
        <v>33</v>
      </c>
      <c r="C935" t="s">
        <v>541</v>
      </c>
      <c r="D935">
        <v>50110527</v>
      </c>
      <c r="E935" s="1">
        <v>44908</v>
      </c>
      <c r="F935" s="1">
        <v>44908</v>
      </c>
      <c r="G935">
        <v>8610911135</v>
      </c>
      <c r="H935">
        <v>222008574</v>
      </c>
      <c r="I935">
        <v>104.74</v>
      </c>
      <c r="J935" s="1">
        <v>44968</v>
      </c>
      <c r="K935">
        <v>95.22</v>
      </c>
      <c r="L935" s="1">
        <v>44955</v>
      </c>
      <c r="M935">
        <v>-13</v>
      </c>
      <c r="N935">
        <f t="shared" si="14"/>
        <v>-1237.8599999999999</v>
      </c>
    </row>
    <row r="936" spans="1:14">
      <c r="A936" t="s">
        <v>14</v>
      </c>
      <c r="B936" t="s">
        <v>33</v>
      </c>
      <c r="C936" t="s">
        <v>221</v>
      </c>
      <c r="D936">
        <v>1679130060</v>
      </c>
      <c r="E936" s="1">
        <v>44908</v>
      </c>
      <c r="F936" s="1">
        <v>44908</v>
      </c>
      <c r="G936">
        <v>8611579558</v>
      </c>
      <c r="H936">
        <v>202206031622</v>
      </c>
      <c r="I936">
        <v>55</v>
      </c>
      <c r="J936" s="1">
        <v>44968</v>
      </c>
      <c r="K936">
        <v>50</v>
      </c>
      <c r="L936" s="1">
        <v>44984</v>
      </c>
      <c r="M936">
        <v>16</v>
      </c>
      <c r="N936">
        <f t="shared" si="14"/>
        <v>800</v>
      </c>
    </row>
    <row r="937" spans="1:14">
      <c r="A937" t="s">
        <v>14</v>
      </c>
      <c r="B937" t="s">
        <v>33</v>
      </c>
      <c r="C937" t="s">
        <v>467</v>
      </c>
      <c r="D937">
        <v>9750710965</v>
      </c>
      <c r="E937" s="1">
        <v>44908</v>
      </c>
      <c r="F937" s="1">
        <v>44908</v>
      </c>
      <c r="G937">
        <v>8612704765</v>
      </c>
      <c r="H937" t="s">
        <v>542</v>
      </c>
      <c r="I937">
        <v>668.8</v>
      </c>
      <c r="J937" s="1">
        <v>44968</v>
      </c>
      <c r="K937">
        <v>608</v>
      </c>
      <c r="L937" s="1">
        <v>44984</v>
      </c>
      <c r="M937">
        <v>16</v>
      </c>
      <c r="N937">
        <f t="shared" si="14"/>
        <v>9728</v>
      </c>
    </row>
    <row r="938" spans="1:14">
      <c r="A938" t="s">
        <v>14</v>
      </c>
      <c r="B938" t="s">
        <v>33</v>
      </c>
      <c r="C938" t="s">
        <v>258</v>
      </c>
      <c r="D938">
        <v>8126390155</v>
      </c>
      <c r="E938" s="1">
        <v>44907</v>
      </c>
      <c r="F938" s="1">
        <v>44907</v>
      </c>
      <c r="G938">
        <v>8613211601</v>
      </c>
      <c r="H938" t="s">
        <v>543</v>
      </c>
      <c r="I938">
        <v>514.84</v>
      </c>
      <c r="J938" s="1">
        <v>44967</v>
      </c>
      <c r="K938">
        <v>422</v>
      </c>
      <c r="L938" s="1">
        <v>44930</v>
      </c>
      <c r="M938">
        <v>-37</v>
      </c>
      <c r="N938">
        <f t="shared" si="14"/>
        <v>-15614</v>
      </c>
    </row>
    <row r="939" spans="1:14">
      <c r="A939" t="s">
        <v>14</v>
      </c>
      <c r="B939" t="s">
        <v>33</v>
      </c>
      <c r="C939" t="s">
        <v>289</v>
      </c>
      <c r="D939">
        <v>6324460150</v>
      </c>
      <c r="E939" s="1">
        <v>44908</v>
      </c>
      <c r="F939" s="1">
        <v>44908</v>
      </c>
      <c r="G939">
        <v>8614359559</v>
      </c>
      <c r="H939">
        <v>2223119523</v>
      </c>
      <c r="I939">
        <v>289.8</v>
      </c>
      <c r="J939" s="1">
        <v>44968</v>
      </c>
      <c r="K939">
        <v>276</v>
      </c>
      <c r="L939" s="1">
        <v>44955</v>
      </c>
      <c r="M939">
        <v>-13</v>
      </c>
      <c r="N939">
        <f t="shared" si="14"/>
        <v>-3588</v>
      </c>
    </row>
    <row r="940" spans="1:14">
      <c r="A940" t="s">
        <v>14</v>
      </c>
      <c r="B940" t="s">
        <v>33</v>
      </c>
      <c r="C940" t="s">
        <v>544</v>
      </c>
      <c r="D940">
        <v>2789580590</v>
      </c>
      <c r="E940" s="1">
        <v>44908</v>
      </c>
      <c r="F940" s="1">
        <v>44908</v>
      </c>
      <c r="G940">
        <v>8614636366</v>
      </c>
      <c r="H940">
        <v>2022286571</v>
      </c>
      <c r="I940">
        <v>0.04</v>
      </c>
      <c r="J940" s="1">
        <v>44968</v>
      </c>
      <c r="K940">
        <v>0.04</v>
      </c>
      <c r="L940" s="1">
        <v>44955</v>
      </c>
      <c r="M940">
        <v>-13</v>
      </c>
      <c r="N940">
        <f t="shared" si="14"/>
        <v>-0.52</v>
      </c>
    </row>
    <row r="941" spans="1:14">
      <c r="A941" t="s">
        <v>14</v>
      </c>
      <c r="B941" t="s">
        <v>33</v>
      </c>
      <c r="C941" t="s">
        <v>544</v>
      </c>
      <c r="D941">
        <v>2789580590</v>
      </c>
      <c r="E941" s="1">
        <v>44908</v>
      </c>
      <c r="F941" s="1">
        <v>44908</v>
      </c>
      <c r="G941">
        <v>8614636370</v>
      </c>
      <c r="H941">
        <v>2022286562</v>
      </c>
      <c r="I941">
        <v>381.48</v>
      </c>
      <c r="J941" s="1">
        <v>44968</v>
      </c>
      <c r="K941">
        <v>346.8</v>
      </c>
      <c r="L941" s="1">
        <v>44955</v>
      </c>
      <c r="M941">
        <v>-13</v>
      </c>
      <c r="N941">
        <f t="shared" si="14"/>
        <v>-4508.4000000000005</v>
      </c>
    </row>
    <row r="942" spans="1:14">
      <c r="A942" t="s">
        <v>14</v>
      </c>
      <c r="B942" t="s">
        <v>33</v>
      </c>
      <c r="C942" t="s">
        <v>544</v>
      </c>
      <c r="D942">
        <v>2789580590</v>
      </c>
      <c r="E942" s="1">
        <v>44908</v>
      </c>
      <c r="F942" s="1">
        <v>44908</v>
      </c>
      <c r="G942">
        <v>8614636373</v>
      </c>
      <c r="H942">
        <v>2022286563</v>
      </c>
      <c r="I942">
        <v>56.1</v>
      </c>
      <c r="J942" s="1">
        <v>44968</v>
      </c>
      <c r="K942">
        <v>51</v>
      </c>
      <c r="L942" s="1">
        <v>44955</v>
      </c>
      <c r="M942">
        <v>-13</v>
      </c>
      <c r="N942">
        <f t="shared" si="14"/>
        <v>-663</v>
      </c>
    </row>
    <row r="943" spans="1:14">
      <c r="A943" t="s">
        <v>14</v>
      </c>
      <c r="B943" t="s">
        <v>33</v>
      </c>
      <c r="C943" t="s">
        <v>544</v>
      </c>
      <c r="D943">
        <v>2789580590</v>
      </c>
      <c r="E943" s="1">
        <v>44908</v>
      </c>
      <c r="F943" s="1">
        <v>44908</v>
      </c>
      <c r="G943">
        <v>8614636388</v>
      </c>
      <c r="H943">
        <v>2022286569</v>
      </c>
      <c r="I943">
        <v>687.39</v>
      </c>
      <c r="J943" s="1">
        <v>44968</v>
      </c>
      <c r="K943">
        <v>624.9</v>
      </c>
      <c r="L943" s="1">
        <v>44984</v>
      </c>
      <c r="M943">
        <v>16</v>
      </c>
      <c r="N943">
        <f t="shared" si="14"/>
        <v>9998.4</v>
      </c>
    </row>
    <row r="944" spans="1:14">
      <c r="A944" t="s">
        <v>14</v>
      </c>
      <c r="B944" t="s">
        <v>33</v>
      </c>
      <c r="C944" t="s">
        <v>544</v>
      </c>
      <c r="D944">
        <v>2789580590</v>
      </c>
      <c r="E944" s="1">
        <v>44908</v>
      </c>
      <c r="F944" s="1">
        <v>44908</v>
      </c>
      <c r="G944">
        <v>8614636394</v>
      </c>
      <c r="H944">
        <v>2022286565</v>
      </c>
      <c r="I944">
        <v>575.19000000000005</v>
      </c>
      <c r="J944" s="1">
        <v>44968</v>
      </c>
      <c r="K944">
        <v>522.9</v>
      </c>
      <c r="L944" s="1">
        <v>44955</v>
      </c>
      <c r="M944">
        <v>-13</v>
      </c>
      <c r="N944">
        <f t="shared" si="14"/>
        <v>-6797.7</v>
      </c>
    </row>
    <row r="945" spans="1:14">
      <c r="A945" t="s">
        <v>14</v>
      </c>
      <c r="B945" t="s">
        <v>33</v>
      </c>
      <c r="C945" t="s">
        <v>545</v>
      </c>
      <c r="D945">
        <v>15438541003</v>
      </c>
      <c r="E945" s="1">
        <v>44908</v>
      </c>
      <c r="F945" s="1">
        <v>44908</v>
      </c>
      <c r="G945">
        <v>8614693287</v>
      </c>
      <c r="H945">
        <v>20599</v>
      </c>
      <c r="I945">
        <v>488.07</v>
      </c>
      <c r="J945" s="1">
        <v>44968</v>
      </c>
      <c r="K945">
        <v>443.7</v>
      </c>
      <c r="L945" s="1">
        <v>44984</v>
      </c>
      <c r="M945">
        <v>16</v>
      </c>
      <c r="N945">
        <f t="shared" si="14"/>
        <v>7099.2</v>
      </c>
    </row>
    <row r="946" spans="1:14">
      <c r="A946" t="s">
        <v>14</v>
      </c>
      <c r="B946" t="s">
        <v>33</v>
      </c>
      <c r="C946" t="s">
        <v>45</v>
      </c>
      <c r="D946">
        <v>803890151</v>
      </c>
      <c r="E946" s="1">
        <v>44908</v>
      </c>
      <c r="F946" s="1">
        <v>44908</v>
      </c>
      <c r="G946">
        <v>8614992894</v>
      </c>
      <c r="H946">
        <v>222082813</v>
      </c>
      <c r="I946">
        <v>1830</v>
      </c>
      <c r="J946" s="1">
        <v>44968</v>
      </c>
      <c r="K946">
        <v>1500</v>
      </c>
      <c r="L946" s="1">
        <v>44955</v>
      </c>
      <c r="M946">
        <v>-13</v>
      </c>
      <c r="N946">
        <f t="shared" si="14"/>
        <v>-19500</v>
      </c>
    </row>
    <row r="947" spans="1:14">
      <c r="A947" t="s">
        <v>14</v>
      </c>
      <c r="B947" t="s">
        <v>33</v>
      </c>
      <c r="C947" t="s">
        <v>546</v>
      </c>
      <c r="D947">
        <v>10169951000</v>
      </c>
      <c r="E947" s="1">
        <v>44908</v>
      </c>
      <c r="F947" s="1">
        <v>44908</v>
      </c>
      <c r="G947">
        <v>8615167881</v>
      </c>
      <c r="H947" t="s">
        <v>547</v>
      </c>
      <c r="I947">
        <v>28842.26</v>
      </c>
      <c r="J947" s="1">
        <v>44968</v>
      </c>
      <c r="K947">
        <v>23641.200000000001</v>
      </c>
      <c r="L947" s="1">
        <v>44955</v>
      </c>
      <c r="M947">
        <v>-13</v>
      </c>
      <c r="N947">
        <f t="shared" si="14"/>
        <v>-307335.60000000003</v>
      </c>
    </row>
    <row r="948" spans="1:14">
      <c r="A948" t="s">
        <v>14</v>
      </c>
      <c r="B948" t="s">
        <v>33</v>
      </c>
      <c r="C948" t="s">
        <v>98</v>
      </c>
      <c r="D948">
        <v>1778520302</v>
      </c>
      <c r="E948" s="1">
        <v>44907</v>
      </c>
      <c r="F948" s="1">
        <v>44907</v>
      </c>
      <c r="G948">
        <v>8615169521</v>
      </c>
      <c r="H948">
        <v>6012222026036</v>
      </c>
      <c r="I948">
        <v>1573</v>
      </c>
      <c r="J948" s="1">
        <v>44967</v>
      </c>
      <c r="K948">
        <v>1430</v>
      </c>
      <c r="L948" s="1">
        <v>44984</v>
      </c>
      <c r="M948">
        <v>17</v>
      </c>
      <c r="N948">
        <f t="shared" si="14"/>
        <v>24310</v>
      </c>
    </row>
    <row r="949" spans="1:14">
      <c r="A949" t="s">
        <v>14</v>
      </c>
      <c r="B949" t="s">
        <v>33</v>
      </c>
      <c r="C949" t="s">
        <v>98</v>
      </c>
      <c r="D949">
        <v>1778520302</v>
      </c>
      <c r="E949" s="1">
        <v>44908</v>
      </c>
      <c r="F949" s="1">
        <v>44908</v>
      </c>
      <c r="G949">
        <v>8615170628</v>
      </c>
      <c r="H949">
        <v>6012222026069</v>
      </c>
      <c r="I949">
        <v>1386</v>
      </c>
      <c r="J949" s="1">
        <v>44968</v>
      </c>
      <c r="K949">
        <v>1260</v>
      </c>
      <c r="L949" s="1">
        <v>44984</v>
      </c>
      <c r="M949">
        <v>16</v>
      </c>
      <c r="N949">
        <f t="shared" si="14"/>
        <v>20160</v>
      </c>
    </row>
    <row r="950" spans="1:14">
      <c r="A950" t="s">
        <v>14</v>
      </c>
      <c r="B950" t="s">
        <v>33</v>
      </c>
      <c r="C950" t="s">
        <v>35</v>
      </c>
      <c r="D950">
        <v>9238800156</v>
      </c>
      <c r="E950" s="1">
        <v>44908</v>
      </c>
      <c r="F950" s="1">
        <v>44908</v>
      </c>
      <c r="G950">
        <v>8615366568</v>
      </c>
      <c r="H950">
        <v>1209443299</v>
      </c>
      <c r="I950">
        <v>353.8</v>
      </c>
      <c r="J950" s="1">
        <v>44968</v>
      </c>
      <c r="K950">
        <v>290</v>
      </c>
      <c r="L950" s="1">
        <v>44955</v>
      </c>
      <c r="M950">
        <v>-13</v>
      </c>
      <c r="N950">
        <f t="shared" si="14"/>
        <v>-3770</v>
      </c>
    </row>
    <row r="951" spans="1:14">
      <c r="A951" t="s">
        <v>14</v>
      </c>
      <c r="B951" t="s">
        <v>33</v>
      </c>
      <c r="C951" t="s">
        <v>35</v>
      </c>
      <c r="D951">
        <v>9238800156</v>
      </c>
      <c r="E951" s="1">
        <v>44908</v>
      </c>
      <c r="F951" s="1">
        <v>44908</v>
      </c>
      <c r="G951">
        <v>8615366580</v>
      </c>
      <c r="H951">
        <v>1209443301</v>
      </c>
      <c r="I951">
        <v>7686</v>
      </c>
      <c r="J951" s="1">
        <v>44968</v>
      </c>
      <c r="K951">
        <v>6300</v>
      </c>
      <c r="L951" s="1">
        <v>44955</v>
      </c>
      <c r="M951">
        <v>-13</v>
      </c>
      <c r="N951">
        <f t="shared" si="14"/>
        <v>-81900</v>
      </c>
    </row>
    <row r="952" spans="1:14">
      <c r="A952" t="s">
        <v>14</v>
      </c>
      <c r="B952" t="s">
        <v>33</v>
      </c>
      <c r="C952" t="s">
        <v>35</v>
      </c>
      <c r="D952">
        <v>9238800156</v>
      </c>
      <c r="E952" s="1">
        <v>44907</v>
      </c>
      <c r="F952" s="1">
        <v>44907</v>
      </c>
      <c r="G952">
        <v>8615367823</v>
      </c>
      <c r="H952">
        <v>1209443303</v>
      </c>
      <c r="I952">
        <v>768.6</v>
      </c>
      <c r="J952" s="1">
        <v>44967</v>
      </c>
      <c r="K952">
        <v>630</v>
      </c>
      <c r="L952" s="1">
        <v>44955</v>
      </c>
      <c r="M952">
        <v>-12</v>
      </c>
      <c r="N952">
        <f t="shared" si="14"/>
        <v>-7560</v>
      </c>
    </row>
    <row r="953" spans="1:14">
      <c r="A953" t="s">
        <v>14</v>
      </c>
      <c r="B953" t="s">
        <v>33</v>
      </c>
      <c r="C953" t="s">
        <v>34</v>
      </c>
      <c r="D953">
        <v>8082461008</v>
      </c>
      <c r="E953" s="1">
        <v>44908</v>
      </c>
      <c r="F953" s="1">
        <v>44908</v>
      </c>
      <c r="G953">
        <v>8615427454</v>
      </c>
      <c r="H953">
        <v>22268569</v>
      </c>
      <c r="I953">
        <v>202.03</v>
      </c>
      <c r="J953" s="1">
        <v>44968</v>
      </c>
      <c r="K953">
        <v>165.6</v>
      </c>
      <c r="L953" s="1">
        <v>44984</v>
      </c>
      <c r="M953">
        <v>16</v>
      </c>
      <c r="N953">
        <f t="shared" si="14"/>
        <v>2649.6</v>
      </c>
    </row>
    <row r="954" spans="1:14">
      <c r="A954" t="s">
        <v>14</v>
      </c>
      <c r="B954" t="s">
        <v>33</v>
      </c>
      <c r="C954" t="s">
        <v>135</v>
      </c>
      <c r="D954">
        <v>13110270157</v>
      </c>
      <c r="E954" s="1">
        <v>44908</v>
      </c>
      <c r="F954" s="1">
        <v>44908</v>
      </c>
      <c r="G954">
        <v>8615484462</v>
      </c>
      <c r="H954">
        <v>980286891</v>
      </c>
      <c r="I954">
        <v>1314.09</v>
      </c>
      <c r="J954" s="1">
        <v>44968</v>
      </c>
      <c r="K954">
        <v>1077.1199999999999</v>
      </c>
      <c r="L954" s="1">
        <v>44943</v>
      </c>
      <c r="M954">
        <v>-25</v>
      </c>
      <c r="N954">
        <f t="shared" si="14"/>
        <v>-26927.999999999996</v>
      </c>
    </row>
    <row r="955" spans="1:14">
      <c r="A955" t="s">
        <v>14</v>
      </c>
      <c r="B955" t="s">
        <v>33</v>
      </c>
      <c r="C955" t="s">
        <v>34</v>
      </c>
      <c r="D955">
        <v>8082461008</v>
      </c>
      <c r="E955" s="1">
        <v>44908</v>
      </c>
      <c r="F955" s="1">
        <v>44908</v>
      </c>
      <c r="G955">
        <v>8615523939</v>
      </c>
      <c r="H955">
        <v>22268653</v>
      </c>
      <c r="I955">
        <v>90.91</v>
      </c>
      <c r="J955" s="1">
        <v>44968</v>
      </c>
      <c r="K955">
        <v>74.52</v>
      </c>
      <c r="L955" s="1">
        <v>44984</v>
      </c>
      <c r="M955">
        <v>16</v>
      </c>
      <c r="N955">
        <f t="shared" si="14"/>
        <v>1192.32</v>
      </c>
    </row>
    <row r="956" spans="1:14">
      <c r="A956" t="s">
        <v>14</v>
      </c>
      <c r="B956" t="s">
        <v>33</v>
      </c>
      <c r="C956" t="s">
        <v>548</v>
      </c>
      <c r="D956">
        <v>13206920152</v>
      </c>
      <c r="E956" s="1">
        <v>44909</v>
      </c>
      <c r="F956" s="1">
        <v>44909</v>
      </c>
      <c r="G956">
        <v>8615577075</v>
      </c>
      <c r="H956">
        <v>6251016029</v>
      </c>
      <c r="I956">
        <v>231</v>
      </c>
      <c r="J956" s="1">
        <v>44969</v>
      </c>
      <c r="K956">
        <v>210</v>
      </c>
      <c r="L956" s="1">
        <v>44984</v>
      </c>
      <c r="M956">
        <v>15</v>
      </c>
      <c r="N956">
        <f t="shared" si="14"/>
        <v>3150</v>
      </c>
    </row>
    <row r="957" spans="1:14">
      <c r="A957" t="s">
        <v>14</v>
      </c>
      <c r="B957" t="s">
        <v>33</v>
      </c>
      <c r="C957" t="s">
        <v>549</v>
      </c>
      <c r="D957">
        <v>12432150154</v>
      </c>
      <c r="E957" s="1">
        <v>44909</v>
      </c>
      <c r="F957" s="1">
        <v>44909</v>
      </c>
      <c r="G957">
        <v>8615688483</v>
      </c>
      <c r="H957">
        <v>6000102229</v>
      </c>
      <c r="I957">
        <v>1119.3399999999999</v>
      </c>
      <c r="J957" s="1">
        <v>44969</v>
      </c>
      <c r="K957">
        <v>1017.58</v>
      </c>
      <c r="L957" s="1">
        <v>44984</v>
      </c>
      <c r="M957">
        <v>15</v>
      </c>
      <c r="N957">
        <f t="shared" si="14"/>
        <v>15263.7</v>
      </c>
    </row>
    <row r="958" spans="1:14">
      <c r="A958" t="s">
        <v>14</v>
      </c>
      <c r="B958" t="s">
        <v>33</v>
      </c>
      <c r="C958" t="s">
        <v>550</v>
      </c>
      <c r="D958">
        <v>5445891004</v>
      </c>
      <c r="E958" s="1">
        <v>44909</v>
      </c>
      <c r="F958" s="1">
        <v>44909</v>
      </c>
      <c r="G958">
        <v>8617263795</v>
      </c>
      <c r="H958">
        <v>3220000645</v>
      </c>
      <c r="I958">
        <v>576</v>
      </c>
      <c r="J958" s="1">
        <v>44969</v>
      </c>
      <c r="K958">
        <v>505.31</v>
      </c>
      <c r="L958" s="1">
        <v>44955</v>
      </c>
      <c r="M958">
        <v>-14</v>
      </c>
      <c r="N958">
        <f t="shared" si="14"/>
        <v>-7074.34</v>
      </c>
    </row>
    <row r="959" spans="1:14">
      <c r="A959" t="s">
        <v>14</v>
      </c>
      <c r="B959" t="s">
        <v>33</v>
      </c>
      <c r="C959" t="s">
        <v>282</v>
      </c>
      <c r="D959">
        <v>3524050238</v>
      </c>
      <c r="E959" s="1">
        <v>44909</v>
      </c>
      <c r="F959" s="1">
        <v>44909</v>
      </c>
      <c r="G959">
        <v>8618820338</v>
      </c>
      <c r="H959">
        <v>740920320</v>
      </c>
      <c r="I959">
        <v>3258.28</v>
      </c>
      <c r="J959" s="1">
        <v>44969</v>
      </c>
      <c r="K959">
        <v>2962.07</v>
      </c>
      <c r="L959" s="1">
        <v>44984</v>
      </c>
      <c r="M959">
        <v>15</v>
      </c>
      <c r="N959">
        <f t="shared" si="14"/>
        <v>44431.05</v>
      </c>
    </row>
    <row r="960" spans="1:14">
      <c r="A960" t="s">
        <v>14</v>
      </c>
      <c r="B960" t="s">
        <v>33</v>
      </c>
      <c r="C960" t="s">
        <v>128</v>
      </c>
      <c r="D960">
        <v>12792100153</v>
      </c>
      <c r="E960" s="1">
        <v>44909</v>
      </c>
      <c r="F960" s="1">
        <v>44909</v>
      </c>
      <c r="G960">
        <v>8619150991</v>
      </c>
      <c r="H960">
        <v>22056728</v>
      </c>
      <c r="I960">
        <v>3836.85</v>
      </c>
      <c r="J960" s="1">
        <v>44969</v>
      </c>
      <c r="K960">
        <v>3144.96</v>
      </c>
      <c r="L960" s="1">
        <v>44942</v>
      </c>
      <c r="M960">
        <v>-27</v>
      </c>
      <c r="N960">
        <f t="shared" si="14"/>
        <v>-84913.919999999998</v>
      </c>
    </row>
    <row r="961" spans="1:14">
      <c r="A961" t="s">
        <v>14</v>
      </c>
      <c r="B961" t="s">
        <v>33</v>
      </c>
      <c r="C961" t="s">
        <v>128</v>
      </c>
      <c r="D961">
        <v>12792100153</v>
      </c>
      <c r="E961" s="1">
        <v>44909</v>
      </c>
      <c r="F961" s="1">
        <v>44909</v>
      </c>
      <c r="G961">
        <v>8619151154</v>
      </c>
      <c r="H961">
        <v>22056729</v>
      </c>
      <c r="I961">
        <v>19587.689999999999</v>
      </c>
      <c r="J961" s="1">
        <v>44969</v>
      </c>
      <c r="K961">
        <v>16055.48</v>
      </c>
      <c r="L961" s="1">
        <v>44942</v>
      </c>
      <c r="M961">
        <v>-27</v>
      </c>
      <c r="N961">
        <f t="shared" si="14"/>
        <v>-433497.95999999996</v>
      </c>
    </row>
    <row r="962" spans="1:14">
      <c r="A962" t="s">
        <v>14</v>
      </c>
      <c r="B962" t="s">
        <v>33</v>
      </c>
      <c r="C962" t="s">
        <v>86</v>
      </c>
      <c r="D962">
        <v>13342400150</v>
      </c>
      <c r="E962" s="1">
        <v>44909</v>
      </c>
      <c r="F962" s="1">
        <v>44909</v>
      </c>
      <c r="G962">
        <v>8619263082</v>
      </c>
      <c r="H962" t="s">
        <v>551</v>
      </c>
      <c r="I962">
        <v>1029.8399999999999</v>
      </c>
      <c r="J962" s="1">
        <v>44969</v>
      </c>
      <c r="K962">
        <v>936.22</v>
      </c>
      <c r="L962" s="1">
        <v>44984</v>
      </c>
      <c r="M962">
        <v>15</v>
      </c>
      <c r="N962">
        <f t="shared" si="14"/>
        <v>14043.300000000001</v>
      </c>
    </row>
    <row r="963" spans="1:14">
      <c r="A963" t="s">
        <v>14</v>
      </c>
      <c r="B963" t="s">
        <v>33</v>
      </c>
      <c r="C963" t="s">
        <v>86</v>
      </c>
      <c r="D963">
        <v>13342400150</v>
      </c>
      <c r="E963" s="1">
        <v>44909</v>
      </c>
      <c r="F963" s="1">
        <v>44909</v>
      </c>
      <c r="G963">
        <v>8619263083</v>
      </c>
      <c r="H963" t="s">
        <v>552</v>
      </c>
      <c r="I963">
        <v>1544.75</v>
      </c>
      <c r="J963" s="1">
        <v>44969</v>
      </c>
      <c r="K963">
        <v>1404.32</v>
      </c>
      <c r="L963" s="1">
        <v>44984</v>
      </c>
      <c r="M963">
        <v>15</v>
      </c>
      <c r="N963">
        <f t="shared" ref="N963:N1026" si="15">+K963*M963</f>
        <v>21064.799999999999</v>
      </c>
    </row>
    <row r="964" spans="1:14">
      <c r="A964" t="s">
        <v>14</v>
      </c>
      <c r="B964" t="s">
        <v>33</v>
      </c>
      <c r="C964" t="s">
        <v>62</v>
      </c>
      <c r="D964">
        <v>492340583</v>
      </c>
      <c r="E964" s="1">
        <v>44908</v>
      </c>
      <c r="F964" s="1">
        <v>44908</v>
      </c>
      <c r="G964">
        <v>8619875613</v>
      </c>
      <c r="H964">
        <v>22160034</v>
      </c>
      <c r="I964">
        <v>4712.24</v>
      </c>
      <c r="J964" s="1">
        <v>44968</v>
      </c>
      <c r="K964">
        <v>4283.8500000000004</v>
      </c>
      <c r="L964" s="1">
        <v>44984</v>
      </c>
      <c r="M964">
        <v>16</v>
      </c>
      <c r="N964">
        <f t="shared" si="15"/>
        <v>68541.600000000006</v>
      </c>
    </row>
    <row r="965" spans="1:14">
      <c r="A965" t="s">
        <v>14</v>
      </c>
      <c r="B965" t="s">
        <v>33</v>
      </c>
      <c r="C965" t="s">
        <v>62</v>
      </c>
      <c r="D965">
        <v>492340583</v>
      </c>
      <c r="E965" s="1">
        <v>44909</v>
      </c>
      <c r="F965" s="1">
        <v>44909</v>
      </c>
      <c r="G965">
        <v>8619875639</v>
      </c>
      <c r="H965">
        <v>22160035</v>
      </c>
      <c r="I965">
        <v>189.75</v>
      </c>
      <c r="J965" s="1">
        <v>44969</v>
      </c>
      <c r="K965">
        <v>172.5</v>
      </c>
      <c r="L965" s="1">
        <v>44984</v>
      </c>
      <c r="M965">
        <v>15</v>
      </c>
      <c r="N965">
        <f t="shared" si="15"/>
        <v>2587.5</v>
      </c>
    </row>
    <row r="966" spans="1:14">
      <c r="A966" t="s">
        <v>14</v>
      </c>
      <c r="B966" t="s">
        <v>33</v>
      </c>
      <c r="C966" t="s">
        <v>553</v>
      </c>
      <c r="D966">
        <v>2644430825</v>
      </c>
      <c r="E966" s="1">
        <v>44909</v>
      </c>
      <c r="F966" s="1">
        <v>44909</v>
      </c>
      <c r="G966">
        <v>8620233376</v>
      </c>
      <c r="H966">
        <v>17312</v>
      </c>
      <c r="I966">
        <v>25701.98</v>
      </c>
      <c r="J966" s="1">
        <v>44969</v>
      </c>
      <c r="K966">
        <v>21067.200000000001</v>
      </c>
      <c r="L966" s="1">
        <v>44955</v>
      </c>
      <c r="M966">
        <v>-14</v>
      </c>
      <c r="N966">
        <f t="shared" si="15"/>
        <v>-294940.79999999999</v>
      </c>
    </row>
    <row r="967" spans="1:14">
      <c r="A967" t="s">
        <v>14</v>
      </c>
      <c r="B967" t="s">
        <v>33</v>
      </c>
      <c r="C967" t="s">
        <v>554</v>
      </c>
      <c r="D967">
        <v>6754140157</v>
      </c>
      <c r="E967" s="1">
        <v>44909</v>
      </c>
      <c r="F967" s="1">
        <v>44909</v>
      </c>
      <c r="G967">
        <v>8620884185</v>
      </c>
      <c r="H967" t="s">
        <v>555</v>
      </c>
      <c r="I967">
        <v>52.46</v>
      </c>
      <c r="J967" s="1">
        <v>44969</v>
      </c>
      <c r="K967">
        <v>43</v>
      </c>
      <c r="L967" s="1">
        <v>44956</v>
      </c>
      <c r="M967">
        <v>-13</v>
      </c>
      <c r="N967">
        <f t="shared" si="15"/>
        <v>-559</v>
      </c>
    </row>
    <row r="968" spans="1:14">
      <c r="A968" t="s">
        <v>14</v>
      </c>
      <c r="B968" t="s">
        <v>33</v>
      </c>
      <c r="C968" t="s">
        <v>556</v>
      </c>
      <c r="D968">
        <v>2817360585</v>
      </c>
      <c r="E968" s="1">
        <v>44908</v>
      </c>
      <c r="F968" s="1">
        <v>44908</v>
      </c>
      <c r="G968">
        <v>8621435706</v>
      </c>
      <c r="H968" t="s">
        <v>557</v>
      </c>
      <c r="I968">
        <v>9851.5</v>
      </c>
      <c r="J968" s="1">
        <v>44968</v>
      </c>
      <c r="K968">
        <v>8075</v>
      </c>
      <c r="L968" s="1">
        <v>44937</v>
      </c>
      <c r="M968">
        <v>-31</v>
      </c>
      <c r="N968">
        <f t="shared" si="15"/>
        <v>-250325</v>
      </c>
    </row>
    <row r="969" spans="1:14">
      <c r="A969" t="s">
        <v>14</v>
      </c>
      <c r="B969" t="s">
        <v>33</v>
      </c>
      <c r="C969" t="s">
        <v>556</v>
      </c>
      <c r="D969">
        <v>2817360585</v>
      </c>
      <c r="E969" s="1">
        <v>44910</v>
      </c>
      <c r="F969" s="1">
        <v>44910</v>
      </c>
      <c r="G969">
        <v>8621435864</v>
      </c>
      <c r="H969" t="s">
        <v>558</v>
      </c>
      <c r="I969">
        <v>4999.5600000000004</v>
      </c>
      <c r="J969" s="1">
        <v>44970</v>
      </c>
      <c r="K969">
        <v>4098</v>
      </c>
      <c r="L969" s="1">
        <v>44937</v>
      </c>
      <c r="M969">
        <v>-33</v>
      </c>
      <c r="N969">
        <f t="shared" si="15"/>
        <v>-135234</v>
      </c>
    </row>
    <row r="970" spans="1:14">
      <c r="A970" t="s">
        <v>14</v>
      </c>
      <c r="B970" t="s">
        <v>33</v>
      </c>
      <c r="C970" t="s">
        <v>556</v>
      </c>
      <c r="D970">
        <v>2817360585</v>
      </c>
      <c r="E970" s="1">
        <v>44909</v>
      </c>
      <c r="F970" s="1">
        <v>44909</v>
      </c>
      <c r="G970">
        <v>8621437247</v>
      </c>
      <c r="H970" t="s">
        <v>559</v>
      </c>
      <c r="I970">
        <v>13917.76</v>
      </c>
      <c r="J970" s="1">
        <v>44969</v>
      </c>
      <c r="K970">
        <v>11408</v>
      </c>
      <c r="L970" s="1">
        <v>44937</v>
      </c>
      <c r="M970">
        <v>-32</v>
      </c>
      <c r="N970">
        <f t="shared" si="15"/>
        <v>-365056</v>
      </c>
    </row>
    <row r="971" spans="1:14">
      <c r="A971" t="s">
        <v>14</v>
      </c>
      <c r="B971" t="s">
        <v>33</v>
      </c>
      <c r="C971" t="s">
        <v>560</v>
      </c>
      <c r="D971">
        <v>1192310124</v>
      </c>
      <c r="E971" s="1">
        <v>44909</v>
      </c>
      <c r="F971" s="1">
        <v>44909</v>
      </c>
      <c r="G971">
        <v>8621489748</v>
      </c>
      <c r="H971">
        <v>2225191</v>
      </c>
      <c r="I971">
        <v>25.08</v>
      </c>
      <c r="J971" s="1">
        <v>44969</v>
      </c>
      <c r="K971">
        <v>22.8</v>
      </c>
      <c r="L971" s="1">
        <v>44955</v>
      </c>
      <c r="M971">
        <v>-14</v>
      </c>
      <c r="N971">
        <f t="shared" si="15"/>
        <v>-319.2</v>
      </c>
    </row>
    <row r="972" spans="1:14">
      <c r="A972" t="s">
        <v>14</v>
      </c>
      <c r="B972" t="s">
        <v>33</v>
      </c>
      <c r="C972" t="s">
        <v>561</v>
      </c>
      <c r="D972">
        <v>13976751001</v>
      </c>
      <c r="E972" s="1">
        <v>44910</v>
      </c>
      <c r="F972" s="1">
        <v>44910</v>
      </c>
      <c r="G972">
        <v>8622830780</v>
      </c>
      <c r="H972" t="s">
        <v>562</v>
      </c>
      <c r="I972">
        <v>24375.599999999999</v>
      </c>
      <c r="J972" s="1">
        <v>44970</v>
      </c>
      <c r="K972">
        <v>19980</v>
      </c>
      <c r="L972" s="1">
        <v>44967</v>
      </c>
      <c r="M972">
        <v>-3</v>
      </c>
      <c r="N972">
        <f t="shared" si="15"/>
        <v>-59940</v>
      </c>
    </row>
    <row r="973" spans="1:14">
      <c r="A973" t="s">
        <v>14</v>
      </c>
      <c r="B973" t="s">
        <v>33</v>
      </c>
      <c r="C973" t="s">
        <v>79</v>
      </c>
      <c r="D973">
        <v>12269371006</v>
      </c>
      <c r="E973" s="1">
        <v>44910</v>
      </c>
      <c r="F973" s="1">
        <v>44910</v>
      </c>
      <c r="G973">
        <v>8623613582</v>
      </c>
      <c r="H973">
        <v>452</v>
      </c>
      <c r="I973">
        <v>32072.58</v>
      </c>
      <c r="J973" s="1">
        <v>44970</v>
      </c>
      <c r="K973">
        <v>26289</v>
      </c>
      <c r="L973" s="1">
        <v>44955</v>
      </c>
      <c r="M973">
        <v>-15</v>
      </c>
      <c r="N973">
        <f t="shared" si="15"/>
        <v>-394335</v>
      </c>
    </row>
    <row r="974" spans="1:14">
      <c r="A974" t="s">
        <v>14</v>
      </c>
      <c r="B974" t="s">
        <v>33</v>
      </c>
      <c r="C974" t="s">
        <v>79</v>
      </c>
      <c r="D974">
        <v>12269371006</v>
      </c>
      <c r="E974" s="1">
        <v>44908</v>
      </c>
      <c r="F974" s="1">
        <v>44908</v>
      </c>
      <c r="G974">
        <v>8623614004</v>
      </c>
      <c r="H974">
        <v>453</v>
      </c>
      <c r="I974">
        <v>16051.78</v>
      </c>
      <c r="J974" s="1">
        <v>44968</v>
      </c>
      <c r="K974">
        <v>13157.2</v>
      </c>
      <c r="L974" s="1">
        <v>44955</v>
      </c>
      <c r="M974">
        <v>-13</v>
      </c>
      <c r="N974">
        <f t="shared" si="15"/>
        <v>-171043.6</v>
      </c>
    </row>
    <row r="975" spans="1:14">
      <c r="A975" t="s">
        <v>14</v>
      </c>
      <c r="B975" t="s">
        <v>33</v>
      </c>
      <c r="C975" t="s">
        <v>79</v>
      </c>
      <c r="D975">
        <v>12269371006</v>
      </c>
      <c r="E975" s="1">
        <v>44910</v>
      </c>
      <c r="F975" s="1">
        <v>44910</v>
      </c>
      <c r="G975">
        <v>8623614369</v>
      </c>
      <c r="H975">
        <v>454</v>
      </c>
      <c r="I975">
        <v>10914.12</v>
      </c>
      <c r="J975" s="1">
        <v>44970</v>
      </c>
      <c r="K975">
        <v>8946</v>
      </c>
      <c r="L975" s="1">
        <v>44955</v>
      </c>
      <c r="M975">
        <v>-15</v>
      </c>
      <c r="N975">
        <f t="shared" si="15"/>
        <v>-134190</v>
      </c>
    </row>
    <row r="976" spans="1:14">
      <c r="A976" t="s">
        <v>14</v>
      </c>
      <c r="B976" t="s">
        <v>33</v>
      </c>
      <c r="C976" t="s">
        <v>319</v>
      </c>
      <c r="D976">
        <v>212840235</v>
      </c>
      <c r="E976" s="1">
        <v>44910</v>
      </c>
      <c r="F976" s="1">
        <v>44910</v>
      </c>
      <c r="G976">
        <v>8624082755</v>
      </c>
      <c r="H976">
        <v>1000104012</v>
      </c>
      <c r="I976">
        <v>53435.33</v>
      </c>
      <c r="J976" s="1">
        <v>44970</v>
      </c>
      <c r="K976">
        <v>48577.57</v>
      </c>
      <c r="L976" s="1">
        <v>44984</v>
      </c>
      <c r="M976">
        <v>14</v>
      </c>
      <c r="N976">
        <f t="shared" si="15"/>
        <v>680085.98</v>
      </c>
    </row>
    <row r="977" spans="1:14">
      <c r="A977" t="s">
        <v>14</v>
      </c>
      <c r="B977" t="s">
        <v>33</v>
      </c>
      <c r="C977" t="s">
        <v>563</v>
      </c>
      <c r="D977">
        <v>13118231003</v>
      </c>
      <c r="E977" s="1">
        <v>44908</v>
      </c>
      <c r="F977" s="1">
        <v>44908</v>
      </c>
      <c r="G977">
        <v>8624171321</v>
      </c>
      <c r="H977" t="s">
        <v>564</v>
      </c>
      <c r="I977">
        <v>534.6</v>
      </c>
      <c r="J977" s="1">
        <v>44968</v>
      </c>
      <c r="K977">
        <v>486</v>
      </c>
      <c r="L977" s="1">
        <v>44955</v>
      </c>
      <c r="M977">
        <v>-13</v>
      </c>
      <c r="N977">
        <f t="shared" si="15"/>
        <v>-6318</v>
      </c>
    </row>
    <row r="978" spans="1:14">
      <c r="A978" t="s">
        <v>14</v>
      </c>
      <c r="B978" t="s">
        <v>33</v>
      </c>
      <c r="C978" t="s">
        <v>331</v>
      </c>
      <c r="D978">
        <v>803890151</v>
      </c>
      <c r="E978" s="1">
        <v>44908</v>
      </c>
      <c r="F978" s="1">
        <v>44908</v>
      </c>
      <c r="G978">
        <v>8624177328</v>
      </c>
      <c r="H978">
        <v>9300007548</v>
      </c>
      <c r="I978">
        <v>131.03</v>
      </c>
      <c r="J978" s="1">
        <v>44968</v>
      </c>
      <c r="K978">
        <v>107.4</v>
      </c>
      <c r="L978" s="1">
        <v>44984</v>
      </c>
      <c r="M978">
        <v>16</v>
      </c>
      <c r="N978">
        <f t="shared" si="15"/>
        <v>1718.4</v>
      </c>
    </row>
    <row r="979" spans="1:14">
      <c r="A979" t="s">
        <v>14</v>
      </c>
      <c r="B979" t="s">
        <v>33</v>
      </c>
      <c r="C979" t="s">
        <v>510</v>
      </c>
      <c r="D979">
        <v>11173091007</v>
      </c>
      <c r="E979" s="1">
        <v>44910</v>
      </c>
      <c r="F979" s="1">
        <v>44910</v>
      </c>
      <c r="G979">
        <v>8625232342</v>
      </c>
      <c r="H979" t="s">
        <v>565</v>
      </c>
      <c r="I979">
        <v>878.4</v>
      </c>
      <c r="J979" s="1">
        <v>44970</v>
      </c>
      <c r="K979">
        <v>720</v>
      </c>
      <c r="L979" s="1">
        <v>44956</v>
      </c>
      <c r="M979">
        <v>-14</v>
      </c>
      <c r="N979">
        <f t="shared" si="15"/>
        <v>-10080</v>
      </c>
    </row>
    <row r="980" spans="1:14">
      <c r="A980" t="s">
        <v>14</v>
      </c>
      <c r="B980" t="s">
        <v>33</v>
      </c>
      <c r="C980" t="s">
        <v>566</v>
      </c>
      <c r="D980">
        <v>2047250424</v>
      </c>
      <c r="E980" s="1">
        <v>44910</v>
      </c>
      <c r="F980" s="1">
        <v>44910</v>
      </c>
      <c r="G980">
        <v>8625748439</v>
      </c>
      <c r="H980" t="s">
        <v>567</v>
      </c>
      <c r="I980">
        <v>5843.6</v>
      </c>
      <c r="J980" s="1">
        <v>44970</v>
      </c>
      <c r="K980">
        <v>4789.84</v>
      </c>
      <c r="L980" s="1">
        <v>44936</v>
      </c>
      <c r="M980">
        <v>-34</v>
      </c>
      <c r="N980">
        <f t="shared" si="15"/>
        <v>-162854.56</v>
      </c>
    </row>
    <row r="981" spans="1:14">
      <c r="A981" t="s">
        <v>14</v>
      </c>
      <c r="B981" t="s">
        <v>33</v>
      </c>
      <c r="C981" t="s">
        <v>311</v>
      </c>
      <c r="D981">
        <v>2483840423</v>
      </c>
      <c r="E981" s="1">
        <v>44908</v>
      </c>
      <c r="F981" s="1">
        <v>44908</v>
      </c>
      <c r="G981">
        <v>8625780820</v>
      </c>
      <c r="H981" t="s">
        <v>568</v>
      </c>
      <c r="I981">
        <v>5242.72</v>
      </c>
      <c r="J981" s="1">
        <v>44968</v>
      </c>
      <c r="K981">
        <v>4297.3100000000004</v>
      </c>
      <c r="L981" s="1">
        <v>44955</v>
      </c>
      <c r="M981">
        <v>-13</v>
      </c>
      <c r="N981">
        <f t="shared" si="15"/>
        <v>-55865.030000000006</v>
      </c>
    </row>
    <row r="982" spans="1:14">
      <c r="A982" t="s">
        <v>14</v>
      </c>
      <c r="B982" t="s">
        <v>33</v>
      </c>
      <c r="C982" t="s">
        <v>222</v>
      </c>
      <c r="D982">
        <v>11815361008</v>
      </c>
      <c r="E982" s="1">
        <v>44910</v>
      </c>
      <c r="F982" s="1">
        <v>44910</v>
      </c>
      <c r="G982">
        <v>8626083462</v>
      </c>
      <c r="H982" t="s">
        <v>569</v>
      </c>
      <c r="I982">
        <v>4057.23</v>
      </c>
      <c r="J982" s="1">
        <v>44970</v>
      </c>
      <c r="K982">
        <v>3688.39</v>
      </c>
      <c r="L982" s="1">
        <v>44955</v>
      </c>
      <c r="M982">
        <v>-15</v>
      </c>
      <c r="N982">
        <f t="shared" si="15"/>
        <v>-55325.85</v>
      </c>
    </row>
    <row r="983" spans="1:14">
      <c r="A983" t="s">
        <v>14</v>
      </c>
      <c r="B983" t="s">
        <v>33</v>
      </c>
      <c r="C983" t="s">
        <v>570</v>
      </c>
      <c r="D983">
        <v>12317560154</v>
      </c>
      <c r="E983" s="1">
        <v>44908</v>
      </c>
      <c r="F983" s="1">
        <v>44908</v>
      </c>
      <c r="G983">
        <v>8626884520</v>
      </c>
      <c r="H983">
        <v>2261006139</v>
      </c>
      <c r="I983">
        <v>1306.6199999999999</v>
      </c>
      <c r="J983" s="1">
        <v>44968</v>
      </c>
      <c r="K983">
        <v>1071</v>
      </c>
      <c r="L983" s="1">
        <v>44937</v>
      </c>
      <c r="M983">
        <v>-31</v>
      </c>
      <c r="N983">
        <f t="shared" si="15"/>
        <v>-33201</v>
      </c>
    </row>
    <row r="984" spans="1:14">
      <c r="A984" t="s">
        <v>14</v>
      </c>
      <c r="B984" t="s">
        <v>33</v>
      </c>
      <c r="C984" t="s">
        <v>71</v>
      </c>
      <c r="D984">
        <v>735390155</v>
      </c>
      <c r="E984" s="1">
        <v>44910</v>
      </c>
      <c r="F984" s="1">
        <v>44910</v>
      </c>
      <c r="G984">
        <v>8626892244</v>
      </c>
      <c r="H984">
        <v>1020671948</v>
      </c>
      <c r="I984">
        <v>87961.57</v>
      </c>
      <c r="J984" s="1">
        <v>44970</v>
      </c>
      <c r="K984">
        <v>79965.06</v>
      </c>
      <c r="L984" s="1">
        <v>44955</v>
      </c>
      <c r="M984">
        <v>-15</v>
      </c>
      <c r="N984">
        <f t="shared" si="15"/>
        <v>-1199475.8999999999</v>
      </c>
    </row>
    <row r="985" spans="1:14">
      <c r="A985" t="s">
        <v>14</v>
      </c>
      <c r="B985" t="s">
        <v>33</v>
      </c>
      <c r="C985" t="s">
        <v>71</v>
      </c>
      <c r="D985">
        <v>735390155</v>
      </c>
      <c r="E985" s="1">
        <v>44908</v>
      </c>
      <c r="F985" s="1">
        <v>44908</v>
      </c>
      <c r="G985">
        <v>8626898609</v>
      </c>
      <c r="H985">
        <v>1020671947</v>
      </c>
      <c r="I985">
        <v>3845.69</v>
      </c>
      <c r="J985" s="1">
        <v>44968</v>
      </c>
      <c r="K985">
        <v>3496.08</v>
      </c>
      <c r="L985" s="1">
        <v>44955</v>
      </c>
      <c r="M985">
        <v>-13</v>
      </c>
      <c r="N985">
        <f t="shared" si="15"/>
        <v>-45449.04</v>
      </c>
    </row>
    <row r="986" spans="1:14">
      <c r="A986" t="s">
        <v>14</v>
      </c>
      <c r="B986" t="s">
        <v>33</v>
      </c>
      <c r="C986" t="s">
        <v>330</v>
      </c>
      <c r="D986">
        <v>2645920592</v>
      </c>
      <c r="E986" s="1">
        <v>44911</v>
      </c>
      <c r="F986" s="1">
        <v>44911</v>
      </c>
      <c r="G986">
        <v>8627129761</v>
      </c>
      <c r="H986">
        <v>2022046418</v>
      </c>
      <c r="I986">
        <v>43488.35</v>
      </c>
      <c r="J986" s="1">
        <v>44971</v>
      </c>
      <c r="K986">
        <v>39534.86</v>
      </c>
      <c r="L986" s="1">
        <v>44955</v>
      </c>
      <c r="M986">
        <v>-16</v>
      </c>
      <c r="N986">
        <f t="shared" si="15"/>
        <v>-632557.76</v>
      </c>
    </row>
    <row r="987" spans="1:14">
      <c r="A987" t="s">
        <v>14</v>
      </c>
      <c r="B987" t="s">
        <v>33</v>
      </c>
      <c r="C987" t="s">
        <v>35</v>
      </c>
      <c r="D987">
        <v>9238800156</v>
      </c>
      <c r="E987" s="1">
        <v>44909</v>
      </c>
      <c r="F987" s="1">
        <v>44909</v>
      </c>
      <c r="G987">
        <v>8627469431</v>
      </c>
      <c r="H987">
        <v>1209445161</v>
      </c>
      <c r="I987">
        <v>695.4</v>
      </c>
      <c r="J987" s="1">
        <v>44969</v>
      </c>
      <c r="K987">
        <v>570</v>
      </c>
      <c r="L987" s="1">
        <v>44955</v>
      </c>
      <c r="M987">
        <v>-14</v>
      </c>
      <c r="N987">
        <f t="shared" si="15"/>
        <v>-7980</v>
      </c>
    </row>
    <row r="988" spans="1:14">
      <c r="A988" t="s">
        <v>14</v>
      </c>
      <c r="B988" t="s">
        <v>33</v>
      </c>
      <c r="C988" t="s">
        <v>35</v>
      </c>
      <c r="D988">
        <v>9238800156</v>
      </c>
      <c r="E988" s="1">
        <v>44911</v>
      </c>
      <c r="F988" s="1">
        <v>44911</v>
      </c>
      <c r="G988">
        <v>8627469443</v>
      </c>
      <c r="H988">
        <v>1209445159</v>
      </c>
      <c r="I988">
        <v>256.2</v>
      </c>
      <c r="J988" s="1">
        <v>44971</v>
      </c>
      <c r="K988">
        <v>210</v>
      </c>
      <c r="L988" s="1">
        <v>44955</v>
      </c>
      <c r="M988">
        <v>-16</v>
      </c>
      <c r="N988">
        <f t="shared" si="15"/>
        <v>-3360</v>
      </c>
    </row>
    <row r="989" spans="1:14">
      <c r="A989" t="s">
        <v>14</v>
      </c>
      <c r="B989" t="s">
        <v>33</v>
      </c>
      <c r="C989" t="s">
        <v>35</v>
      </c>
      <c r="D989">
        <v>9238800156</v>
      </c>
      <c r="E989" s="1">
        <v>44911</v>
      </c>
      <c r="F989" s="1">
        <v>44911</v>
      </c>
      <c r="G989">
        <v>8627469582</v>
      </c>
      <c r="H989">
        <v>1209445160</v>
      </c>
      <c r="I989">
        <v>768.6</v>
      </c>
      <c r="J989" s="1">
        <v>44971</v>
      </c>
      <c r="K989">
        <v>630</v>
      </c>
      <c r="L989" s="1">
        <v>44955</v>
      </c>
      <c r="M989">
        <v>-16</v>
      </c>
      <c r="N989">
        <f t="shared" si="15"/>
        <v>-10080</v>
      </c>
    </row>
    <row r="990" spans="1:14">
      <c r="A990" t="s">
        <v>14</v>
      </c>
      <c r="B990" t="s">
        <v>33</v>
      </c>
      <c r="C990" t="s">
        <v>143</v>
      </c>
      <c r="D990">
        <v>100190610</v>
      </c>
      <c r="E990" s="1">
        <v>44909</v>
      </c>
      <c r="F990" s="1">
        <v>44909</v>
      </c>
      <c r="G990">
        <v>8627774318</v>
      </c>
      <c r="H990">
        <v>9546953970</v>
      </c>
      <c r="I990">
        <v>21960</v>
      </c>
      <c r="J990" s="1">
        <v>44969</v>
      </c>
      <c r="K990">
        <v>18000</v>
      </c>
      <c r="L990" s="1">
        <v>44955</v>
      </c>
      <c r="M990">
        <v>-14</v>
      </c>
      <c r="N990">
        <f t="shared" si="15"/>
        <v>-252000</v>
      </c>
    </row>
    <row r="991" spans="1:14">
      <c r="A991" t="s">
        <v>14</v>
      </c>
      <c r="B991" t="s">
        <v>33</v>
      </c>
      <c r="C991" t="s">
        <v>143</v>
      </c>
      <c r="D991">
        <v>100190610</v>
      </c>
      <c r="E991" s="1">
        <v>44911</v>
      </c>
      <c r="F991" s="1">
        <v>44911</v>
      </c>
      <c r="G991">
        <v>8627775285</v>
      </c>
      <c r="H991">
        <v>9546953969</v>
      </c>
      <c r="I991">
        <v>5357.02</v>
      </c>
      <c r="J991" s="1">
        <v>44971</v>
      </c>
      <c r="K991">
        <v>4391</v>
      </c>
      <c r="L991" s="1">
        <v>44955</v>
      </c>
      <c r="M991">
        <v>-16</v>
      </c>
      <c r="N991">
        <f t="shared" si="15"/>
        <v>-70256</v>
      </c>
    </row>
    <row r="992" spans="1:14">
      <c r="A992" t="s">
        <v>14</v>
      </c>
      <c r="B992" t="s">
        <v>33</v>
      </c>
      <c r="C992" t="s">
        <v>166</v>
      </c>
      <c r="D992">
        <v>82130592</v>
      </c>
      <c r="E992" s="1">
        <v>44909</v>
      </c>
      <c r="F992" s="1">
        <v>44909</v>
      </c>
      <c r="G992">
        <v>8628167308</v>
      </c>
      <c r="H992">
        <v>2003084392</v>
      </c>
      <c r="I992">
        <v>23806.71</v>
      </c>
      <c r="J992" s="1">
        <v>44969</v>
      </c>
      <c r="K992">
        <v>21642.46</v>
      </c>
      <c r="L992" s="1">
        <v>44984</v>
      </c>
      <c r="M992">
        <v>15</v>
      </c>
      <c r="N992">
        <f t="shared" si="15"/>
        <v>324636.89999999997</v>
      </c>
    </row>
    <row r="993" spans="1:14">
      <c r="A993" t="s">
        <v>14</v>
      </c>
      <c r="B993" t="s">
        <v>33</v>
      </c>
      <c r="C993" t="s">
        <v>45</v>
      </c>
      <c r="D993">
        <v>803890151</v>
      </c>
      <c r="E993" s="1">
        <v>44909</v>
      </c>
      <c r="F993" s="1">
        <v>44909</v>
      </c>
      <c r="G993">
        <v>8628510023</v>
      </c>
      <c r="H993">
        <v>222083021</v>
      </c>
      <c r="I993">
        <v>768.6</v>
      </c>
      <c r="J993" s="1">
        <v>44969</v>
      </c>
      <c r="K993">
        <v>630</v>
      </c>
      <c r="L993" s="1">
        <v>44955</v>
      </c>
      <c r="M993">
        <v>-14</v>
      </c>
      <c r="N993">
        <f t="shared" si="15"/>
        <v>-8820</v>
      </c>
    </row>
    <row r="994" spans="1:14">
      <c r="A994" t="s">
        <v>14</v>
      </c>
      <c r="B994" t="s">
        <v>33</v>
      </c>
      <c r="C994" t="s">
        <v>45</v>
      </c>
      <c r="D994">
        <v>803890151</v>
      </c>
      <c r="E994" s="1">
        <v>44911</v>
      </c>
      <c r="F994" s="1">
        <v>44911</v>
      </c>
      <c r="G994">
        <v>8628549151</v>
      </c>
      <c r="H994">
        <v>222083020</v>
      </c>
      <c r="I994">
        <v>768.6</v>
      </c>
      <c r="J994" s="1">
        <v>44971</v>
      </c>
      <c r="K994">
        <v>630</v>
      </c>
      <c r="L994" s="1">
        <v>44955</v>
      </c>
      <c r="M994">
        <v>-16</v>
      </c>
      <c r="N994">
        <f t="shared" si="15"/>
        <v>-10080</v>
      </c>
    </row>
    <row r="995" spans="1:14">
      <c r="A995" t="s">
        <v>14</v>
      </c>
      <c r="B995" t="s">
        <v>33</v>
      </c>
      <c r="C995" t="s">
        <v>45</v>
      </c>
      <c r="D995">
        <v>803890151</v>
      </c>
      <c r="E995" s="1">
        <v>44909</v>
      </c>
      <c r="F995" s="1">
        <v>44909</v>
      </c>
      <c r="G995">
        <v>8628560220</v>
      </c>
      <c r="H995">
        <v>222083019</v>
      </c>
      <c r="I995">
        <v>201.3</v>
      </c>
      <c r="J995" s="1">
        <v>44969</v>
      </c>
      <c r="K995">
        <v>165</v>
      </c>
      <c r="L995" s="1">
        <v>44984</v>
      </c>
      <c r="M995">
        <v>15</v>
      </c>
      <c r="N995">
        <f t="shared" si="15"/>
        <v>2475</v>
      </c>
    </row>
    <row r="996" spans="1:14">
      <c r="A996" t="s">
        <v>14</v>
      </c>
      <c r="B996" t="s">
        <v>33</v>
      </c>
      <c r="C996" t="s">
        <v>195</v>
      </c>
      <c r="D996">
        <v>13209130155</v>
      </c>
      <c r="E996" s="1">
        <v>44909</v>
      </c>
      <c r="F996" s="1">
        <v>44909</v>
      </c>
      <c r="G996">
        <v>8629107322</v>
      </c>
      <c r="H996">
        <v>8230533545</v>
      </c>
      <c r="I996">
        <v>564.25</v>
      </c>
      <c r="J996" s="1">
        <v>44969</v>
      </c>
      <c r="K996">
        <v>462.5</v>
      </c>
      <c r="L996" s="1">
        <v>44942</v>
      </c>
      <c r="M996">
        <v>-27</v>
      </c>
      <c r="N996">
        <f t="shared" si="15"/>
        <v>-12487.5</v>
      </c>
    </row>
    <row r="997" spans="1:14">
      <c r="A997" t="s">
        <v>14</v>
      </c>
      <c r="B997" t="s">
        <v>33</v>
      </c>
      <c r="C997" t="s">
        <v>128</v>
      </c>
      <c r="D997">
        <v>12792100153</v>
      </c>
      <c r="E997" s="1">
        <v>44909</v>
      </c>
      <c r="F997" s="1">
        <v>44909</v>
      </c>
      <c r="G997">
        <v>8629173306</v>
      </c>
      <c r="H997">
        <v>22057037</v>
      </c>
      <c r="I997">
        <v>2614.6999999999998</v>
      </c>
      <c r="J997" s="1">
        <v>44969</v>
      </c>
      <c r="K997">
        <v>2143.1999999999998</v>
      </c>
      <c r="L997" s="1">
        <v>44937</v>
      </c>
      <c r="M997">
        <v>-32</v>
      </c>
      <c r="N997">
        <f t="shared" si="15"/>
        <v>-68582.399999999994</v>
      </c>
    </row>
    <row r="998" spans="1:14">
      <c r="A998" t="s">
        <v>14</v>
      </c>
      <c r="B998" t="s">
        <v>33</v>
      </c>
      <c r="C998" t="s">
        <v>128</v>
      </c>
      <c r="D998">
        <v>12792100153</v>
      </c>
      <c r="E998" s="1">
        <v>44911</v>
      </c>
      <c r="F998" s="1">
        <v>44911</v>
      </c>
      <c r="G998">
        <v>8629173952</v>
      </c>
      <c r="H998">
        <v>22057038</v>
      </c>
      <c r="I998">
        <v>261.32</v>
      </c>
      <c r="J998" s="1">
        <v>44971</v>
      </c>
      <c r="K998">
        <v>214.2</v>
      </c>
      <c r="L998" s="1">
        <v>44951</v>
      </c>
      <c r="M998">
        <v>-20</v>
      </c>
      <c r="N998">
        <f t="shared" si="15"/>
        <v>-4284</v>
      </c>
    </row>
    <row r="999" spans="1:14">
      <c r="A999" t="s">
        <v>14</v>
      </c>
      <c r="B999" t="s">
        <v>33</v>
      </c>
      <c r="C999" t="s">
        <v>571</v>
      </c>
      <c r="D999">
        <v>5051840584</v>
      </c>
      <c r="E999" s="1">
        <v>44911</v>
      </c>
      <c r="F999" s="1">
        <v>44911</v>
      </c>
      <c r="G999">
        <v>8629406559</v>
      </c>
      <c r="H999">
        <v>9944</v>
      </c>
      <c r="I999">
        <v>102.7</v>
      </c>
      <c r="J999" s="1">
        <v>44971</v>
      </c>
      <c r="K999">
        <v>95</v>
      </c>
      <c r="L999" s="1">
        <v>44956</v>
      </c>
      <c r="M999">
        <v>-15</v>
      </c>
      <c r="N999">
        <f t="shared" si="15"/>
        <v>-1425</v>
      </c>
    </row>
    <row r="1000" spans="1:14">
      <c r="A1000" t="s">
        <v>14</v>
      </c>
      <c r="B1000" t="s">
        <v>33</v>
      </c>
      <c r="C1000" t="s">
        <v>260</v>
      </c>
      <c r="D1000">
        <v>10181220152</v>
      </c>
      <c r="E1000" s="1">
        <v>44909</v>
      </c>
      <c r="F1000" s="1">
        <v>44909</v>
      </c>
      <c r="G1000">
        <v>8629842600</v>
      </c>
      <c r="H1000">
        <v>9572346372</v>
      </c>
      <c r="I1000">
        <v>2440</v>
      </c>
      <c r="J1000" s="1">
        <v>44969</v>
      </c>
      <c r="K1000">
        <v>2000</v>
      </c>
      <c r="L1000" s="1">
        <v>44937</v>
      </c>
      <c r="M1000">
        <v>-32</v>
      </c>
      <c r="N1000">
        <f t="shared" si="15"/>
        <v>-64000</v>
      </c>
    </row>
    <row r="1001" spans="1:14">
      <c r="A1001" t="s">
        <v>14</v>
      </c>
      <c r="B1001" t="s">
        <v>33</v>
      </c>
      <c r="C1001" t="s">
        <v>572</v>
      </c>
      <c r="D1001">
        <v>8862820969</v>
      </c>
      <c r="E1001" s="1">
        <v>44909</v>
      </c>
      <c r="F1001" s="1">
        <v>44909</v>
      </c>
      <c r="G1001">
        <v>8630085821</v>
      </c>
      <c r="H1001">
        <v>2022115708</v>
      </c>
      <c r="I1001">
        <v>23790</v>
      </c>
      <c r="J1001" s="1">
        <v>44969</v>
      </c>
      <c r="K1001">
        <v>19500</v>
      </c>
      <c r="L1001" s="1">
        <v>44955</v>
      </c>
      <c r="M1001">
        <v>-14</v>
      </c>
      <c r="N1001">
        <f t="shared" si="15"/>
        <v>-273000</v>
      </c>
    </row>
    <row r="1002" spans="1:14">
      <c r="A1002" t="s">
        <v>14</v>
      </c>
      <c r="B1002" t="s">
        <v>33</v>
      </c>
      <c r="C1002" t="s">
        <v>573</v>
      </c>
      <c r="D1002">
        <v>5384711007</v>
      </c>
      <c r="E1002" s="1">
        <v>44911</v>
      </c>
      <c r="F1002" s="1">
        <v>44911</v>
      </c>
      <c r="G1002">
        <v>8630165153</v>
      </c>
      <c r="H1002" t="s">
        <v>574</v>
      </c>
      <c r="I1002">
        <v>183</v>
      </c>
      <c r="J1002" s="1">
        <v>44971</v>
      </c>
      <c r="K1002">
        <v>150</v>
      </c>
      <c r="L1002" s="1">
        <v>44965</v>
      </c>
      <c r="M1002">
        <v>-6</v>
      </c>
      <c r="N1002">
        <f t="shared" si="15"/>
        <v>-900</v>
      </c>
    </row>
    <row r="1003" spans="1:14">
      <c r="A1003" t="s">
        <v>14</v>
      </c>
      <c r="B1003" t="s">
        <v>33</v>
      </c>
      <c r="C1003" t="s">
        <v>575</v>
      </c>
      <c r="D1003">
        <v>10994940152</v>
      </c>
      <c r="E1003" s="1">
        <v>44911</v>
      </c>
      <c r="F1003" s="1">
        <v>44911</v>
      </c>
      <c r="G1003">
        <v>8630510494</v>
      </c>
      <c r="H1003">
        <v>6100227684</v>
      </c>
      <c r="I1003">
        <v>2492.9</v>
      </c>
      <c r="J1003" s="1">
        <v>44971</v>
      </c>
      <c r="K1003">
        <v>2043.36</v>
      </c>
      <c r="L1003" s="1">
        <v>44955</v>
      </c>
      <c r="M1003">
        <v>-16</v>
      </c>
      <c r="N1003">
        <f t="shared" si="15"/>
        <v>-32693.759999999998</v>
      </c>
    </row>
    <row r="1004" spans="1:14">
      <c r="A1004" t="s">
        <v>14</v>
      </c>
      <c r="B1004" t="s">
        <v>33</v>
      </c>
      <c r="C1004" t="s">
        <v>185</v>
      </c>
      <c r="D1004">
        <v>1086690581</v>
      </c>
      <c r="E1004" s="1">
        <v>44911</v>
      </c>
      <c r="F1004" s="1">
        <v>44911</v>
      </c>
      <c r="G1004">
        <v>8630650461</v>
      </c>
      <c r="H1004" t="s">
        <v>576</v>
      </c>
      <c r="I1004">
        <v>12110.94</v>
      </c>
      <c r="J1004" s="1">
        <v>44971</v>
      </c>
      <c r="K1004">
        <v>9927</v>
      </c>
      <c r="L1004" s="1">
        <v>44942</v>
      </c>
      <c r="M1004">
        <v>-29</v>
      </c>
      <c r="N1004">
        <f t="shared" si="15"/>
        <v>-287883</v>
      </c>
    </row>
    <row r="1005" spans="1:14">
      <c r="A1005" t="s">
        <v>14</v>
      </c>
      <c r="B1005" t="s">
        <v>33</v>
      </c>
      <c r="C1005" t="s">
        <v>185</v>
      </c>
      <c r="D1005">
        <v>1086690581</v>
      </c>
      <c r="E1005" s="1">
        <v>44911</v>
      </c>
      <c r="F1005" s="1">
        <v>44911</v>
      </c>
      <c r="G1005">
        <v>8630668553</v>
      </c>
      <c r="H1005" t="s">
        <v>577</v>
      </c>
      <c r="I1005">
        <v>5668.12</v>
      </c>
      <c r="J1005" s="1">
        <v>44971</v>
      </c>
      <c r="K1005">
        <v>4646</v>
      </c>
      <c r="L1005" s="1">
        <v>44942</v>
      </c>
      <c r="M1005">
        <v>-29</v>
      </c>
      <c r="N1005">
        <f t="shared" si="15"/>
        <v>-134734</v>
      </c>
    </row>
    <row r="1006" spans="1:14">
      <c r="A1006" t="s">
        <v>14</v>
      </c>
      <c r="B1006" t="s">
        <v>33</v>
      </c>
      <c r="C1006" t="s">
        <v>326</v>
      </c>
      <c r="D1006">
        <v>2292260599</v>
      </c>
      <c r="E1006" s="1">
        <v>44911</v>
      </c>
      <c r="F1006" s="1">
        <v>44911</v>
      </c>
      <c r="G1006">
        <v>8631019250</v>
      </c>
      <c r="H1006">
        <v>2211246</v>
      </c>
      <c r="I1006">
        <v>5154.5</v>
      </c>
      <c r="J1006" s="1">
        <v>44971</v>
      </c>
      <c r="K1006">
        <v>4225</v>
      </c>
      <c r="L1006" s="1">
        <v>44955</v>
      </c>
      <c r="M1006">
        <v>-16</v>
      </c>
      <c r="N1006">
        <f t="shared" si="15"/>
        <v>-67600</v>
      </c>
    </row>
    <row r="1007" spans="1:14">
      <c r="A1007" t="s">
        <v>14</v>
      </c>
      <c r="B1007" t="s">
        <v>33</v>
      </c>
      <c r="C1007" t="s">
        <v>420</v>
      </c>
      <c r="D1007">
        <v>4337640280</v>
      </c>
      <c r="E1007" s="1">
        <v>44909</v>
      </c>
      <c r="F1007" s="1">
        <v>44909</v>
      </c>
      <c r="G1007">
        <v>8631470915</v>
      </c>
      <c r="H1007" t="s">
        <v>578</v>
      </c>
      <c r="I1007">
        <v>3965</v>
      </c>
      <c r="J1007" s="1">
        <v>44969</v>
      </c>
      <c r="K1007">
        <v>3250</v>
      </c>
      <c r="L1007" s="1">
        <v>44955</v>
      </c>
      <c r="M1007">
        <v>-14</v>
      </c>
      <c r="N1007">
        <f t="shared" si="15"/>
        <v>-45500</v>
      </c>
    </row>
    <row r="1008" spans="1:14">
      <c r="A1008" t="s">
        <v>14</v>
      </c>
      <c r="B1008" t="s">
        <v>33</v>
      </c>
      <c r="C1008" t="s">
        <v>420</v>
      </c>
      <c r="D1008">
        <v>4337640280</v>
      </c>
      <c r="E1008" s="1">
        <v>44909</v>
      </c>
      <c r="F1008" s="1">
        <v>44909</v>
      </c>
      <c r="G1008">
        <v>8631471418</v>
      </c>
      <c r="H1008" t="s">
        <v>579</v>
      </c>
      <c r="I1008">
        <v>3050</v>
      </c>
      <c r="J1008" s="1">
        <v>44969</v>
      </c>
      <c r="K1008">
        <v>2500</v>
      </c>
      <c r="L1008" s="1">
        <v>44955</v>
      </c>
      <c r="M1008">
        <v>-14</v>
      </c>
      <c r="N1008">
        <f t="shared" si="15"/>
        <v>-35000</v>
      </c>
    </row>
    <row r="1009" spans="1:14">
      <c r="A1009" t="s">
        <v>14</v>
      </c>
      <c r="B1009" t="s">
        <v>33</v>
      </c>
      <c r="C1009" t="s">
        <v>420</v>
      </c>
      <c r="D1009">
        <v>4337640280</v>
      </c>
      <c r="E1009" s="1">
        <v>44911</v>
      </c>
      <c r="F1009" s="1">
        <v>44911</v>
      </c>
      <c r="G1009">
        <v>8631471865</v>
      </c>
      <c r="H1009" t="s">
        <v>580</v>
      </c>
      <c r="I1009">
        <v>3050</v>
      </c>
      <c r="J1009" s="1">
        <v>44971</v>
      </c>
      <c r="K1009">
        <v>2500</v>
      </c>
      <c r="L1009" s="1">
        <v>44955</v>
      </c>
      <c r="M1009">
        <v>-16</v>
      </c>
      <c r="N1009">
        <f t="shared" si="15"/>
        <v>-40000</v>
      </c>
    </row>
    <row r="1010" spans="1:14">
      <c r="A1010" t="s">
        <v>14</v>
      </c>
      <c r="B1010" t="s">
        <v>33</v>
      </c>
      <c r="C1010" t="s">
        <v>420</v>
      </c>
      <c r="D1010">
        <v>4337640280</v>
      </c>
      <c r="E1010" s="1">
        <v>44911</v>
      </c>
      <c r="F1010" s="1">
        <v>44911</v>
      </c>
      <c r="G1010">
        <v>8631472071</v>
      </c>
      <c r="H1010" t="s">
        <v>581</v>
      </c>
      <c r="I1010">
        <v>3660</v>
      </c>
      <c r="J1010" s="1">
        <v>44971</v>
      </c>
      <c r="K1010">
        <v>3000</v>
      </c>
      <c r="L1010" s="1">
        <v>44955</v>
      </c>
      <c r="M1010">
        <v>-16</v>
      </c>
      <c r="N1010">
        <f t="shared" si="15"/>
        <v>-48000</v>
      </c>
    </row>
    <row r="1011" spans="1:14">
      <c r="A1011" t="s">
        <v>14</v>
      </c>
      <c r="B1011" t="s">
        <v>33</v>
      </c>
      <c r="C1011" t="s">
        <v>37</v>
      </c>
      <c r="D1011">
        <v>6209390969</v>
      </c>
      <c r="E1011" s="1">
        <v>44909</v>
      </c>
      <c r="F1011" s="1">
        <v>44909</v>
      </c>
      <c r="G1011">
        <v>8631991020</v>
      </c>
      <c r="H1011">
        <v>3006941655</v>
      </c>
      <c r="I1011">
        <v>1.04</v>
      </c>
      <c r="J1011" s="1">
        <v>44969</v>
      </c>
      <c r="K1011">
        <v>1</v>
      </c>
      <c r="L1011" s="1">
        <v>44984</v>
      </c>
      <c r="M1011">
        <v>15</v>
      </c>
      <c r="N1011">
        <f t="shared" si="15"/>
        <v>15</v>
      </c>
    </row>
    <row r="1012" spans="1:14">
      <c r="A1012" t="s">
        <v>14</v>
      </c>
      <c r="B1012" t="s">
        <v>33</v>
      </c>
      <c r="C1012" t="s">
        <v>582</v>
      </c>
      <c r="D1012" t="s">
        <v>583</v>
      </c>
      <c r="E1012" s="1">
        <v>44910</v>
      </c>
      <c r="F1012" s="1">
        <v>44910</v>
      </c>
      <c r="G1012">
        <v>8632701230</v>
      </c>
      <c r="H1012" t="s">
        <v>584</v>
      </c>
      <c r="I1012">
        <v>4971.6499999999996</v>
      </c>
      <c r="J1012" s="1">
        <v>44970</v>
      </c>
      <c r="K1012">
        <v>4187.97</v>
      </c>
      <c r="L1012" s="1">
        <v>44957</v>
      </c>
      <c r="M1012">
        <v>-13</v>
      </c>
      <c r="N1012">
        <f t="shared" si="15"/>
        <v>-54443.61</v>
      </c>
    </row>
    <row r="1013" spans="1:14">
      <c r="A1013" t="s">
        <v>14</v>
      </c>
      <c r="B1013" t="s">
        <v>33</v>
      </c>
      <c r="C1013" t="s">
        <v>324</v>
      </c>
      <c r="D1013">
        <v>4303410726</v>
      </c>
      <c r="E1013" s="1">
        <v>44909</v>
      </c>
      <c r="F1013" s="1">
        <v>44909</v>
      </c>
      <c r="G1013">
        <v>8632760422</v>
      </c>
      <c r="H1013">
        <v>11831</v>
      </c>
      <c r="I1013">
        <v>4567.68</v>
      </c>
      <c r="J1013" s="1">
        <v>44969</v>
      </c>
      <c r="K1013">
        <v>3744</v>
      </c>
      <c r="L1013" s="1">
        <v>44955</v>
      </c>
      <c r="M1013">
        <v>-14</v>
      </c>
      <c r="N1013">
        <f t="shared" si="15"/>
        <v>-52416</v>
      </c>
    </row>
    <row r="1014" spans="1:14">
      <c r="A1014" t="s">
        <v>14</v>
      </c>
      <c r="B1014" t="s">
        <v>33</v>
      </c>
      <c r="C1014" t="s">
        <v>585</v>
      </c>
      <c r="D1014" t="s">
        <v>586</v>
      </c>
      <c r="E1014" s="1">
        <v>44912</v>
      </c>
      <c r="F1014" s="1">
        <v>44912</v>
      </c>
      <c r="G1014">
        <v>8632771499</v>
      </c>
      <c r="H1014" s="2">
        <v>44743</v>
      </c>
      <c r="I1014">
        <v>3000</v>
      </c>
      <c r="J1014" s="1">
        <v>44972</v>
      </c>
      <c r="K1014">
        <v>3000</v>
      </c>
      <c r="L1014" s="1">
        <v>44937</v>
      </c>
      <c r="M1014">
        <v>-35</v>
      </c>
      <c r="N1014">
        <f t="shared" si="15"/>
        <v>-105000</v>
      </c>
    </row>
    <row r="1015" spans="1:14">
      <c r="A1015" t="s">
        <v>14</v>
      </c>
      <c r="B1015" t="s">
        <v>33</v>
      </c>
      <c r="C1015" t="s">
        <v>189</v>
      </c>
      <c r="D1015">
        <v>4754860155</v>
      </c>
      <c r="E1015" s="1">
        <v>44912</v>
      </c>
      <c r="F1015" s="1">
        <v>44912</v>
      </c>
      <c r="G1015">
        <v>8632885937</v>
      </c>
      <c r="H1015">
        <v>2022018738</v>
      </c>
      <c r="I1015">
        <v>5025.8999999999996</v>
      </c>
      <c r="J1015" s="1">
        <v>44972</v>
      </c>
      <c r="K1015">
        <v>4569</v>
      </c>
      <c r="L1015" s="1">
        <v>44955</v>
      </c>
      <c r="M1015">
        <v>-17</v>
      </c>
      <c r="N1015">
        <f t="shared" si="15"/>
        <v>-77673</v>
      </c>
    </row>
    <row r="1016" spans="1:14">
      <c r="A1016" t="s">
        <v>14</v>
      </c>
      <c r="B1016" t="s">
        <v>33</v>
      </c>
      <c r="C1016" t="s">
        <v>587</v>
      </c>
      <c r="D1016">
        <v>1313240424</v>
      </c>
      <c r="E1016" s="1">
        <v>44912</v>
      </c>
      <c r="F1016" s="1">
        <v>44912</v>
      </c>
      <c r="G1016">
        <v>8632939637</v>
      </c>
      <c r="H1016" t="s">
        <v>588</v>
      </c>
      <c r="I1016">
        <v>409.92</v>
      </c>
      <c r="J1016" s="1">
        <v>44972</v>
      </c>
      <c r="K1016">
        <v>336</v>
      </c>
      <c r="L1016" s="1">
        <v>44955</v>
      </c>
      <c r="M1016">
        <v>-17</v>
      </c>
      <c r="N1016">
        <f t="shared" si="15"/>
        <v>-5712</v>
      </c>
    </row>
    <row r="1017" spans="1:14">
      <c r="A1017" t="s">
        <v>14</v>
      </c>
      <c r="B1017" t="s">
        <v>33</v>
      </c>
      <c r="C1017" t="s">
        <v>589</v>
      </c>
      <c r="D1017">
        <v>4685201008</v>
      </c>
      <c r="E1017" s="1">
        <v>44909</v>
      </c>
      <c r="F1017" s="1">
        <v>44909</v>
      </c>
      <c r="G1017">
        <v>8632965221</v>
      </c>
      <c r="H1017">
        <v>1775</v>
      </c>
      <c r="I1017">
        <v>1537.2</v>
      </c>
      <c r="J1017" s="1">
        <v>44969</v>
      </c>
      <c r="K1017">
        <v>1260</v>
      </c>
      <c r="L1017" s="1">
        <v>44955</v>
      </c>
      <c r="M1017">
        <v>-14</v>
      </c>
      <c r="N1017">
        <f t="shared" si="15"/>
        <v>-17640</v>
      </c>
    </row>
    <row r="1018" spans="1:14">
      <c r="A1018" t="s">
        <v>14</v>
      </c>
      <c r="B1018" t="s">
        <v>33</v>
      </c>
      <c r="C1018" t="s">
        <v>589</v>
      </c>
      <c r="D1018">
        <v>4685201008</v>
      </c>
      <c r="E1018" s="1">
        <v>44912</v>
      </c>
      <c r="F1018" s="1">
        <v>44912</v>
      </c>
      <c r="G1018">
        <v>8632975945</v>
      </c>
      <c r="H1018">
        <v>1784</v>
      </c>
      <c r="I1018">
        <v>766.55</v>
      </c>
      <c r="J1018" s="1">
        <v>44972</v>
      </c>
      <c r="K1018">
        <v>628.32000000000005</v>
      </c>
      <c r="L1018" s="1">
        <v>44955</v>
      </c>
      <c r="M1018">
        <v>-17</v>
      </c>
      <c r="N1018">
        <f t="shared" si="15"/>
        <v>-10681.44</v>
      </c>
    </row>
    <row r="1019" spans="1:14">
      <c r="A1019" t="s">
        <v>14</v>
      </c>
      <c r="B1019" t="s">
        <v>33</v>
      </c>
      <c r="C1019" t="s">
        <v>41</v>
      </c>
      <c r="D1019">
        <v>795170158</v>
      </c>
      <c r="E1019" s="1">
        <v>44912</v>
      </c>
      <c r="F1019" s="1">
        <v>44912</v>
      </c>
      <c r="G1019">
        <v>8633048763</v>
      </c>
      <c r="H1019">
        <v>2100150212</v>
      </c>
      <c r="I1019">
        <v>865.7</v>
      </c>
      <c r="J1019" s="1">
        <v>44972</v>
      </c>
      <c r="K1019">
        <v>787</v>
      </c>
      <c r="L1019" s="1">
        <v>44955</v>
      </c>
      <c r="M1019">
        <v>-17</v>
      </c>
      <c r="N1019">
        <f t="shared" si="15"/>
        <v>-13379</v>
      </c>
    </row>
    <row r="1020" spans="1:14">
      <c r="A1020" t="s">
        <v>14</v>
      </c>
      <c r="B1020" t="s">
        <v>33</v>
      </c>
      <c r="C1020" t="s">
        <v>41</v>
      </c>
      <c r="D1020">
        <v>795170158</v>
      </c>
      <c r="E1020" s="1">
        <v>44909</v>
      </c>
      <c r="F1020" s="1">
        <v>44909</v>
      </c>
      <c r="G1020">
        <v>8633049617</v>
      </c>
      <c r="H1020">
        <v>2100150213</v>
      </c>
      <c r="I1020">
        <v>29.45</v>
      </c>
      <c r="J1020" s="1">
        <v>44969</v>
      </c>
      <c r="K1020">
        <v>26.77</v>
      </c>
      <c r="L1020" s="1">
        <v>44984</v>
      </c>
      <c r="M1020">
        <v>15</v>
      </c>
      <c r="N1020">
        <f t="shared" si="15"/>
        <v>401.55</v>
      </c>
    </row>
    <row r="1021" spans="1:14">
      <c r="A1021" t="s">
        <v>14</v>
      </c>
      <c r="B1021" t="s">
        <v>33</v>
      </c>
      <c r="C1021" t="s">
        <v>41</v>
      </c>
      <c r="D1021">
        <v>795170158</v>
      </c>
      <c r="E1021" s="1">
        <v>44909</v>
      </c>
      <c r="F1021" s="1">
        <v>44909</v>
      </c>
      <c r="G1021">
        <v>8633050502</v>
      </c>
      <c r="H1021">
        <v>2100150214</v>
      </c>
      <c r="I1021">
        <v>1468.5</v>
      </c>
      <c r="J1021" s="1">
        <v>44969</v>
      </c>
      <c r="K1021">
        <v>1335</v>
      </c>
      <c r="L1021" s="1">
        <v>44955</v>
      </c>
      <c r="M1021">
        <v>-14</v>
      </c>
      <c r="N1021">
        <f t="shared" si="15"/>
        <v>-18690</v>
      </c>
    </row>
    <row r="1022" spans="1:14">
      <c r="A1022" t="s">
        <v>14</v>
      </c>
      <c r="B1022" t="s">
        <v>33</v>
      </c>
      <c r="C1022" t="s">
        <v>590</v>
      </c>
      <c r="D1022">
        <v>695940213</v>
      </c>
      <c r="E1022" s="1">
        <v>44912</v>
      </c>
      <c r="F1022" s="1">
        <v>44912</v>
      </c>
      <c r="G1022">
        <v>8633568167</v>
      </c>
      <c r="H1022" t="s">
        <v>591</v>
      </c>
      <c r="I1022">
        <v>66.150000000000006</v>
      </c>
      <c r="J1022" s="1">
        <v>44972</v>
      </c>
      <c r="K1022">
        <v>63</v>
      </c>
      <c r="L1022" s="1">
        <v>44937</v>
      </c>
      <c r="M1022">
        <v>-35</v>
      </c>
      <c r="N1022">
        <f t="shared" si="15"/>
        <v>-2205</v>
      </c>
    </row>
    <row r="1023" spans="1:14">
      <c r="A1023" t="s">
        <v>14</v>
      </c>
      <c r="B1023" t="s">
        <v>33</v>
      </c>
      <c r="C1023" t="s">
        <v>592</v>
      </c>
      <c r="D1023">
        <v>7279701002</v>
      </c>
      <c r="E1023" s="1">
        <v>44909</v>
      </c>
      <c r="F1023" s="1">
        <v>44909</v>
      </c>
      <c r="G1023">
        <v>8633942717</v>
      </c>
      <c r="H1023">
        <v>4022000067</v>
      </c>
      <c r="I1023">
        <v>10400</v>
      </c>
      <c r="J1023" s="1">
        <v>44969</v>
      </c>
      <c r="K1023">
        <v>10000</v>
      </c>
      <c r="L1023" s="1">
        <v>44967</v>
      </c>
      <c r="M1023">
        <v>-2</v>
      </c>
      <c r="N1023">
        <f t="shared" si="15"/>
        <v>-20000</v>
      </c>
    </row>
    <row r="1024" spans="1:14">
      <c r="A1024" t="s">
        <v>14</v>
      </c>
      <c r="B1024" t="s">
        <v>33</v>
      </c>
      <c r="C1024" t="s">
        <v>593</v>
      </c>
      <c r="D1024">
        <v>13130961009</v>
      </c>
      <c r="E1024" s="1">
        <v>44909</v>
      </c>
      <c r="F1024" s="1">
        <v>44909</v>
      </c>
      <c r="G1024">
        <v>8633995809</v>
      </c>
      <c r="H1024">
        <v>22001070</v>
      </c>
      <c r="I1024">
        <v>5546.8</v>
      </c>
      <c r="J1024" s="1">
        <v>44969</v>
      </c>
      <c r="K1024">
        <v>4546.5600000000004</v>
      </c>
      <c r="L1024" s="1">
        <v>44984</v>
      </c>
      <c r="M1024">
        <v>15</v>
      </c>
      <c r="N1024">
        <f t="shared" si="15"/>
        <v>68198.400000000009</v>
      </c>
    </row>
    <row r="1025" spans="1:14">
      <c r="A1025" t="s">
        <v>14</v>
      </c>
      <c r="B1025" t="s">
        <v>33</v>
      </c>
      <c r="C1025" t="s">
        <v>594</v>
      </c>
      <c r="D1025">
        <v>11159150157</v>
      </c>
      <c r="E1025" s="1">
        <v>44909</v>
      </c>
      <c r="F1025" s="1">
        <v>44909</v>
      </c>
      <c r="G1025">
        <v>8634007321</v>
      </c>
      <c r="H1025">
        <v>2201812</v>
      </c>
      <c r="I1025">
        <v>653.30999999999995</v>
      </c>
      <c r="J1025" s="1">
        <v>44969</v>
      </c>
      <c r="K1025">
        <v>535.5</v>
      </c>
      <c r="L1025" s="1">
        <v>44955</v>
      </c>
      <c r="M1025">
        <v>-14</v>
      </c>
      <c r="N1025">
        <f t="shared" si="15"/>
        <v>-7497</v>
      </c>
    </row>
    <row r="1026" spans="1:14">
      <c r="A1026" t="s">
        <v>14</v>
      </c>
      <c r="B1026" t="s">
        <v>33</v>
      </c>
      <c r="C1026" t="s">
        <v>595</v>
      </c>
      <c r="D1026">
        <v>721920155</v>
      </c>
      <c r="E1026" s="1">
        <v>44912</v>
      </c>
      <c r="F1026" s="1">
        <v>44912</v>
      </c>
      <c r="G1026">
        <v>8634263074</v>
      </c>
      <c r="H1026">
        <v>5840240499</v>
      </c>
      <c r="I1026">
        <v>439.2</v>
      </c>
      <c r="J1026" s="1">
        <v>44972</v>
      </c>
      <c r="K1026">
        <v>360</v>
      </c>
      <c r="L1026" s="1">
        <v>44984</v>
      </c>
      <c r="M1026">
        <v>12</v>
      </c>
      <c r="N1026">
        <f t="shared" si="15"/>
        <v>4320</v>
      </c>
    </row>
    <row r="1027" spans="1:14">
      <c r="A1027" t="s">
        <v>14</v>
      </c>
      <c r="B1027" t="s">
        <v>33</v>
      </c>
      <c r="C1027" t="s">
        <v>72</v>
      </c>
      <c r="D1027">
        <v>488410010</v>
      </c>
      <c r="E1027" s="1">
        <v>44912</v>
      </c>
      <c r="F1027" s="1">
        <v>44912</v>
      </c>
      <c r="G1027">
        <v>8635305400</v>
      </c>
      <c r="H1027" t="s">
        <v>596</v>
      </c>
      <c r="I1027">
        <v>621.64</v>
      </c>
      <c r="J1027" s="1">
        <v>44972</v>
      </c>
      <c r="K1027">
        <v>509.54</v>
      </c>
      <c r="L1027" s="1">
        <v>44955</v>
      </c>
      <c r="M1027">
        <v>-17</v>
      </c>
      <c r="N1027">
        <f t="shared" ref="N1027:N1090" si="16">+K1027*M1027</f>
        <v>-8662.18</v>
      </c>
    </row>
    <row r="1028" spans="1:14">
      <c r="A1028" t="s">
        <v>14</v>
      </c>
      <c r="B1028" t="s">
        <v>33</v>
      </c>
      <c r="C1028" t="s">
        <v>255</v>
      </c>
      <c r="D1028">
        <v>6991810588</v>
      </c>
      <c r="E1028" s="1">
        <v>44912</v>
      </c>
      <c r="F1028" s="1">
        <v>44912</v>
      </c>
      <c r="G1028">
        <v>8635861590</v>
      </c>
      <c r="H1028">
        <v>6672</v>
      </c>
      <c r="I1028">
        <v>775.92</v>
      </c>
      <c r="J1028" s="1">
        <v>44972</v>
      </c>
      <c r="K1028">
        <v>636</v>
      </c>
      <c r="L1028" s="1">
        <v>44955</v>
      </c>
      <c r="M1028">
        <v>-17</v>
      </c>
      <c r="N1028">
        <f t="shared" si="16"/>
        <v>-10812</v>
      </c>
    </row>
    <row r="1029" spans="1:14">
      <c r="A1029" t="s">
        <v>14</v>
      </c>
      <c r="B1029" t="s">
        <v>33</v>
      </c>
      <c r="C1029" t="s">
        <v>212</v>
      </c>
      <c r="D1029">
        <v>9412650153</v>
      </c>
      <c r="E1029" s="1">
        <v>44912</v>
      </c>
      <c r="F1029" s="1">
        <v>44912</v>
      </c>
      <c r="G1029">
        <v>8636428437</v>
      </c>
      <c r="H1029" t="s">
        <v>597</v>
      </c>
      <c r="I1029">
        <v>522.65</v>
      </c>
      <c r="J1029" s="1">
        <v>44972</v>
      </c>
      <c r="K1029">
        <v>428.4</v>
      </c>
      <c r="L1029" s="1">
        <v>44984</v>
      </c>
      <c r="M1029">
        <v>12</v>
      </c>
      <c r="N1029">
        <f t="shared" si="16"/>
        <v>5140.7999999999993</v>
      </c>
    </row>
    <row r="1030" spans="1:14">
      <c r="A1030" t="s">
        <v>14</v>
      </c>
      <c r="B1030" t="s">
        <v>33</v>
      </c>
      <c r="C1030" t="s">
        <v>44</v>
      </c>
      <c r="D1030">
        <v>10491670963</v>
      </c>
      <c r="E1030" s="1">
        <v>44912</v>
      </c>
      <c r="F1030" s="1">
        <v>44912</v>
      </c>
      <c r="G1030">
        <v>8637128565</v>
      </c>
      <c r="H1030">
        <v>8150025502</v>
      </c>
      <c r="I1030">
        <v>256.2</v>
      </c>
      <c r="J1030" s="1">
        <v>44972</v>
      </c>
      <c r="K1030">
        <v>210</v>
      </c>
      <c r="L1030" s="1">
        <v>44955</v>
      </c>
      <c r="M1030">
        <v>-17</v>
      </c>
      <c r="N1030">
        <f t="shared" si="16"/>
        <v>-3570</v>
      </c>
    </row>
    <row r="1031" spans="1:14">
      <c r="A1031" t="s">
        <v>14</v>
      </c>
      <c r="B1031" t="s">
        <v>33</v>
      </c>
      <c r="C1031" t="s">
        <v>35</v>
      </c>
      <c r="D1031">
        <v>9238800156</v>
      </c>
      <c r="E1031" s="1">
        <v>44912</v>
      </c>
      <c r="F1031" s="1">
        <v>44912</v>
      </c>
      <c r="G1031">
        <v>8637690694</v>
      </c>
      <c r="H1031">
        <v>1209447092</v>
      </c>
      <c r="I1031">
        <v>704.55</v>
      </c>
      <c r="J1031" s="1">
        <v>44972</v>
      </c>
      <c r="K1031">
        <v>577.5</v>
      </c>
      <c r="L1031" s="1">
        <v>44955</v>
      </c>
      <c r="M1031">
        <v>-17</v>
      </c>
      <c r="N1031">
        <f t="shared" si="16"/>
        <v>-9817.5</v>
      </c>
    </row>
    <row r="1032" spans="1:14">
      <c r="A1032" t="s">
        <v>14</v>
      </c>
      <c r="B1032" t="s">
        <v>33</v>
      </c>
      <c r="C1032" t="s">
        <v>35</v>
      </c>
      <c r="D1032">
        <v>9238800156</v>
      </c>
      <c r="E1032" s="1">
        <v>44912</v>
      </c>
      <c r="F1032" s="1">
        <v>44912</v>
      </c>
      <c r="G1032">
        <v>8637690837</v>
      </c>
      <c r="H1032">
        <v>1209447093</v>
      </c>
      <c r="I1032">
        <v>463.6</v>
      </c>
      <c r="J1032" s="1">
        <v>44972</v>
      </c>
      <c r="K1032">
        <v>380</v>
      </c>
      <c r="L1032" s="1">
        <v>44955</v>
      </c>
      <c r="M1032">
        <v>-17</v>
      </c>
      <c r="N1032">
        <f t="shared" si="16"/>
        <v>-6460</v>
      </c>
    </row>
    <row r="1033" spans="1:14">
      <c r="A1033" t="s">
        <v>14</v>
      </c>
      <c r="B1033" t="s">
        <v>33</v>
      </c>
      <c r="C1033" t="s">
        <v>217</v>
      </c>
      <c r="D1033">
        <v>11271521004</v>
      </c>
      <c r="E1033" s="1">
        <v>44913</v>
      </c>
      <c r="F1033" s="1">
        <v>44913</v>
      </c>
      <c r="G1033">
        <v>8638094400</v>
      </c>
      <c r="H1033">
        <v>22016069</v>
      </c>
      <c r="I1033">
        <v>2553.13</v>
      </c>
      <c r="J1033" s="1">
        <v>44973</v>
      </c>
      <c r="K1033">
        <v>2321.0300000000002</v>
      </c>
      <c r="L1033" s="1">
        <v>44953</v>
      </c>
      <c r="M1033">
        <v>-20</v>
      </c>
      <c r="N1033">
        <f t="shared" si="16"/>
        <v>-46420.600000000006</v>
      </c>
    </row>
    <row r="1034" spans="1:14">
      <c r="A1034" t="s">
        <v>14</v>
      </c>
      <c r="B1034" t="s">
        <v>33</v>
      </c>
      <c r="C1034" t="s">
        <v>215</v>
      </c>
      <c r="D1034">
        <v>6037901003</v>
      </c>
      <c r="E1034" s="1">
        <v>44912</v>
      </c>
      <c r="F1034" s="1">
        <v>44912</v>
      </c>
      <c r="G1034">
        <v>8638094670</v>
      </c>
      <c r="H1034" t="s">
        <v>598</v>
      </c>
      <c r="I1034">
        <v>17837.419999999998</v>
      </c>
      <c r="J1034" s="1">
        <v>44972</v>
      </c>
      <c r="K1034">
        <v>16215.84</v>
      </c>
      <c r="L1034" s="1">
        <v>44984</v>
      </c>
      <c r="M1034">
        <v>12</v>
      </c>
      <c r="N1034">
        <f t="shared" si="16"/>
        <v>194590.08000000002</v>
      </c>
    </row>
    <row r="1035" spans="1:14">
      <c r="A1035" t="s">
        <v>14</v>
      </c>
      <c r="B1035" t="s">
        <v>33</v>
      </c>
      <c r="C1035" t="s">
        <v>34</v>
      </c>
      <c r="D1035">
        <v>8082461008</v>
      </c>
      <c r="E1035" s="1">
        <v>44912</v>
      </c>
      <c r="F1035" s="1">
        <v>44912</v>
      </c>
      <c r="G1035">
        <v>8638122140</v>
      </c>
      <c r="H1035">
        <v>22271409</v>
      </c>
      <c r="I1035">
        <v>202.03</v>
      </c>
      <c r="J1035" s="1">
        <v>44972</v>
      </c>
      <c r="K1035">
        <v>165.6</v>
      </c>
      <c r="L1035" s="1">
        <v>44984</v>
      </c>
      <c r="M1035">
        <v>12</v>
      </c>
      <c r="N1035">
        <f t="shared" si="16"/>
        <v>1987.1999999999998</v>
      </c>
    </row>
    <row r="1036" spans="1:14">
      <c r="A1036" t="s">
        <v>14</v>
      </c>
      <c r="B1036" t="s">
        <v>33</v>
      </c>
      <c r="C1036" t="s">
        <v>34</v>
      </c>
      <c r="D1036">
        <v>8082461008</v>
      </c>
      <c r="E1036" s="1">
        <v>44910</v>
      </c>
      <c r="F1036" s="1">
        <v>44910</v>
      </c>
      <c r="G1036">
        <v>8638172228</v>
      </c>
      <c r="H1036">
        <v>22270838</v>
      </c>
      <c r="I1036">
        <v>6722.04</v>
      </c>
      <c r="J1036" s="1">
        <v>44970</v>
      </c>
      <c r="K1036">
        <v>6463.5</v>
      </c>
      <c r="L1036" s="1">
        <v>44984</v>
      </c>
      <c r="M1036">
        <v>14</v>
      </c>
      <c r="N1036">
        <f t="shared" si="16"/>
        <v>90489</v>
      </c>
    </row>
    <row r="1037" spans="1:14">
      <c r="A1037" t="s">
        <v>14</v>
      </c>
      <c r="B1037" t="s">
        <v>33</v>
      </c>
      <c r="C1037" t="s">
        <v>404</v>
      </c>
      <c r="D1037">
        <v>422760587</v>
      </c>
      <c r="E1037" s="1">
        <v>44912</v>
      </c>
      <c r="F1037" s="1">
        <v>44912</v>
      </c>
      <c r="G1037">
        <v>8638216688</v>
      </c>
      <c r="H1037">
        <v>2022000010061930</v>
      </c>
      <c r="I1037">
        <v>2696.49</v>
      </c>
      <c r="J1037" s="1">
        <v>44972</v>
      </c>
      <c r="K1037">
        <v>2451.35</v>
      </c>
      <c r="L1037" s="1">
        <v>44955</v>
      </c>
      <c r="M1037">
        <v>-17</v>
      </c>
      <c r="N1037">
        <f t="shared" si="16"/>
        <v>-41672.949999999997</v>
      </c>
    </row>
    <row r="1038" spans="1:14">
      <c r="A1038" t="s">
        <v>14</v>
      </c>
      <c r="B1038" t="s">
        <v>33</v>
      </c>
      <c r="C1038" t="s">
        <v>404</v>
      </c>
      <c r="D1038">
        <v>422760587</v>
      </c>
      <c r="E1038" s="1">
        <v>44912</v>
      </c>
      <c r="F1038" s="1">
        <v>44912</v>
      </c>
      <c r="G1038">
        <v>8638219242</v>
      </c>
      <c r="H1038">
        <v>2022000010061920</v>
      </c>
      <c r="I1038">
        <v>138124.79999999999</v>
      </c>
      <c r="J1038" s="1">
        <v>44972</v>
      </c>
      <c r="K1038">
        <v>125568</v>
      </c>
      <c r="L1038" s="1">
        <v>44955</v>
      </c>
      <c r="M1038">
        <v>-17</v>
      </c>
      <c r="N1038">
        <f t="shared" si="16"/>
        <v>-2134656</v>
      </c>
    </row>
    <row r="1039" spans="1:14">
      <c r="A1039" t="s">
        <v>14</v>
      </c>
      <c r="B1039" t="s">
        <v>33</v>
      </c>
      <c r="C1039" t="s">
        <v>232</v>
      </c>
      <c r="D1039">
        <v>832400154</v>
      </c>
      <c r="E1039" s="1">
        <v>44910</v>
      </c>
      <c r="F1039" s="1">
        <v>44910</v>
      </c>
      <c r="G1039">
        <v>8638302615</v>
      </c>
      <c r="H1039">
        <v>27501044</v>
      </c>
      <c r="I1039">
        <v>7126.71</v>
      </c>
      <c r="J1039" s="1">
        <v>44970</v>
      </c>
      <c r="K1039">
        <v>6478.83</v>
      </c>
      <c r="L1039" s="1">
        <v>44955</v>
      </c>
      <c r="M1039">
        <v>-15</v>
      </c>
      <c r="N1039">
        <f t="shared" si="16"/>
        <v>-97182.45</v>
      </c>
    </row>
    <row r="1040" spans="1:14">
      <c r="A1040" t="s">
        <v>14</v>
      </c>
      <c r="B1040" t="s">
        <v>33</v>
      </c>
      <c r="C1040" t="s">
        <v>143</v>
      </c>
      <c r="D1040">
        <v>100190610</v>
      </c>
      <c r="E1040" s="1">
        <v>44913</v>
      </c>
      <c r="F1040" s="1">
        <v>44913</v>
      </c>
      <c r="G1040">
        <v>8638414864</v>
      </c>
      <c r="H1040">
        <v>9546954592</v>
      </c>
      <c r="I1040">
        <v>3904</v>
      </c>
      <c r="J1040" s="1">
        <v>44973</v>
      </c>
      <c r="K1040">
        <v>3200</v>
      </c>
      <c r="L1040" s="1">
        <v>44955</v>
      </c>
      <c r="M1040">
        <v>-18</v>
      </c>
      <c r="N1040">
        <f t="shared" si="16"/>
        <v>-57600</v>
      </c>
    </row>
    <row r="1041" spans="1:14">
      <c r="A1041" t="s">
        <v>14</v>
      </c>
      <c r="B1041" t="s">
        <v>33</v>
      </c>
      <c r="C1041" t="s">
        <v>288</v>
      </c>
      <c r="D1041">
        <v>2774840595</v>
      </c>
      <c r="E1041" s="1">
        <v>44910</v>
      </c>
      <c r="F1041" s="1">
        <v>44910</v>
      </c>
      <c r="G1041">
        <v>8638953408</v>
      </c>
      <c r="H1041">
        <v>9897127052</v>
      </c>
      <c r="I1041">
        <v>4423.91</v>
      </c>
      <c r="J1041" s="1">
        <v>44970</v>
      </c>
      <c r="K1041">
        <v>4021.74</v>
      </c>
      <c r="L1041" s="1">
        <v>44992</v>
      </c>
      <c r="M1041">
        <v>22</v>
      </c>
      <c r="N1041">
        <f t="shared" si="16"/>
        <v>88478.28</v>
      </c>
    </row>
    <row r="1042" spans="1:14">
      <c r="A1042" t="s">
        <v>14</v>
      </c>
      <c r="B1042" t="s">
        <v>33</v>
      </c>
      <c r="C1042" t="s">
        <v>288</v>
      </c>
      <c r="D1042">
        <v>2774840595</v>
      </c>
      <c r="E1042" s="1">
        <v>44913</v>
      </c>
      <c r="F1042" s="1">
        <v>44913</v>
      </c>
      <c r="G1042">
        <v>8638962088</v>
      </c>
      <c r="H1042">
        <v>9897127053</v>
      </c>
      <c r="I1042">
        <v>38048.559999999998</v>
      </c>
      <c r="J1042" s="1">
        <v>44973</v>
      </c>
      <c r="K1042">
        <v>34589.599999999999</v>
      </c>
      <c r="L1042" s="1">
        <v>44992</v>
      </c>
      <c r="M1042">
        <v>19</v>
      </c>
      <c r="N1042">
        <f t="shared" si="16"/>
        <v>657202.4</v>
      </c>
    </row>
    <row r="1043" spans="1:14">
      <c r="A1043" t="s">
        <v>14</v>
      </c>
      <c r="B1043" t="s">
        <v>33</v>
      </c>
      <c r="C1043" t="s">
        <v>231</v>
      </c>
      <c r="D1043">
        <v>747170157</v>
      </c>
      <c r="E1043" s="1">
        <v>44910</v>
      </c>
      <c r="F1043" s="1">
        <v>44910</v>
      </c>
      <c r="G1043">
        <v>8638993222</v>
      </c>
      <c r="H1043">
        <v>6752345648</v>
      </c>
      <c r="I1043">
        <v>65207.79</v>
      </c>
      <c r="J1043" s="1">
        <v>44970</v>
      </c>
      <c r="K1043">
        <v>59279.81</v>
      </c>
      <c r="L1043" s="1">
        <v>44984</v>
      </c>
      <c r="M1043">
        <v>14</v>
      </c>
      <c r="N1043">
        <f t="shared" si="16"/>
        <v>829917.34</v>
      </c>
    </row>
    <row r="1044" spans="1:14">
      <c r="A1044" t="s">
        <v>14</v>
      </c>
      <c r="B1044" t="s">
        <v>33</v>
      </c>
      <c r="C1044" t="s">
        <v>166</v>
      </c>
      <c r="D1044">
        <v>82130592</v>
      </c>
      <c r="E1044" s="1">
        <v>44910</v>
      </c>
      <c r="F1044" s="1">
        <v>44910</v>
      </c>
      <c r="G1044">
        <v>8639030320</v>
      </c>
      <c r="H1044">
        <v>2003084405</v>
      </c>
      <c r="I1044">
        <v>2805</v>
      </c>
      <c r="J1044" s="1">
        <v>44970</v>
      </c>
      <c r="K1044">
        <v>2550</v>
      </c>
      <c r="L1044" s="1">
        <v>44984</v>
      </c>
      <c r="M1044">
        <v>14</v>
      </c>
      <c r="N1044">
        <f t="shared" si="16"/>
        <v>35700</v>
      </c>
    </row>
    <row r="1045" spans="1:14">
      <c r="A1045" t="s">
        <v>14</v>
      </c>
      <c r="B1045" t="s">
        <v>33</v>
      </c>
      <c r="C1045" t="s">
        <v>166</v>
      </c>
      <c r="D1045">
        <v>82130592</v>
      </c>
      <c r="E1045" s="1">
        <v>44910</v>
      </c>
      <c r="F1045" s="1">
        <v>44910</v>
      </c>
      <c r="G1045">
        <v>8639054608</v>
      </c>
      <c r="H1045">
        <v>2003084623</v>
      </c>
      <c r="I1045">
        <v>108662.07</v>
      </c>
      <c r="J1045" s="1">
        <v>44970</v>
      </c>
      <c r="K1045">
        <v>98783.7</v>
      </c>
      <c r="L1045" s="1">
        <v>44984</v>
      </c>
      <c r="M1045">
        <v>14</v>
      </c>
      <c r="N1045">
        <f t="shared" si="16"/>
        <v>1382971.8</v>
      </c>
    </row>
    <row r="1046" spans="1:14">
      <c r="A1046" t="s">
        <v>14</v>
      </c>
      <c r="B1046" t="s">
        <v>33</v>
      </c>
      <c r="C1046" t="s">
        <v>599</v>
      </c>
      <c r="D1046">
        <v>421210485</v>
      </c>
      <c r="E1046" s="1">
        <v>44910</v>
      </c>
      <c r="F1046" s="1">
        <v>44910</v>
      </c>
      <c r="G1046">
        <v>8639404513</v>
      </c>
      <c r="H1046">
        <v>5029234509</v>
      </c>
      <c r="I1046">
        <v>3549</v>
      </c>
      <c r="J1046" s="1">
        <v>44970</v>
      </c>
      <c r="K1046">
        <v>3226.36</v>
      </c>
      <c r="L1046" s="1">
        <v>44984</v>
      </c>
      <c r="M1046">
        <v>14</v>
      </c>
      <c r="N1046">
        <f t="shared" si="16"/>
        <v>45169.04</v>
      </c>
    </row>
    <row r="1047" spans="1:14">
      <c r="A1047" t="s">
        <v>14</v>
      </c>
      <c r="B1047" t="s">
        <v>33</v>
      </c>
      <c r="C1047" t="s">
        <v>600</v>
      </c>
      <c r="D1047">
        <v>93027710016</v>
      </c>
      <c r="E1047" s="1">
        <v>44913</v>
      </c>
      <c r="F1047" s="1">
        <v>44913</v>
      </c>
      <c r="G1047">
        <v>8639428678</v>
      </c>
      <c r="H1047" t="s">
        <v>601</v>
      </c>
      <c r="I1047">
        <v>2286.6799999999998</v>
      </c>
      <c r="J1047" s="1">
        <v>44973</v>
      </c>
      <c r="K1047">
        <v>1874.33</v>
      </c>
      <c r="L1047" s="1">
        <v>44955</v>
      </c>
      <c r="M1047">
        <v>-18</v>
      </c>
      <c r="N1047">
        <f t="shared" si="16"/>
        <v>-33737.94</v>
      </c>
    </row>
    <row r="1048" spans="1:14">
      <c r="A1048" t="s">
        <v>14</v>
      </c>
      <c r="B1048" t="s">
        <v>33</v>
      </c>
      <c r="C1048" t="s">
        <v>448</v>
      </c>
      <c r="D1048">
        <v>12736110151</v>
      </c>
      <c r="E1048" s="1">
        <v>44912</v>
      </c>
      <c r="F1048" s="1">
        <v>44912</v>
      </c>
      <c r="G1048">
        <v>8639458339</v>
      </c>
      <c r="H1048">
        <v>6264006070</v>
      </c>
      <c r="I1048">
        <v>2475</v>
      </c>
      <c r="J1048" s="1">
        <v>44972</v>
      </c>
      <c r="K1048">
        <v>2250</v>
      </c>
      <c r="L1048" s="1">
        <v>44984</v>
      </c>
      <c r="M1048">
        <v>12</v>
      </c>
      <c r="N1048">
        <f t="shared" si="16"/>
        <v>27000</v>
      </c>
    </row>
    <row r="1049" spans="1:14">
      <c r="A1049" t="s">
        <v>14</v>
      </c>
      <c r="B1049" t="s">
        <v>33</v>
      </c>
      <c r="C1049" t="s">
        <v>289</v>
      </c>
      <c r="D1049">
        <v>6324460150</v>
      </c>
      <c r="E1049" s="1">
        <v>44913</v>
      </c>
      <c r="F1049" s="1">
        <v>44913</v>
      </c>
      <c r="G1049">
        <v>8639793684</v>
      </c>
      <c r="H1049">
        <v>2223121440</v>
      </c>
      <c r="I1049">
        <v>686.62</v>
      </c>
      <c r="J1049" s="1">
        <v>44973</v>
      </c>
      <c r="K1049">
        <v>562.79999999999995</v>
      </c>
      <c r="L1049" s="1">
        <v>44984</v>
      </c>
      <c r="M1049">
        <v>11</v>
      </c>
      <c r="N1049">
        <f t="shared" si="16"/>
        <v>6190.7999999999993</v>
      </c>
    </row>
    <row r="1050" spans="1:14">
      <c r="A1050" t="s">
        <v>14</v>
      </c>
      <c r="B1050" t="s">
        <v>33</v>
      </c>
      <c r="C1050" t="s">
        <v>289</v>
      </c>
      <c r="D1050">
        <v>6324460150</v>
      </c>
      <c r="E1050" s="1">
        <v>44910</v>
      </c>
      <c r="F1050" s="1">
        <v>44910</v>
      </c>
      <c r="G1050">
        <v>8639795829</v>
      </c>
      <c r="H1050">
        <v>2223121439</v>
      </c>
      <c r="I1050">
        <v>1373.23</v>
      </c>
      <c r="J1050" s="1">
        <v>44970</v>
      </c>
      <c r="K1050">
        <v>1125.5999999999999</v>
      </c>
      <c r="L1050" s="1">
        <v>44984</v>
      </c>
      <c r="M1050">
        <v>14</v>
      </c>
      <c r="N1050">
        <f t="shared" si="16"/>
        <v>15758.399999999998</v>
      </c>
    </row>
    <row r="1051" spans="1:14">
      <c r="A1051" t="s">
        <v>14</v>
      </c>
      <c r="B1051" t="s">
        <v>33</v>
      </c>
      <c r="C1051" t="s">
        <v>282</v>
      </c>
      <c r="D1051">
        <v>3524050238</v>
      </c>
      <c r="E1051" s="1">
        <v>44913</v>
      </c>
      <c r="F1051" s="1">
        <v>44913</v>
      </c>
      <c r="G1051">
        <v>8641120383</v>
      </c>
      <c r="H1051">
        <v>740920927</v>
      </c>
      <c r="I1051">
        <v>22204</v>
      </c>
      <c r="J1051" s="1">
        <v>44973</v>
      </c>
      <c r="K1051">
        <v>18200</v>
      </c>
      <c r="L1051" s="1">
        <v>44984</v>
      </c>
      <c r="M1051">
        <v>11</v>
      </c>
      <c r="N1051">
        <f t="shared" si="16"/>
        <v>200200</v>
      </c>
    </row>
    <row r="1052" spans="1:14">
      <c r="A1052" t="s">
        <v>14</v>
      </c>
      <c r="B1052" t="s">
        <v>33</v>
      </c>
      <c r="C1052" t="s">
        <v>336</v>
      </c>
      <c r="D1052">
        <v>3663160962</v>
      </c>
      <c r="E1052" s="1">
        <v>44913</v>
      </c>
      <c r="F1052" s="1">
        <v>44913</v>
      </c>
      <c r="G1052">
        <v>8641163095</v>
      </c>
      <c r="H1052">
        <v>2223961</v>
      </c>
      <c r="I1052">
        <v>3663</v>
      </c>
      <c r="J1052" s="1">
        <v>44973</v>
      </c>
      <c r="K1052">
        <v>3330</v>
      </c>
      <c r="L1052" s="1">
        <v>44984</v>
      </c>
      <c r="M1052">
        <v>11</v>
      </c>
      <c r="N1052">
        <f t="shared" si="16"/>
        <v>36630</v>
      </c>
    </row>
    <row r="1053" spans="1:14">
      <c r="A1053" t="s">
        <v>14</v>
      </c>
      <c r="B1053" t="s">
        <v>33</v>
      </c>
      <c r="C1053" t="s">
        <v>128</v>
      </c>
      <c r="D1053">
        <v>12792100153</v>
      </c>
      <c r="E1053" s="1">
        <v>44913</v>
      </c>
      <c r="F1053" s="1">
        <v>44913</v>
      </c>
      <c r="G1053">
        <v>8641230788</v>
      </c>
      <c r="H1053">
        <v>22057357</v>
      </c>
      <c r="I1053">
        <v>538.75</v>
      </c>
      <c r="J1053" s="1">
        <v>44973</v>
      </c>
      <c r="K1053">
        <v>441.6</v>
      </c>
      <c r="L1053" s="1">
        <v>44937</v>
      </c>
      <c r="M1053">
        <v>-36</v>
      </c>
      <c r="N1053">
        <f t="shared" si="16"/>
        <v>-15897.6</v>
      </c>
    </row>
    <row r="1054" spans="1:14">
      <c r="A1054" t="s">
        <v>14</v>
      </c>
      <c r="B1054" t="s">
        <v>33</v>
      </c>
      <c r="C1054" t="s">
        <v>291</v>
      </c>
      <c r="D1054">
        <v>2707070963</v>
      </c>
      <c r="E1054" s="1">
        <v>44910</v>
      </c>
      <c r="F1054" s="1">
        <v>44910</v>
      </c>
      <c r="G1054">
        <v>8641561923</v>
      </c>
      <c r="H1054">
        <v>8722190987</v>
      </c>
      <c r="I1054">
        <v>8391.7900000000009</v>
      </c>
      <c r="J1054" s="1">
        <v>44970</v>
      </c>
      <c r="K1054">
        <v>7628.9</v>
      </c>
      <c r="L1054" s="1">
        <v>44984</v>
      </c>
      <c r="M1054">
        <v>14</v>
      </c>
      <c r="N1054">
        <f t="shared" si="16"/>
        <v>106804.59999999999</v>
      </c>
    </row>
    <row r="1055" spans="1:14">
      <c r="A1055" t="s">
        <v>14</v>
      </c>
      <c r="B1055" t="s">
        <v>33</v>
      </c>
      <c r="C1055" t="s">
        <v>291</v>
      </c>
      <c r="D1055">
        <v>2707070963</v>
      </c>
      <c r="E1055" s="1">
        <v>44913</v>
      </c>
      <c r="F1055" s="1">
        <v>44913</v>
      </c>
      <c r="G1055">
        <v>8641562171</v>
      </c>
      <c r="H1055">
        <v>8722190989</v>
      </c>
      <c r="I1055">
        <v>10005.530000000001</v>
      </c>
      <c r="J1055" s="1">
        <v>44973</v>
      </c>
      <c r="K1055">
        <v>9095.94</v>
      </c>
      <c r="L1055" s="1">
        <v>44984</v>
      </c>
      <c r="M1055">
        <v>11</v>
      </c>
      <c r="N1055">
        <f t="shared" si="16"/>
        <v>100055.34000000001</v>
      </c>
    </row>
    <row r="1056" spans="1:14">
      <c r="A1056" t="s">
        <v>14</v>
      </c>
      <c r="B1056" t="s">
        <v>33</v>
      </c>
      <c r="C1056" t="s">
        <v>291</v>
      </c>
      <c r="D1056">
        <v>2707070963</v>
      </c>
      <c r="E1056" s="1">
        <v>44913</v>
      </c>
      <c r="F1056" s="1">
        <v>44913</v>
      </c>
      <c r="G1056">
        <v>8641562385</v>
      </c>
      <c r="H1056">
        <v>8722190986</v>
      </c>
      <c r="I1056">
        <v>26409.22</v>
      </c>
      <c r="J1056" s="1">
        <v>44973</v>
      </c>
      <c r="K1056">
        <v>24008.38</v>
      </c>
      <c r="L1056" s="1">
        <v>44984</v>
      </c>
      <c r="M1056">
        <v>11</v>
      </c>
      <c r="N1056">
        <f t="shared" si="16"/>
        <v>264092.18</v>
      </c>
    </row>
    <row r="1057" spans="1:14">
      <c r="A1057" t="s">
        <v>14</v>
      </c>
      <c r="B1057" t="s">
        <v>33</v>
      </c>
      <c r="C1057" t="s">
        <v>291</v>
      </c>
      <c r="D1057">
        <v>2707070963</v>
      </c>
      <c r="E1057" s="1">
        <v>44913</v>
      </c>
      <c r="F1057" s="1">
        <v>44913</v>
      </c>
      <c r="G1057">
        <v>8641562651</v>
      </c>
      <c r="H1057">
        <v>8722190988</v>
      </c>
      <c r="I1057">
        <v>41590.080000000002</v>
      </c>
      <c r="J1057" s="1">
        <v>44973</v>
      </c>
      <c r="K1057">
        <v>37809.160000000003</v>
      </c>
      <c r="L1057" s="1">
        <v>44984</v>
      </c>
      <c r="M1057">
        <v>11</v>
      </c>
      <c r="N1057">
        <f t="shared" si="16"/>
        <v>415900.76</v>
      </c>
    </row>
    <row r="1058" spans="1:14">
      <c r="A1058" t="s">
        <v>14</v>
      </c>
      <c r="B1058" t="s">
        <v>33</v>
      </c>
      <c r="C1058" t="s">
        <v>49</v>
      </c>
      <c r="D1058">
        <v>426150488</v>
      </c>
      <c r="E1058" s="1">
        <v>44913</v>
      </c>
      <c r="F1058" s="1">
        <v>44913</v>
      </c>
      <c r="G1058">
        <v>8641672853</v>
      </c>
      <c r="H1058">
        <v>157033</v>
      </c>
      <c r="I1058">
        <v>16709.55</v>
      </c>
      <c r="J1058" s="1">
        <v>44973</v>
      </c>
      <c r="K1058">
        <v>15190.5</v>
      </c>
      <c r="L1058" s="1">
        <v>44984</v>
      </c>
      <c r="M1058">
        <v>11</v>
      </c>
      <c r="N1058">
        <f t="shared" si="16"/>
        <v>167095.5</v>
      </c>
    </row>
    <row r="1059" spans="1:14">
      <c r="A1059" t="s">
        <v>14</v>
      </c>
      <c r="B1059" t="s">
        <v>33</v>
      </c>
      <c r="C1059" t="s">
        <v>49</v>
      </c>
      <c r="D1059">
        <v>426150488</v>
      </c>
      <c r="E1059" s="1">
        <v>44910</v>
      </c>
      <c r="F1059" s="1">
        <v>44910</v>
      </c>
      <c r="G1059">
        <v>8641745219</v>
      </c>
      <c r="H1059">
        <v>157034</v>
      </c>
      <c r="I1059">
        <v>1.1000000000000001</v>
      </c>
      <c r="J1059" s="1">
        <v>44970</v>
      </c>
      <c r="K1059">
        <v>1</v>
      </c>
      <c r="L1059" s="1">
        <v>44984</v>
      </c>
      <c r="M1059">
        <v>14</v>
      </c>
      <c r="N1059">
        <f t="shared" si="16"/>
        <v>14</v>
      </c>
    </row>
    <row r="1060" spans="1:14">
      <c r="A1060" t="s">
        <v>14</v>
      </c>
      <c r="B1060" t="s">
        <v>33</v>
      </c>
      <c r="C1060" t="s">
        <v>49</v>
      </c>
      <c r="D1060">
        <v>426150488</v>
      </c>
      <c r="E1060" s="1">
        <v>44913</v>
      </c>
      <c r="F1060" s="1">
        <v>44913</v>
      </c>
      <c r="G1060">
        <v>8641745270</v>
      </c>
      <c r="H1060">
        <v>157035</v>
      </c>
      <c r="I1060">
        <v>1.1000000000000001</v>
      </c>
      <c r="J1060" s="1">
        <v>44973</v>
      </c>
      <c r="K1060">
        <v>1</v>
      </c>
      <c r="L1060" s="1">
        <v>44984</v>
      </c>
      <c r="M1060">
        <v>11</v>
      </c>
      <c r="N1060">
        <f t="shared" si="16"/>
        <v>11</v>
      </c>
    </row>
    <row r="1061" spans="1:14">
      <c r="A1061" t="s">
        <v>14</v>
      </c>
      <c r="B1061" t="s">
        <v>33</v>
      </c>
      <c r="C1061" t="s">
        <v>49</v>
      </c>
      <c r="D1061">
        <v>426150488</v>
      </c>
      <c r="E1061" s="1">
        <v>44913</v>
      </c>
      <c r="F1061" s="1">
        <v>44913</v>
      </c>
      <c r="G1061">
        <v>8641745346</v>
      </c>
      <c r="H1061">
        <v>157036</v>
      </c>
      <c r="I1061">
        <v>1.1000000000000001</v>
      </c>
      <c r="J1061" s="1">
        <v>44973</v>
      </c>
      <c r="K1061">
        <v>1</v>
      </c>
      <c r="L1061" s="1">
        <v>44984</v>
      </c>
      <c r="M1061">
        <v>11</v>
      </c>
      <c r="N1061">
        <f t="shared" si="16"/>
        <v>11</v>
      </c>
    </row>
    <row r="1062" spans="1:14">
      <c r="A1062" t="s">
        <v>14</v>
      </c>
      <c r="B1062" t="s">
        <v>33</v>
      </c>
      <c r="C1062" t="s">
        <v>49</v>
      </c>
      <c r="D1062">
        <v>426150488</v>
      </c>
      <c r="E1062" s="1">
        <v>44913</v>
      </c>
      <c r="F1062" s="1">
        <v>44913</v>
      </c>
      <c r="G1062">
        <v>8641745396</v>
      </c>
      <c r="H1062">
        <v>157037</v>
      </c>
      <c r="I1062">
        <v>1.1000000000000001</v>
      </c>
      <c r="J1062" s="1">
        <v>44973</v>
      </c>
      <c r="K1062">
        <v>1</v>
      </c>
      <c r="L1062" s="1">
        <v>44984</v>
      </c>
      <c r="M1062">
        <v>11</v>
      </c>
      <c r="N1062">
        <f t="shared" si="16"/>
        <v>11</v>
      </c>
    </row>
    <row r="1063" spans="1:14">
      <c r="A1063" t="s">
        <v>14</v>
      </c>
      <c r="B1063" t="s">
        <v>33</v>
      </c>
      <c r="C1063" t="s">
        <v>337</v>
      </c>
      <c r="D1063">
        <v>11187430159</v>
      </c>
      <c r="E1063" s="1">
        <v>44913</v>
      </c>
      <c r="F1063" s="1">
        <v>44913</v>
      </c>
      <c r="G1063">
        <v>8641934068</v>
      </c>
      <c r="H1063">
        <v>220018983</v>
      </c>
      <c r="I1063">
        <v>16766.97</v>
      </c>
      <c r="J1063" s="1">
        <v>44973</v>
      </c>
      <c r="K1063">
        <v>15242.7</v>
      </c>
      <c r="L1063" s="1">
        <v>44984</v>
      </c>
      <c r="M1063">
        <v>11</v>
      </c>
      <c r="N1063">
        <f t="shared" si="16"/>
        <v>167669.70000000001</v>
      </c>
    </row>
    <row r="1064" spans="1:14">
      <c r="A1064" t="s">
        <v>14</v>
      </c>
      <c r="B1064" t="s">
        <v>33</v>
      </c>
      <c r="C1064" t="s">
        <v>156</v>
      </c>
      <c r="D1064">
        <v>5763890638</v>
      </c>
      <c r="E1064" s="1">
        <v>44913</v>
      </c>
      <c r="F1064" s="1">
        <v>44913</v>
      </c>
      <c r="G1064">
        <v>8642056387</v>
      </c>
      <c r="H1064" t="s">
        <v>602</v>
      </c>
      <c r="I1064">
        <v>3652.44</v>
      </c>
      <c r="J1064" s="1">
        <v>44973</v>
      </c>
      <c r="K1064">
        <v>3320.4</v>
      </c>
      <c r="L1064" s="1">
        <v>44984</v>
      </c>
      <c r="M1064">
        <v>11</v>
      </c>
      <c r="N1064">
        <f t="shared" si="16"/>
        <v>36524.400000000001</v>
      </c>
    </row>
    <row r="1065" spans="1:14">
      <c r="A1065" t="s">
        <v>14</v>
      </c>
      <c r="B1065" t="s">
        <v>33</v>
      </c>
      <c r="C1065" t="s">
        <v>156</v>
      </c>
      <c r="D1065">
        <v>5763890638</v>
      </c>
      <c r="E1065" s="1">
        <v>44913</v>
      </c>
      <c r="F1065" s="1">
        <v>44913</v>
      </c>
      <c r="G1065">
        <v>8642056780</v>
      </c>
      <c r="H1065" t="s">
        <v>603</v>
      </c>
      <c r="I1065">
        <v>7304.88</v>
      </c>
      <c r="J1065" s="1">
        <v>44973</v>
      </c>
      <c r="K1065">
        <v>6640.8</v>
      </c>
      <c r="L1065" s="1">
        <v>44984</v>
      </c>
      <c r="M1065">
        <v>11</v>
      </c>
      <c r="N1065">
        <f t="shared" si="16"/>
        <v>73048.800000000003</v>
      </c>
    </row>
    <row r="1066" spans="1:14">
      <c r="A1066" t="s">
        <v>14</v>
      </c>
      <c r="B1066" t="s">
        <v>33</v>
      </c>
      <c r="C1066" t="s">
        <v>540</v>
      </c>
      <c r="D1066">
        <v>12400990151</v>
      </c>
      <c r="E1066" s="1">
        <v>44913</v>
      </c>
      <c r="F1066" s="1">
        <v>44913</v>
      </c>
      <c r="G1066">
        <v>8642409166</v>
      </c>
      <c r="H1066">
        <v>202254829</v>
      </c>
      <c r="I1066">
        <v>4636</v>
      </c>
      <c r="J1066" s="1">
        <v>44973</v>
      </c>
      <c r="K1066">
        <v>3800</v>
      </c>
      <c r="L1066" s="1">
        <v>45014</v>
      </c>
      <c r="M1066">
        <v>41</v>
      </c>
      <c r="N1066">
        <f t="shared" si="16"/>
        <v>155800</v>
      </c>
    </row>
    <row r="1067" spans="1:14">
      <c r="A1067" t="s">
        <v>14</v>
      </c>
      <c r="B1067" t="s">
        <v>33</v>
      </c>
      <c r="C1067" t="s">
        <v>540</v>
      </c>
      <c r="D1067">
        <v>12400990151</v>
      </c>
      <c r="E1067" s="1">
        <v>44913</v>
      </c>
      <c r="F1067" s="1">
        <v>44913</v>
      </c>
      <c r="G1067">
        <v>8642692358</v>
      </c>
      <c r="H1067">
        <v>202254832</v>
      </c>
      <c r="I1067">
        <v>50400</v>
      </c>
      <c r="J1067" s="1">
        <v>44973</v>
      </c>
      <c r="K1067">
        <v>50400</v>
      </c>
      <c r="L1067" s="1">
        <v>44955</v>
      </c>
      <c r="M1067">
        <v>-18</v>
      </c>
      <c r="N1067">
        <f t="shared" si="16"/>
        <v>-907200</v>
      </c>
    </row>
    <row r="1068" spans="1:14">
      <c r="A1068" t="s">
        <v>14</v>
      </c>
      <c r="B1068" t="s">
        <v>33</v>
      </c>
      <c r="C1068" t="s">
        <v>262</v>
      </c>
      <c r="D1068">
        <v>10051170156</v>
      </c>
      <c r="E1068" s="1">
        <v>44911</v>
      </c>
      <c r="F1068" s="1">
        <v>44911</v>
      </c>
      <c r="G1068">
        <v>8642849628</v>
      </c>
      <c r="H1068">
        <v>931874540</v>
      </c>
      <c r="I1068">
        <v>1222.27</v>
      </c>
      <c r="J1068" s="1">
        <v>44971</v>
      </c>
      <c r="K1068">
        <v>1111.1500000000001</v>
      </c>
      <c r="L1068" s="1">
        <v>44955</v>
      </c>
      <c r="M1068">
        <v>-16</v>
      </c>
      <c r="N1068">
        <f t="shared" si="16"/>
        <v>-17778.400000000001</v>
      </c>
    </row>
    <row r="1069" spans="1:14">
      <c r="A1069" t="s">
        <v>14</v>
      </c>
      <c r="B1069" t="s">
        <v>33</v>
      </c>
      <c r="C1069" t="s">
        <v>604</v>
      </c>
      <c r="D1069">
        <v>2158490595</v>
      </c>
      <c r="E1069" s="1">
        <v>44913</v>
      </c>
      <c r="F1069" s="1">
        <v>44913</v>
      </c>
      <c r="G1069">
        <v>8642890356</v>
      </c>
      <c r="H1069">
        <v>105236</v>
      </c>
      <c r="I1069">
        <v>55</v>
      </c>
      <c r="J1069" s="1">
        <v>44973</v>
      </c>
      <c r="K1069">
        <v>50</v>
      </c>
      <c r="L1069" s="1">
        <v>44960</v>
      </c>
      <c r="M1069">
        <v>-13</v>
      </c>
      <c r="N1069">
        <f t="shared" si="16"/>
        <v>-650</v>
      </c>
    </row>
    <row r="1070" spans="1:14">
      <c r="A1070" t="s">
        <v>14</v>
      </c>
      <c r="B1070" t="s">
        <v>33</v>
      </c>
      <c r="C1070" t="s">
        <v>135</v>
      </c>
      <c r="D1070">
        <v>13110270157</v>
      </c>
      <c r="E1070" s="1">
        <v>44913</v>
      </c>
      <c r="F1070" s="1">
        <v>44913</v>
      </c>
      <c r="G1070">
        <v>8643250486</v>
      </c>
      <c r="H1070">
        <v>980286838</v>
      </c>
      <c r="I1070">
        <v>1322.18</v>
      </c>
      <c r="J1070" s="1">
        <v>44973</v>
      </c>
      <c r="K1070">
        <v>1083.75</v>
      </c>
      <c r="L1070" s="1">
        <v>44943</v>
      </c>
      <c r="M1070">
        <v>-30</v>
      </c>
      <c r="N1070">
        <f t="shared" si="16"/>
        <v>-32512.5</v>
      </c>
    </row>
    <row r="1071" spans="1:14">
      <c r="A1071" t="s">
        <v>14</v>
      </c>
      <c r="B1071" t="s">
        <v>33</v>
      </c>
      <c r="C1071" t="s">
        <v>354</v>
      </c>
      <c r="D1071">
        <v>6522300968</v>
      </c>
      <c r="E1071" s="1">
        <v>44910</v>
      </c>
      <c r="F1071" s="1">
        <v>44910</v>
      </c>
      <c r="G1071">
        <v>8643822218</v>
      </c>
      <c r="H1071">
        <v>7000180306</v>
      </c>
      <c r="I1071">
        <v>572</v>
      </c>
      <c r="J1071" s="1">
        <v>44970</v>
      </c>
      <c r="K1071">
        <v>520</v>
      </c>
      <c r="L1071" s="1">
        <v>44955</v>
      </c>
      <c r="M1071">
        <v>-15</v>
      </c>
      <c r="N1071">
        <f t="shared" si="16"/>
        <v>-7800</v>
      </c>
    </row>
    <row r="1072" spans="1:14">
      <c r="A1072" t="s">
        <v>14</v>
      </c>
      <c r="B1072" t="s">
        <v>33</v>
      </c>
      <c r="C1072" t="s">
        <v>554</v>
      </c>
      <c r="D1072">
        <v>6754140157</v>
      </c>
      <c r="E1072" s="1">
        <v>44913</v>
      </c>
      <c r="F1072" s="1">
        <v>44913</v>
      </c>
      <c r="G1072">
        <v>8644321284</v>
      </c>
      <c r="H1072" t="s">
        <v>605</v>
      </c>
      <c r="I1072">
        <v>3868.62</v>
      </c>
      <c r="J1072" s="1">
        <v>44973</v>
      </c>
      <c r="K1072">
        <v>3171</v>
      </c>
      <c r="L1072" s="1">
        <v>44931</v>
      </c>
      <c r="M1072">
        <v>-42</v>
      </c>
      <c r="N1072">
        <f t="shared" si="16"/>
        <v>-133182</v>
      </c>
    </row>
    <row r="1073" spans="1:14">
      <c r="A1073" t="s">
        <v>14</v>
      </c>
      <c r="B1073" t="s">
        <v>33</v>
      </c>
      <c r="C1073" t="s">
        <v>158</v>
      </c>
      <c r="D1073" t="s">
        <v>159</v>
      </c>
      <c r="E1073" s="1">
        <v>44911</v>
      </c>
      <c r="F1073" s="1">
        <v>44911</v>
      </c>
      <c r="G1073">
        <v>8644427228</v>
      </c>
      <c r="H1073">
        <v>635</v>
      </c>
      <c r="I1073">
        <v>1136.83</v>
      </c>
      <c r="J1073" s="1">
        <v>44971</v>
      </c>
      <c r="K1073">
        <v>931.83</v>
      </c>
      <c r="L1073" s="1">
        <v>44952</v>
      </c>
      <c r="M1073">
        <v>-19</v>
      </c>
      <c r="N1073">
        <f t="shared" si="16"/>
        <v>-17704.77</v>
      </c>
    </row>
    <row r="1074" spans="1:14">
      <c r="A1074" t="s">
        <v>14</v>
      </c>
      <c r="B1074" t="s">
        <v>33</v>
      </c>
      <c r="C1074" t="s">
        <v>136</v>
      </c>
      <c r="D1074">
        <v>2006400960</v>
      </c>
      <c r="E1074" s="1">
        <v>44913</v>
      </c>
      <c r="F1074" s="1">
        <v>44913</v>
      </c>
      <c r="G1074">
        <v>8644620463</v>
      </c>
      <c r="H1074">
        <v>1662049</v>
      </c>
      <c r="I1074">
        <v>122</v>
      </c>
      <c r="J1074" s="1">
        <v>44973</v>
      </c>
      <c r="K1074">
        <v>100</v>
      </c>
      <c r="L1074" s="1">
        <v>44938</v>
      </c>
      <c r="M1074">
        <v>-35</v>
      </c>
      <c r="N1074">
        <f t="shared" si="16"/>
        <v>-3500</v>
      </c>
    </row>
    <row r="1075" spans="1:14">
      <c r="A1075" t="s">
        <v>14</v>
      </c>
      <c r="B1075" t="s">
        <v>33</v>
      </c>
      <c r="C1075" t="s">
        <v>136</v>
      </c>
      <c r="D1075">
        <v>2006400960</v>
      </c>
      <c r="E1075" s="1">
        <v>44913</v>
      </c>
      <c r="F1075" s="1">
        <v>44913</v>
      </c>
      <c r="G1075">
        <v>8644620756</v>
      </c>
      <c r="H1075">
        <v>1662050</v>
      </c>
      <c r="I1075">
        <v>122</v>
      </c>
      <c r="J1075" s="1">
        <v>44973</v>
      </c>
      <c r="K1075">
        <v>100</v>
      </c>
      <c r="L1075" s="1">
        <v>44938</v>
      </c>
      <c r="M1075">
        <v>-35</v>
      </c>
      <c r="N1075">
        <f t="shared" si="16"/>
        <v>-3500</v>
      </c>
    </row>
    <row r="1076" spans="1:14">
      <c r="A1076" t="s">
        <v>14</v>
      </c>
      <c r="B1076" t="s">
        <v>33</v>
      </c>
      <c r="C1076" t="s">
        <v>136</v>
      </c>
      <c r="D1076">
        <v>2006400960</v>
      </c>
      <c r="E1076" s="1">
        <v>44910</v>
      </c>
      <c r="F1076" s="1">
        <v>44910</v>
      </c>
      <c r="G1076">
        <v>8644621822</v>
      </c>
      <c r="H1076">
        <v>1662053</v>
      </c>
      <c r="I1076">
        <v>122</v>
      </c>
      <c r="J1076" s="1">
        <v>44970</v>
      </c>
      <c r="K1076">
        <v>100</v>
      </c>
      <c r="L1076" s="1">
        <v>44930</v>
      </c>
      <c r="M1076">
        <v>-40</v>
      </c>
      <c r="N1076">
        <f t="shared" si="16"/>
        <v>-4000</v>
      </c>
    </row>
    <row r="1077" spans="1:14">
      <c r="A1077" t="s">
        <v>14</v>
      </c>
      <c r="B1077" t="s">
        <v>33</v>
      </c>
      <c r="C1077" t="s">
        <v>136</v>
      </c>
      <c r="D1077">
        <v>2006400960</v>
      </c>
      <c r="E1077" s="1">
        <v>44913</v>
      </c>
      <c r="F1077" s="1">
        <v>44913</v>
      </c>
      <c r="G1077">
        <v>8644622772</v>
      </c>
      <c r="H1077">
        <v>1662055</v>
      </c>
      <c r="I1077">
        <v>244</v>
      </c>
      <c r="J1077" s="1">
        <v>44973</v>
      </c>
      <c r="K1077">
        <v>200</v>
      </c>
      <c r="L1077" s="1">
        <v>44938</v>
      </c>
      <c r="M1077">
        <v>-35</v>
      </c>
      <c r="N1077">
        <f t="shared" si="16"/>
        <v>-7000</v>
      </c>
    </row>
    <row r="1078" spans="1:14">
      <c r="A1078" t="s">
        <v>14</v>
      </c>
      <c r="B1078" t="s">
        <v>33</v>
      </c>
      <c r="C1078" t="s">
        <v>136</v>
      </c>
      <c r="D1078">
        <v>2006400960</v>
      </c>
      <c r="E1078" s="1">
        <v>44911</v>
      </c>
      <c r="F1078" s="1">
        <v>44911</v>
      </c>
      <c r="G1078">
        <v>8644634429</v>
      </c>
      <c r="H1078">
        <v>1662079</v>
      </c>
      <c r="I1078">
        <v>2564.9</v>
      </c>
      <c r="J1078" s="1">
        <v>44971</v>
      </c>
      <c r="K1078">
        <v>2466.25</v>
      </c>
      <c r="L1078" s="1">
        <v>44984</v>
      </c>
      <c r="M1078">
        <v>13</v>
      </c>
      <c r="N1078">
        <f t="shared" si="16"/>
        <v>32061.25</v>
      </c>
    </row>
    <row r="1079" spans="1:14">
      <c r="A1079" t="s">
        <v>14</v>
      </c>
      <c r="B1079" t="s">
        <v>33</v>
      </c>
      <c r="C1079" t="s">
        <v>136</v>
      </c>
      <c r="D1079">
        <v>2006400960</v>
      </c>
      <c r="E1079" s="1">
        <v>44912</v>
      </c>
      <c r="F1079" s="1">
        <v>44912</v>
      </c>
      <c r="G1079">
        <v>8644634936</v>
      </c>
      <c r="H1079">
        <v>1662080</v>
      </c>
      <c r="I1079">
        <v>241.38</v>
      </c>
      <c r="J1079" s="1">
        <v>44972</v>
      </c>
      <c r="K1079">
        <v>232.1</v>
      </c>
      <c r="L1079" s="1">
        <v>44938</v>
      </c>
      <c r="M1079">
        <v>-34</v>
      </c>
      <c r="N1079">
        <f t="shared" si="16"/>
        <v>-7891.4</v>
      </c>
    </row>
    <row r="1080" spans="1:14">
      <c r="A1080" t="s">
        <v>14</v>
      </c>
      <c r="B1080" t="s">
        <v>33</v>
      </c>
      <c r="C1080" t="s">
        <v>136</v>
      </c>
      <c r="D1080">
        <v>2006400960</v>
      </c>
      <c r="E1080" s="1">
        <v>44913</v>
      </c>
      <c r="F1080" s="1">
        <v>44913</v>
      </c>
      <c r="G1080">
        <v>8644638843</v>
      </c>
      <c r="H1080">
        <v>1662088</v>
      </c>
      <c r="I1080">
        <v>4708.08</v>
      </c>
      <c r="J1080" s="1">
        <v>44973</v>
      </c>
      <c r="K1080">
        <v>4527</v>
      </c>
      <c r="L1080" s="1">
        <v>44984</v>
      </c>
      <c r="M1080">
        <v>11</v>
      </c>
      <c r="N1080">
        <f t="shared" si="16"/>
        <v>49797</v>
      </c>
    </row>
    <row r="1081" spans="1:14">
      <c r="A1081" t="s">
        <v>14</v>
      </c>
      <c r="B1081" t="s">
        <v>33</v>
      </c>
      <c r="C1081" t="s">
        <v>136</v>
      </c>
      <c r="D1081">
        <v>2006400960</v>
      </c>
      <c r="E1081" s="1">
        <v>44912</v>
      </c>
      <c r="F1081" s="1">
        <v>44912</v>
      </c>
      <c r="G1081">
        <v>8644644938</v>
      </c>
      <c r="H1081">
        <v>1662095</v>
      </c>
      <c r="I1081">
        <v>39</v>
      </c>
      <c r="J1081" s="1">
        <v>44972</v>
      </c>
      <c r="K1081">
        <v>37.5</v>
      </c>
      <c r="L1081" s="1">
        <v>44984</v>
      </c>
      <c r="M1081">
        <v>12</v>
      </c>
      <c r="N1081">
        <f t="shared" si="16"/>
        <v>450</v>
      </c>
    </row>
    <row r="1082" spans="1:14">
      <c r="A1082" t="s">
        <v>14</v>
      </c>
      <c r="B1082" t="s">
        <v>33</v>
      </c>
      <c r="C1082" t="s">
        <v>136</v>
      </c>
      <c r="D1082">
        <v>2006400960</v>
      </c>
      <c r="E1082" s="1">
        <v>44913</v>
      </c>
      <c r="F1082" s="1">
        <v>44913</v>
      </c>
      <c r="G1082">
        <v>8644646468</v>
      </c>
      <c r="H1082">
        <v>1662097</v>
      </c>
      <c r="I1082">
        <v>78</v>
      </c>
      <c r="J1082" s="1">
        <v>44973</v>
      </c>
      <c r="K1082">
        <v>75</v>
      </c>
      <c r="L1082" s="1">
        <v>44984</v>
      </c>
      <c r="M1082">
        <v>11</v>
      </c>
      <c r="N1082">
        <f t="shared" si="16"/>
        <v>825</v>
      </c>
    </row>
    <row r="1083" spans="1:14">
      <c r="A1083" t="s">
        <v>14</v>
      </c>
      <c r="B1083" t="s">
        <v>33</v>
      </c>
      <c r="C1083" t="s">
        <v>136</v>
      </c>
      <c r="D1083">
        <v>2006400960</v>
      </c>
      <c r="E1083" s="1">
        <v>44913</v>
      </c>
      <c r="F1083" s="1">
        <v>44913</v>
      </c>
      <c r="G1083">
        <v>8644652154</v>
      </c>
      <c r="H1083">
        <v>1662113</v>
      </c>
      <c r="I1083">
        <v>30.5</v>
      </c>
      <c r="J1083" s="1">
        <v>44973</v>
      </c>
      <c r="K1083">
        <v>25</v>
      </c>
      <c r="L1083" s="1">
        <v>44938</v>
      </c>
      <c r="M1083">
        <v>-35</v>
      </c>
      <c r="N1083">
        <f t="shared" si="16"/>
        <v>-875</v>
      </c>
    </row>
    <row r="1084" spans="1:14">
      <c r="A1084" t="s">
        <v>14</v>
      </c>
      <c r="B1084" t="s">
        <v>33</v>
      </c>
      <c r="C1084" t="s">
        <v>136</v>
      </c>
      <c r="D1084">
        <v>2006400960</v>
      </c>
      <c r="E1084" s="1">
        <v>44913</v>
      </c>
      <c r="F1084" s="1">
        <v>44913</v>
      </c>
      <c r="G1084">
        <v>8644656255</v>
      </c>
      <c r="H1084">
        <v>1662126</v>
      </c>
      <c r="I1084">
        <v>648.65</v>
      </c>
      <c r="J1084" s="1">
        <v>44973</v>
      </c>
      <c r="K1084">
        <v>623.70000000000005</v>
      </c>
      <c r="L1084" s="1">
        <v>44938</v>
      </c>
      <c r="M1084">
        <v>-35</v>
      </c>
      <c r="N1084">
        <f t="shared" si="16"/>
        <v>-21829.5</v>
      </c>
    </row>
    <row r="1085" spans="1:14">
      <c r="A1085" t="s">
        <v>14</v>
      </c>
      <c r="B1085" t="s">
        <v>33</v>
      </c>
      <c r="C1085" t="s">
        <v>136</v>
      </c>
      <c r="D1085">
        <v>2006400960</v>
      </c>
      <c r="E1085" s="1">
        <v>44913</v>
      </c>
      <c r="F1085" s="1">
        <v>44913</v>
      </c>
      <c r="G1085">
        <v>8644656452</v>
      </c>
      <c r="H1085">
        <v>1662127</v>
      </c>
      <c r="I1085">
        <v>2287.5</v>
      </c>
      <c r="J1085" s="1">
        <v>44973</v>
      </c>
      <c r="K1085">
        <v>1875</v>
      </c>
      <c r="L1085" s="1">
        <v>44938</v>
      </c>
      <c r="M1085">
        <v>-35</v>
      </c>
      <c r="N1085">
        <f t="shared" si="16"/>
        <v>-65625</v>
      </c>
    </row>
    <row r="1086" spans="1:14">
      <c r="A1086" t="s">
        <v>14</v>
      </c>
      <c r="B1086" t="s">
        <v>33</v>
      </c>
      <c r="C1086" t="s">
        <v>136</v>
      </c>
      <c r="D1086">
        <v>2006400960</v>
      </c>
      <c r="E1086" s="1">
        <v>44913</v>
      </c>
      <c r="F1086" s="1">
        <v>44913</v>
      </c>
      <c r="G1086">
        <v>8644658952</v>
      </c>
      <c r="H1086">
        <v>1662135</v>
      </c>
      <c r="I1086">
        <v>685.26</v>
      </c>
      <c r="J1086" s="1">
        <v>44973</v>
      </c>
      <c r="K1086">
        <v>658.9</v>
      </c>
      <c r="L1086" s="1">
        <v>44938</v>
      </c>
      <c r="M1086">
        <v>-35</v>
      </c>
      <c r="N1086">
        <f t="shared" si="16"/>
        <v>-23061.5</v>
      </c>
    </row>
    <row r="1087" spans="1:14">
      <c r="A1087" t="s">
        <v>14</v>
      </c>
      <c r="B1087" t="s">
        <v>33</v>
      </c>
      <c r="C1087" t="s">
        <v>136</v>
      </c>
      <c r="D1087">
        <v>2006400960</v>
      </c>
      <c r="E1087" s="1">
        <v>44910</v>
      </c>
      <c r="F1087" s="1">
        <v>44910</v>
      </c>
      <c r="G1087">
        <v>8644668719</v>
      </c>
      <c r="H1087">
        <v>1662162</v>
      </c>
      <c r="I1087">
        <v>1658.16</v>
      </c>
      <c r="J1087" s="1">
        <v>44970</v>
      </c>
      <c r="K1087">
        <v>1594.38</v>
      </c>
      <c r="L1087" s="1">
        <v>44984</v>
      </c>
      <c r="M1087">
        <v>14</v>
      </c>
      <c r="N1087">
        <f t="shared" si="16"/>
        <v>22321.32</v>
      </c>
    </row>
    <row r="1088" spans="1:14">
      <c r="A1088" t="s">
        <v>14</v>
      </c>
      <c r="B1088" t="s">
        <v>33</v>
      </c>
      <c r="C1088" t="s">
        <v>136</v>
      </c>
      <c r="D1088">
        <v>2006400960</v>
      </c>
      <c r="E1088" s="1">
        <v>44910</v>
      </c>
      <c r="F1088" s="1">
        <v>44910</v>
      </c>
      <c r="G1088">
        <v>8644669903</v>
      </c>
      <c r="H1088">
        <v>1662167</v>
      </c>
      <c r="I1088">
        <v>685.26</v>
      </c>
      <c r="J1088" s="1">
        <v>44970</v>
      </c>
      <c r="K1088">
        <v>658.9</v>
      </c>
      <c r="L1088" s="1">
        <v>44930</v>
      </c>
      <c r="M1088">
        <v>-40</v>
      </c>
      <c r="N1088">
        <f t="shared" si="16"/>
        <v>-26356</v>
      </c>
    </row>
    <row r="1089" spans="1:14">
      <c r="A1089" t="s">
        <v>14</v>
      </c>
      <c r="B1089" t="s">
        <v>33</v>
      </c>
      <c r="C1089" t="s">
        <v>136</v>
      </c>
      <c r="D1089">
        <v>2006400960</v>
      </c>
      <c r="E1089" s="1">
        <v>44913</v>
      </c>
      <c r="F1089" s="1">
        <v>44913</v>
      </c>
      <c r="G1089">
        <v>8644682979</v>
      </c>
      <c r="H1089">
        <v>1662214</v>
      </c>
      <c r="I1089">
        <v>82.94</v>
      </c>
      <c r="J1089" s="1">
        <v>44973</v>
      </c>
      <c r="K1089">
        <v>79.75</v>
      </c>
      <c r="L1089" s="1">
        <v>44984</v>
      </c>
      <c r="M1089">
        <v>11</v>
      </c>
      <c r="N1089">
        <f t="shared" si="16"/>
        <v>877.25</v>
      </c>
    </row>
    <row r="1090" spans="1:14">
      <c r="A1090" t="s">
        <v>14</v>
      </c>
      <c r="B1090" t="s">
        <v>33</v>
      </c>
      <c r="C1090" t="s">
        <v>136</v>
      </c>
      <c r="D1090">
        <v>2006400960</v>
      </c>
      <c r="E1090" s="1">
        <v>44913</v>
      </c>
      <c r="F1090" s="1">
        <v>44913</v>
      </c>
      <c r="G1090">
        <v>8644684294</v>
      </c>
      <c r="H1090">
        <v>1662217</v>
      </c>
      <c r="I1090">
        <v>5504.86</v>
      </c>
      <c r="J1090" s="1">
        <v>44973</v>
      </c>
      <c r="K1090">
        <v>5293.13</v>
      </c>
      <c r="L1090" s="1">
        <v>44984</v>
      </c>
      <c r="M1090">
        <v>11</v>
      </c>
      <c r="N1090">
        <f t="shared" si="16"/>
        <v>58224.43</v>
      </c>
    </row>
    <row r="1091" spans="1:14">
      <c r="A1091" t="s">
        <v>14</v>
      </c>
      <c r="B1091" t="s">
        <v>33</v>
      </c>
      <c r="C1091" t="s">
        <v>136</v>
      </c>
      <c r="D1091">
        <v>2006400960</v>
      </c>
      <c r="E1091" s="1">
        <v>44913</v>
      </c>
      <c r="F1091" s="1">
        <v>44913</v>
      </c>
      <c r="G1091">
        <v>8644684466</v>
      </c>
      <c r="H1091">
        <v>1662218</v>
      </c>
      <c r="I1091">
        <v>599.46</v>
      </c>
      <c r="J1091" s="1">
        <v>44973</v>
      </c>
      <c r="K1091">
        <v>576.4</v>
      </c>
      <c r="L1091" s="1">
        <v>44938</v>
      </c>
      <c r="M1091">
        <v>-35</v>
      </c>
      <c r="N1091">
        <f t="shared" ref="N1091:N1154" si="17">+K1091*M1091</f>
        <v>-20174</v>
      </c>
    </row>
    <row r="1092" spans="1:14">
      <c r="A1092" t="s">
        <v>14</v>
      </c>
      <c r="B1092" t="s">
        <v>33</v>
      </c>
      <c r="C1092" t="s">
        <v>136</v>
      </c>
      <c r="D1092">
        <v>2006400960</v>
      </c>
      <c r="E1092" s="1">
        <v>44911</v>
      </c>
      <c r="F1092" s="1">
        <v>44911</v>
      </c>
      <c r="G1092">
        <v>8644684829</v>
      </c>
      <c r="H1092">
        <v>1662220</v>
      </c>
      <c r="I1092">
        <v>2289.96</v>
      </c>
      <c r="J1092" s="1">
        <v>44971</v>
      </c>
      <c r="K1092">
        <v>2201.88</v>
      </c>
      <c r="L1092" s="1">
        <v>44984</v>
      </c>
      <c r="M1092">
        <v>13</v>
      </c>
      <c r="N1092">
        <f t="shared" si="17"/>
        <v>28624.440000000002</v>
      </c>
    </row>
    <row r="1093" spans="1:14">
      <c r="A1093" t="s">
        <v>14</v>
      </c>
      <c r="B1093" t="s">
        <v>33</v>
      </c>
      <c r="C1093" t="s">
        <v>136</v>
      </c>
      <c r="D1093">
        <v>2006400960</v>
      </c>
      <c r="E1093" s="1">
        <v>44913</v>
      </c>
      <c r="F1093" s="1">
        <v>44913</v>
      </c>
      <c r="G1093">
        <v>8644685077</v>
      </c>
      <c r="H1093">
        <v>1662221</v>
      </c>
      <c r="I1093">
        <v>322.61</v>
      </c>
      <c r="J1093" s="1">
        <v>44973</v>
      </c>
      <c r="K1093">
        <v>310.2</v>
      </c>
      <c r="L1093" s="1">
        <v>44984</v>
      </c>
      <c r="M1093">
        <v>11</v>
      </c>
      <c r="N1093">
        <f t="shared" si="17"/>
        <v>3412.2</v>
      </c>
    </row>
    <row r="1094" spans="1:14">
      <c r="A1094" t="s">
        <v>14</v>
      </c>
      <c r="B1094" t="s">
        <v>33</v>
      </c>
      <c r="C1094" t="s">
        <v>136</v>
      </c>
      <c r="D1094">
        <v>2006400960</v>
      </c>
      <c r="E1094" s="1">
        <v>44913</v>
      </c>
      <c r="F1094" s="1">
        <v>44913</v>
      </c>
      <c r="G1094">
        <v>8644687278</v>
      </c>
      <c r="H1094">
        <v>1662229</v>
      </c>
      <c r="I1094">
        <v>195</v>
      </c>
      <c r="J1094" s="1">
        <v>44973</v>
      </c>
      <c r="K1094">
        <v>187.5</v>
      </c>
      <c r="L1094" s="1">
        <v>44984</v>
      </c>
      <c r="M1094">
        <v>11</v>
      </c>
      <c r="N1094">
        <f t="shared" si="17"/>
        <v>2062.5</v>
      </c>
    </row>
    <row r="1095" spans="1:14">
      <c r="A1095" t="s">
        <v>14</v>
      </c>
      <c r="B1095" t="s">
        <v>33</v>
      </c>
      <c r="C1095" t="s">
        <v>136</v>
      </c>
      <c r="D1095">
        <v>2006400960</v>
      </c>
      <c r="E1095" s="1">
        <v>44913</v>
      </c>
      <c r="F1095" s="1">
        <v>44913</v>
      </c>
      <c r="G1095">
        <v>8644696796</v>
      </c>
      <c r="H1095">
        <v>1662257</v>
      </c>
      <c r="I1095">
        <v>322.61</v>
      </c>
      <c r="J1095" s="1">
        <v>44973</v>
      </c>
      <c r="K1095">
        <v>310.2</v>
      </c>
      <c r="L1095" s="1">
        <v>44984</v>
      </c>
      <c r="M1095">
        <v>11</v>
      </c>
      <c r="N1095">
        <f t="shared" si="17"/>
        <v>3412.2</v>
      </c>
    </row>
    <row r="1096" spans="1:14">
      <c r="A1096" t="s">
        <v>14</v>
      </c>
      <c r="B1096" t="s">
        <v>33</v>
      </c>
      <c r="C1096" t="s">
        <v>136</v>
      </c>
      <c r="D1096">
        <v>2006400960</v>
      </c>
      <c r="E1096" s="1">
        <v>44910</v>
      </c>
      <c r="F1096" s="1">
        <v>44910</v>
      </c>
      <c r="G1096">
        <v>8644698208</v>
      </c>
      <c r="H1096">
        <v>1662260</v>
      </c>
      <c r="I1096">
        <v>862.58</v>
      </c>
      <c r="J1096" s="1">
        <v>44970</v>
      </c>
      <c r="K1096">
        <v>829.4</v>
      </c>
      <c r="L1096" s="1">
        <v>44930</v>
      </c>
      <c r="M1096">
        <v>-40</v>
      </c>
      <c r="N1096">
        <f t="shared" si="17"/>
        <v>-33176</v>
      </c>
    </row>
    <row r="1097" spans="1:14">
      <c r="A1097" t="s">
        <v>14</v>
      </c>
      <c r="B1097" t="s">
        <v>33</v>
      </c>
      <c r="C1097" t="s">
        <v>136</v>
      </c>
      <c r="D1097">
        <v>2006400960</v>
      </c>
      <c r="E1097" s="1">
        <v>44910</v>
      </c>
      <c r="F1097" s="1">
        <v>44910</v>
      </c>
      <c r="G1097">
        <v>8644711613</v>
      </c>
      <c r="H1097">
        <v>1662288</v>
      </c>
      <c r="I1097">
        <v>195</v>
      </c>
      <c r="J1097" s="1">
        <v>44970</v>
      </c>
      <c r="K1097">
        <v>187.5</v>
      </c>
      <c r="L1097" s="1">
        <v>44984</v>
      </c>
      <c r="M1097">
        <v>14</v>
      </c>
      <c r="N1097">
        <f t="shared" si="17"/>
        <v>2625</v>
      </c>
    </row>
    <row r="1098" spans="1:14">
      <c r="A1098" t="s">
        <v>14</v>
      </c>
      <c r="B1098" t="s">
        <v>33</v>
      </c>
      <c r="C1098" t="s">
        <v>136</v>
      </c>
      <c r="D1098">
        <v>2006400960</v>
      </c>
      <c r="E1098" s="1">
        <v>44910</v>
      </c>
      <c r="F1098" s="1">
        <v>44910</v>
      </c>
      <c r="G1098">
        <v>8644711812</v>
      </c>
      <c r="H1098">
        <v>1662289</v>
      </c>
      <c r="I1098">
        <v>62.4</v>
      </c>
      <c r="J1098" s="1">
        <v>44970</v>
      </c>
      <c r="K1098">
        <v>60</v>
      </c>
      <c r="L1098" s="1">
        <v>44984</v>
      </c>
      <c r="M1098">
        <v>14</v>
      </c>
      <c r="N1098">
        <f t="shared" si="17"/>
        <v>840</v>
      </c>
    </row>
    <row r="1099" spans="1:14">
      <c r="A1099" t="s">
        <v>14</v>
      </c>
      <c r="B1099" t="s">
        <v>33</v>
      </c>
      <c r="C1099" t="s">
        <v>136</v>
      </c>
      <c r="D1099">
        <v>2006400960</v>
      </c>
      <c r="E1099" s="1">
        <v>44910</v>
      </c>
      <c r="F1099" s="1">
        <v>44910</v>
      </c>
      <c r="G1099">
        <v>8644712023</v>
      </c>
      <c r="H1099">
        <v>1662290</v>
      </c>
      <c r="I1099">
        <v>1170</v>
      </c>
      <c r="J1099" s="1">
        <v>44970</v>
      </c>
      <c r="K1099">
        <v>1125</v>
      </c>
      <c r="L1099" s="1">
        <v>44984</v>
      </c>
      <c r="M1099">
        <v>14</v>
      </c>
      <c r="N1099">
        <f t="shared" si="17"/>
        <v>15750</v>
      </c>
    </row>
    <row r="1100" spans="1:14">
      <c r="A1100" t="s">
        <v>14</v>
      </c>
      <c r="B1100" t="s">
        <v>33</v>
      </c>
      <c r="C1100" t="s">
        <v>136</v>
      </c>
      <c r="D1100">
        <v>2006400960</v>
      </c>
      <c r="E1100" s="1">
        <v>44910</v>
      </c>
      <c r="F1100" s="1">
        <v>44910</v>
      </c>
      <c r="G1100">
        <v>8644717220</v>
      </c>
      <c r="H1100">
        <v>1662303</v>
      </c>
      <c r="I1100">
        <v>185.33</v>
      </c>
      <c r="J1100" s="1">
        <v>44970</v>
      </c>
      <c r="K1100">
        <v>178.2</v>
      </c>
      <c r="L1100" s="1">
        <v>44930</v>
      </c>
      <c r="M1100">
        <v>-40</v>
      </c>
      <c r="N1100">
        <f t="shared" si="17"/>
        <v>-7128</v>
      </c>
    </row>
    <row r="1101" spans="1:14">
      <c r="A1101" t="s">
        <v>14</v>
      </c>
      <c r="B1101" t="s">
        <v>33</v>
      </c>
      <c r="C1101" t="s">
        <v>136</v>
      </c>
      <c r="D1101">
        <v>2006400960</v>
      </c>
      <c r="E1101" s="1">
        <v>44913</v>
      </c>
      <c r="F1101" s="1">
        <v>44913</v>
      </c>
      <c r="G1101">
        <v>8644720850</v>
      </c>
      <c r="H1101">
        <v>1662308</v>
      </c>
      <c r="I1101">
        <v>2096.9</v>
      </c>
      <c r="J1101" s="1">
        <v>44973</v>
      </c>
      <c r="K1101">
        <v>2016.25</v>
      </c>
      <c r="L1101" s="1">
        <v>44984</v>
      </c>
      <c r="M1101">
        <v>11</v>
      </c>
      <c r="N1101">
        <f t="shared" si="17"/>
        <v>22178.75</v>
      </c>
    </row>
    <row r="1102" spans="1:14">
      <c r="A1102" t="s">
        <v>14</v>
      </c>
      <c r="B1102" t="s">
        <v>33</v>
      </c>
      <c r="C1102" t="s">
        <v>136</v>
      </c>
      <c r="D1102">
        <v>2006400960</v>
      </c>
      <c r="E1102" s="1">
        <v>44910</v>
      </c>
      <c r="F1102" s="1">
        <v>44910</v>
      </c>
      <c r="G1102">
        <v>8644721818</v>
      </c>
      <c r="H1102">
        <v>1662309</v>
      </c>
      <c r="I1102">
        <v>661.23</v>
      </c>
      <c r="J1102" s="1">
        <v>44970</v>
      </c>
      <c r="K1102">
        <v>635.79999999999995</v>
      </c>
      <c r="L1102" s="1">
        <v>44984</v>
      </c>
      <c r="M1102">
        <v>14</v>
      </c>
      <c r="N1102">
        <f t="shared" si="17"/>
        <v>8901.1999999999989</v>
      </c>
    </row>
    <row r="1103" spans="1:14">
      <c r="A1103" t="s">
        <v>14</v>
      </c>
      <c r="B1103" t="s">
        <v>33</v>
      </c>
      <c r="C1103" t="s">
        <v>136</v>
      </c>
      <c r="D1103">
        <v>2006400960</v>
      </c>
      <c r="E1103" s="1">
        <v>44912</v>
      </c>
      <c r="F1103" s="1">
        <v>44912</v>
      </c>
      <c r="G1103">
        <v>8644723137</v>
      </c>
      <c r="H1103">
        <v>1662313</v>
      </c>
      <c r="I1103">
        <v>1143.75</v>
      </c>
      <c r="J1103" s="1">
        <v>44972</v>
      </c>
      <c r="K1103">
        <v>937.5</v>
      </c>
      <c r="L1103" s="1">
        <v>44938</v>
      </c>
      <c r="M1103">
        <v>-34</v>
      </c>
      <c r="N1103">
        <f t="shared" si="17"/>
        <v>-31875</v>
      </c>
    </row>
    <row r="1104" spans="1:14">
      <c r="A1104" t="s">
        <v>14</v>
      </c>
      <c r="B1104" t="s">
        <v>33</v>
      </c>
      <c r="C1104" t="s">
        <v>136</v>
      </c>
      <c r="D1104">
        <v>2006400960</v>
      </c>
      <c r="E1104" s="1">
        <v>44913</v>
      </c>
      <c r="F1104" s="1">
        <v>44913</v>
      </c>
      <c r="G1104">
        <v>8644733247</v>
      </c>
      <c r="H1104">
        <v>1662349</v>
      </c>
      <c r="I1104">
        <v>402.69</v>
      </c>
      <c r="J1104" s="1">
        <v>44973</v>
      </c>
      <c r="K1104">
        <v>387.2</v>
      </c>
      <c r="L1104" s="1">
        <v>44984</v>
      </c>
      <c r="M1104">
        <v>11</v>
      </c>
      <c r="N1104">
        <f t="shared" si="17"/>
        <v>4259.2</v>
      </c>
    </row>
    <row r="1105" spans="1:14">
      <c r="A1105" t="s">
        <v>14</v>
      </c>
      <c r="B1105" t="s">
        <v>33</v>
      </c>
      <c r="C1105" t="s">
        <v>136</v>
      </c>
      <c r="D1105">
        <v>2006400960</v>
      </c>
      <c r="E1105" s="1">
        <v>44913</v>
      </c>
      <c r="F1105" s="1">
        <v>44913</v>
      </c>
      <c r="G1105">
        <v>8644733462</v>
      </c>
      <c r="H1105">
        <v>1662350</v>
      </c>
      <c r="I1105">
        <v>1143.75</v>
      </c>
      <c r="J1105" s="1">
        <v>44973</v>
      </c>
      <c r="K1105">
        <v>937.5</v>
      </c>
      <c r="L1105" s="1">
        <v>44938</v>
      </c>
      <c r="M1105">
        <v>-35</v>
      </c>
      <c r="N1105">
        <f t="shared" si="17"/>
        <v>-32812.5</v>
      </c>
    </row>
    <row r="1106" spans="1:14">
      <c r="A1106" t="s">
        <v>14</v>
      </c>
      <c r="B1106" t="s">
        <v>33</v>
      </c>
      <c r="C1106" t="s">
        <v>299</v>
      </c>
      <c r="D1106">
        <v>2123550200</v>
      </c>
      <c r="E1106" s="1">
        <v>44910</v>
      </c>
      <c r="F1106" s="1">
        <v>44910</v>
      </c>
      <c r="G1106">
        <v>8644738516</v>
      </c>
      <c r="H1106" t="s">
        <v>606</v>
      </c>
      <c r="I1106">
        <v>2239.92</v>
      </c>
      <c r="J1106" s="1">
        <v>44970</v>
      </c>
      <c r="K1106">
        <v>1836</v>
      </c>
      <c r="L1106" s="1">
        <v>44984</v>
      </c>
      <c r="M1106">
        <v>14</v>
      </c>
      <c r="N1106">
        <f t="shared" si="17"/>
        <v>25704</v>
      </c>
    </row>
    <row r="1107" spans="1:14">
      <c r="A1107" t="s">
        <v>14</v>
      </c>
      <c r="B1107" t="s">
        <v>33</v>
      </c>
      <c r="C1107" t="s">
        <v>136</v>
      </c>
      <c r="D1107">
        <v>2006400960</v>
      </c>
      <c r="E1107" s="1">
        <v>44910</v>
      </c>
      <c r="F1107" s="1">
        <v>44910</v>
      </c>
      <c r="G1107">
        <v>8644742406</v>
      </c>
      <c r="H1107">
        <v>1662362</v>
      </c>
      <c r="I1107">
        <v>530.82000000000005</v>
      </c>
      <c r="J1107" s="1">
        <v>44970</v>
      </c>
      <c r="K1107">
        <v>510.4</v>
      </c>
      <c r="L1107" s="1">
        <v>44984</v>
      </c>
      <c r="M1107">
        <v>14</v>
      </c>
      <c r="N1107">
        <f t="shared" si="17"/>
        <v>7145.5999999999995</v>
      </c>
    </row>
    <row r="1108" spans="1:14">
      <c r="A1108" t="s">
        <v>14</v>
      </c>
      <c r="B1108" t="s">
        <v>33</v>
      </c>
      <c r="C1108" t="s">
        <v>136</v>
      </c>
      <c r="D1108">
        <v>2006400960</v>
      </c>
      <c r="E1108" s="1">
        <v>44911</v>
      </c>
      <c r="F1108" s="1">
        <v>44911</v>
      </c>
      <c r="G1108">
        <v>8644749326</v>
      </c>
      <c r="H1108">
        <v>1662374</v>
      </c>
      <c r="I1108">
        <v>1661.4</v>
      </c>
      <c r="J1108" s="1">
        <v>44971</v>
      </c>
      <c r="K1108">
        <v>1597.5</v>
      </c>
      <c r="L1108" s="1">
        <v>44984</v>
      </c>
      <c r="M1108">
        <v>13</v>
      </c>
      <c r="N1108">
        <f t="shared" si="17"/>
        <v>20767.5</v>
      </c>
    </row>
    <row r="1109" spans="1:14">
      <c r="A1109" t="s">
        <v>14</v>
      </c>
      <c r="B1109" t="s">
        <v>33</v>
      </c>
      <c r="C1109" t="s">
        <v>136</v>
      </c>
      <c r="D1109">
        <v>2006400960</v>
      </c>
      <c r="E1109" s="1">
        <v>44913</v>
      </c>
      <c r="F1109" s="1">
        <v>44913</v>
      </c>
      <c r="G1109">
        <v>8644750459</v>
      </c>
      <c r="H1109">
        <v>1662376</v>
      </c>
      <c r="I1109">
        <v>1829.76</v>
      </c>
      <c r="J1109" s="1">
        <v>44973</v>
      </c>
      <c r="K1109">
        <v>1759.38</v>
      </c>
      <c r="L1109" s="1">
        <v>44984</v>
      </c>
      <c r="M1109">
        <v>11</v>
      </c>
      <c r="N1109">
        <f t="shared" si="17"/>
        <v>19353.18</v>
      </c>
    </row>
    <row r="1110" spans="1:14">
      <c r="A1110" t="s">
        <v>14</v>
      </c>
      <c r="B1110" t="s">
        <v>33</v>
      </c>
      <c r="C1110" t="s">
        <v>136</v>
      </c>
      <c r="D1110">
        <v>2006400960</v>
      </c>
      <c r="E1110" s="1">
        <v>44913</v>
      </c>
      <c r="F1110" s="1">
        <v>44913</v>
      </c>
      <c r="G1110">
        <v>8644750794</v>
      </c>
      <c r="H1110">
        <v>1662377</v>
      </c>
      <c r="I1110">
        <v>536.54</v>
      </c>
      <c r="J1110" s="1">
        <v>44973</v>
      </c>
      <c r="K1110">
        <v>515.9</v>
      </c>
      <c r="L1110" s="1">
        <v>44938</v>
      </c>
      <c r="M1110">
        <v>-35</v>
      </c>
      <c r="N1110">
        <f t="shared" si="17"/>
        <v>-18056.5</v>
      </c>
    </row>
    <row r="1111" spans="1:14">
      <c r="A1111" t="s">
        <v>14</v>
      </c>
      <c r="B1111" t="s">
        <v>33</v>
      </c>
      <c r="C1111" t="s">
        <v>136</v>
      </c>
      <c r="D1111">
        <v>2006400960</v>
      </c>
      <c r="E1111" s="1">
        <v>44913</v>
      </c>
      <c r="F1111" s="1">
        <v>44913</v>
      </c>
      <c r="G1111">
        <v>8644759792</v>
      </c>
      <c r="H1111">
        <v>1662383</v>
      </c>
      <c r="I1111">
        <v>6112.08</v>
      </c>
      <c r="J1111" s="1">
        <v>44973</v>
      </c>
      <c r="K1111">
        <v>5877</v>
      </c>
      <c r="L1111" s="1">
        <v>44984</v>
      </c>
      <c r="M1111">
        <v>11</v>
      </c>
      <c r="N1111">
        <f t="shared" si="17"/>
        <v>64647</v>
      </c>
    </row>
    <row r="1112" spans="1:14">
      <c r="A1112" t="s">
        <v>14</v>
      </c>
      <c r="B1112" t="s">
        <v>33</v>
      </c>
      <c r="C1112" t="s">
        <v>136</v>
      </c>
      <c r="D1112">
        <v>2006400960</v>
      </c>
      <c r="E1112" s="1">
        <v>44913</v>
      </c>
      <c r="F1112" s="1">
        <v>44913</v>
      </c>
      <c r="G1112">
        <v>8644767094</v>
      </c>
      <c r="H1112">
        <v>1662400</v>
      </c>
      <c r="I1112">
        <v>322.61</v>
      </c>
      <c r="J1112" s="1">
        <v>44973</v>
      </c>
      <c r="K1112">
        <v>310.2</v>
      </c>
      <c r="L1112" s="1">
        <v>44938</v>
      </c>
      <c r="M1112">
        <v>-35</v>
      </c>
      <c r="N1112">
        <f t="shared" si="17"/>
        <v>-10857</v>
      </c>
    </row>
    <row r="1113" spans="1:14">
      <c r="A1113" t="s">
        <v>14</v>
      </c>
      <c r="B1113" t="s">
        <v>33</v>
      </c>
      <c r="C1113" t="s">
        <v>48</v>
      </c>
      <c r="D1113">
        <v>674840152</v>
      </c>
      <c r="E1113" s="1">
        <v>44913</v>
      </c>
      <c r="F1113" s="1">
        <v>44913</v>
      </c>
      <c r="G1113">
        <v>8644826969</v>
      </c>
      <c r="H1113">
        <v>5302518973</v>
      </c>
      <c r="I1113">
        <v>829.6</v>
      </c>
      <c r="J1113" s="1">
        <v>44973</v>
      </c>
      <c r="K1113">
        <v>680</v>
      </c>
      <c r="L1113" s="1">
        <v>44984</v>
      </c>
      <c r="M1113">
        <v>11</v>
      </c>
      <c r="N1113">
        <f t="shared" si="17"/>
        <v>7480</v>
      </c>
    </row>
    <row r="1114" spans="1:14">
      <c r="A1114" t="s">
        <v>14</v>
      </c>
      <c r="B1114" t="s">
        <v>33</v>
      </c>
      <c r="C1114" t="s">
        <v>544</v>
      </c>
      <c r="D1114">
        <v>2789580590</v>
      </c>
      <c r="E1114" s="1">
        <v>44912</v>
      </c>
      <c r="F1114" s="1">
        <v>44912</v>
      </c>
      <c r="G1114">
        <v>8645111139</v>
      </c>
      <c r="H1114">
        <v>2022291175</v>
      </c>
      <c r="I1114">
        <v>42.72</v>
      </c>
      <c r="J1114" s="1">
        <v>44972</v>
      </c>
      <c r="K1114">
        <v>38.840000000000003</v>
      </c>
      <c r="L1114" s="1">
        <v>44955</v>
      </c>
      <c r="M1114">
        <v>-17</v>
      </c>
      <c r="N1114">
        <f t="shared" si="17"/>
        <v>-660.28000000000009</v>
      </c>
    </row>
    <row r="1115" spans="1:14">
      <c r="A1115" t="s">
        <v>14</v>
      </c>
      <c r="B1115" t="s">
        <v>33</v>
      </c>
      <c r="C1115" t="s">
        <v>607</v>
      </c>
      <c r="D1115">
        <v>8914001006</v>
      </c>
      <c r="E1115" s="1">
        <v>44913</v>
      </c>
      <c r="F1115" s="1">
        <v>44913</v>
      </c>
      <c r="G1115">
        <v>8645510151</v>
      </c>
      <c r="H1115" t="s">
        <v>608</v>
      </c>
      <c r="I1115">
        <v>26933.94</v>
      </c>
      <c r="J1115" s="1">
        <v>44973</v>
      </c>
      <c r="K1115">
        <v>22077</v>
      </c>
      <c r="L1115" s="1">
        <v>44955</v>
      </c>
      <c r="M1115">
        <v>-18</v>
      </c>
      <c r="N1115">
        <f t="shared" si="17"/>
        <v>-397386</v>
      </c>
    </row>
    <row r="1116" spans="1:14">
      <c r="A1116" t="s">
        <v>14</v>
      </c>
      <c r="B1116" t="s">
        <v>33</v>
      </c>
      <c r="C1116" t="s">
        <v>609</v>
      </c>
      <c r="D1116">
        <v>12792100153</v>
      </c>
      <c r="E1116" s="1">
        <v>44913</v>
      </c>
      <c r="F1116" s="1">
        <v>44913</v>
      </c>
      <c r="G1116">
        <v>8645616877</v>
      </c>
      <c r="H1116">
        <v>5912217851</v>
      </c>
      <c r="I1116">
        <v>6286.18</v>
      </c>
      <c r="J1116" s="1">
        <v>44973</v>
      </c>
      <c r="K1116">
        <v>5152.6099999999997</v>
      </c>
      <c r="L1116" s="1">
        <v>44955</v>
      </c>
      <c r="M1116">
        <v>-18</v>
      </c>
      <c r="N1116">
        <f t="shared" si="17"/>
        <v>-92746.98</v>
      </c>
    </row>
    <row r="1117" spans="1:14">
      <c r="A1117" t="s">
        <v>14</v>
      </c>
      <c r="B1117" t="s">
        <v>33</v>
      </c>
      <c r="C1117" t="s">
        <v>81</v>
      </c>
      <c r="D1117">
        <v>1650760505</v>
      </c>
      <c r="E1117" s="1">
        <v>44914</v>
      </c>
      <c r="F1117" s="1">
        <v>44914</v>
      </c>
      <c r="G1117">
        <v>8646378795</v>
      </c>
      <c r="H1117" t="s">
        <v>610</v>
      </c>
      <c r="I1117">
        <v>620.4</v>
      </c>
      <c r="J1117" s="1">
        <v>44974</v>
      </c>
      <c r="K1117">
        <v>564</v>
      </c>
      <c r="L1117" s="1">
        <v>44959</v>
      </c>
      <c r="M1117">
        <v>-15</v>
      </c>
      <c r="N1117">
        <f t="shared" si="17"/>
        <v>-8460</v>
      </c>
    </row>
    <row r="1118" spans="1:14">
      <c r="A1118" t="s">
        <v>14</v>
      </c>
      <c r="B1118" t="s">
        <v>33</v>
      </c>
      <c r="C1118" t="s">
        <v>81</v>
      </c>
      <c r="D1118">
        <v>1650760505</v>
      </c>
      <c r="E1118" s="1">
        <v>44910</v>
      </c>
      <c r="F1118" s="1">
        <v>44910</v>
      </c>
      <c r="G1118">
        <v>8646381522</v>
      </c>
      <c r="H1118" t="s">
        <v>611</v>
      </c>
      <c r="I1118">
        <v>4913.01</v>
      </c>
      <c r="J1118" s="1">
        <v>44970</v>
      </c>
      <c r="K1118">
        <v>4466.37</v>
      </c>
      <c r="L1118" s="1">
        <v>44959</v>
      </c>
      <c r="M1118">
        <v>-11</v>
      </c>
      <c r="N1118">
        <f t="shared" si="17"/>
        <v>-49130.07</v>
      </c>
    </row>
    <row r="1119" spans="1:14">
      <c r="A1119" t="s">
        <v>14</v>
      </c>
      <c r="B1119" t="s">
        <v>33</v>
      </c>
      <c r="C1119" t="s">
        <v>106</v>
      </c>
      <c r="D1119">
        <v>4742650585</v>
      </c>
      <c r="E1119" s="1">
        <v>44914</v>
      </c>
      <c r="F1119" s="1">
        <v>44914</v>
      </c>
      <c r="G1119">
        <v>8646884087</v>
      </c>
      <c r="H1119" t="s">
        <v>612</v>
      </c>
      <c r="I1119">
        <v>19276</v>
      </c>
      <c r="J1119" s="1">
        <v>44974</v>
      </c>
      <c r="K1119">
        <v>15800</v>
      </c>
      <c r="L1119" s="1">
        <v>44955</v>
      </c>
      <c r="M1119">
        <v>-19</v>
      </c>
      <c r="N1119">
        <f t="shared" si="17"/>
        <v>-300200</v>
      </c>
    </row>
    <row r="1120" spans="1:14">
      <c r="A1120" t="s">
        <v>14</v>
      </c>
      <c r="B1120" t="s">
        <v>33</v>
      </c>
      <c r="C1120" t="s">
        <v>57</v>
      </c>
      <c r="D1120">
        <v>6912570964</v>
      </c>
      <c r="E1120" s="1">
        <v>44914</v>
      </c>
      <c r="F1120" s="1">
        <v>44914</v>
      </c>
      <c r="G1120">
        <v>8647755380</v>
      </c>
      <c r="H1120">
        <v>98489164</v>
      </c>
      <c r="I1120">
        <v>1522.56</v>
      </c>
      <c r="J1120" s="1">
        <v>44974</v>
      </c>
      <c r="K1120">
        <v>1248</v>
      </c>
      <c r="L1120" s="1">
        <v>44984</v>
      </c>
      <c r="M1120">
        <v>10</v>
      </c>
      <c r="N1120">
        <f t="shared" si="17"/>
        <v>12480</v>
      </c>
    </row>
    <row r="1121" spans="1:14">
      <c r="A1121" t="s">
        <v>14</v>
      </c>
      <c r="B1121" t="s">
        <v>33</v>
      </c>
      <c r="C1121" t="s">
        <v>613</v>
      </c>
      <c r="D1121">
        <v>3770941007</v>
      </c>
      <c r="E1121" s="1">
        <v>44914</v>
      </c>
      <c r="F1121" s="1">
        <v>44914</v>
      </c>
      <c r="G1121">
        <v>8648669167</v>
      </c>
      <c r="H1121">
        <v>151</v>
      </c>
      <c r="I1121">
        <v>159334.70000000001</v>
      </c>
      <c r="J1121" s="1">
        <v>44974</v>
      </c>
      <c r="K1121">
        <v>130602.21</v>
      </c>
      <c r="L1121" s="1">
        <v>44956</v>
      </c>
      <c r="M1121">
        <v>-18</v>
      </c>
      <c r="N1121">
        <f t="shared" si="17"/>
        <v>-2350839.7800000003</v>
      </c>
    </row>
    <row r="1122" spans="1:14">
      <c r="A1122" t="s">
        <v>14</v>
      </c>
      <c r="B1122" t="s">
        <v>33</v>
      </c>
      <c r="C1122" t="s">
        <v>163</v>
      </c>
      <c r="D1122">
        <v>11481391008</v>
      </c>
      <c r="E1122" s="1">
        <v>44910</v>
      </c>
      <c r="F1122" s="1">
        <v>44910</v>
      </c>
      <c r="G1122">
        <v>8648671913</v>
      </c>
      <c r="H1122" t="s">
        <v>614</v>
      </c>
      <c r="I1122">
        <v>2705.47</v>
      </c>
      <c r="J1122" s="1">
        <v>44970</v>
      </c>
      <c r="K1122">
        <v>2217.6</v>
      </c>
      <c r="L1122" s="1">
        <v>44953</v>
      </c>
      <c r="M1122">
        <v>-17</v>
      </c>
      <c r="N1122">
        <f t="shared" si="17"/>
        <v>-37699.199999999997</v>
      </c>
    </row>
    <row r="1123" spans="1:14">
      <c r="A1123" t="s">
        <v>14</v>
      </c>
      <c r="B1123" t="s">
        <v>33</v>
      </c>
      <c r="C1123" t="s">
        <v>253</v>
      </c>
      <c r="D1123">
        <v>924251002</v>
      </c>
      <c r="E1123" s="1">
        <v>44910</v>
      </c>
      <c r="F1123" s="1">
        <v>44910</v>
      </c>
      <c r="G1123">
        <v>8648855813</v>
      </c>
      <c r="H1123" t="s">
        <v>615</v>
      </c>
      <c r="I1123">
        <v>4893</v>
      </c>
      <c r="J1123" s="1">
        <v>44970</v>
      </c>
      <c r="K1123">
        <v>4448.18</v>
      </c>
      <c r="L1123" s="1">
        <v>44955</v>
      </c>
      <c r="M1123">
        <v>-15</v>
      </c>
      <c r="N1123">
        <f t="shared" si="17"/>
        <v>-66722.700000000012</v>
      </c>
    </row>
    <row r="1124" spans="1:14">
      <c r="A1124" t="s">
        <v>14</v>
      </c>
      <c r="B1124" t="s">
        <v>33</v>
      </c>
      <c r="C1124" t="s">
        <v>523</v>
      </c>
      <c r="D1124">
        <v>1511090126</v>
      </c>
      <c r="E1124" s="1">
        <v>44911</v>
      </c>
      <c r="F1124" s="1">
        <v>44911</v>
      </c>
      <c r="G1124">
        <v>8649469526</v>
      </c>
      <c r="H1124" t="s">
        <v>616</v>
      </c>
      <c r="I1124">
        <v>414.8</v>
      </c>
      <c r="J1124" s="1">
        <v>44971</v>
      </c>
      <c r="K1124">
        <v>340</v>
      </c>
      <c r="L1124" s="1">
        <v>44931</v>
      </c>
      <c r="M1124">
        <v>-40</v>
      </c>
      <c r="N1124">
        <f t="shared" si="17"/>
        <v>-13600</v>
      </c>
    </row>
    <row r="1125" spans="1:14">
      <c r="A1125" t="s">
        <v>14</v>
      </c>
      <c r="B1125" t="s">
        <v>33</v>
      </c>
      <c r="C1125" t="s">
        <v>63</v>
      </c>
      <c r="D1125">
        <v>11206730159</v>
      </c>
      <c r="E1125" s="1">
        <v>44910</v>
      </c>
      <c r="F1125" s="1">
        <v>44910</v>
      </c>
      <c r="G1125">
        <v>8649651826</v>
      </c>
      <c r="H1125">
        <v>7172178738</v>
      </c>
      <c r="I1125">
        <v>120.17</v>
      </c>
      <c r="J1125" s="1">
        <v>44970</v>
      </c>
      <c r="K1125">
        <v>98.5</v>
      </c>
      <c r="L1125" s="1">
        <v>44984</v>
      </c>
      <c r="M1125">
        <v>14</v>
      </c>
      <c r="N1125">
        <f t="shared" si="17"/>
        <v>1379</v>
      </c>
    </row>
    <row r="1126" spans="1:14">
      <c r="A1126" t="s">
        <v>14</v>
      </c>
      <c r="B1126" t="s">
        <v>33</v>
      </c>
      <c r="C1126" t="s">
        <v>35</v>
      </c>
      <c r="D1126">
        <v>9238800156</v>
      </c>
      <c r="E1126" s="1">
        <v>44914</v>
      </c>
      <c r="F1126" s="1">
        <v>44914</v>
      </c>
      <c r="G1126">
        <v>8649986467</v>
      </c>
      <c r="H1126">
        <v>1209448876</v>
      </c>
      <c r="I1126">
        <v>7539.6</v>
      </c>
      <c r="J1126" s="1">
        <v>44974</v>
      </c>
      <c r="K1126">
        <v>6180</v>
      </c>
      <c r="L1126" s="1">
        <v>44984</v>
      </c>
      <c r="M1126">
        <v>10</v>
      </c>
      <c r="N1126">
        <f t="shared" si="17"/>
        <v>61800</v>
      </c>
    </row>
    <row r="1127" spans="1:14">
      <c r="A1127" t="s">
        <v>14</v>
      </c>
      <c r="B1127" t="s">
        <v>33</v>
      </c>
      <c r="C1127" t="s">
        <v>154</v>
      </c>
      <c r="D1127">
        <v>12785290151</v>
      </c>
      <c r="E1127" s="1">
        <v>44910</v>
      </c>
      <c r="F1127" s="1">
        <v>44910</v>
      </c>
      <c r="G1127">
        <v>8650359620</v>
      </c>
      <c r="H1127" t="s">
        <v>617</v>
      </c>
      <c r="I1127">
        <v>33782.07</v>
      </c>
      <c r="J1127" s="1">
        <v>44970</v>
      </c>
      <c r="K1127">
        <v>27690.22</v>
      </c>
      <c r="L1127" s="1">
        <v>44955</v>
      </c>
      <c r="M1127">
        <v>-15</v>
      </c>
      <c r="N1127">
        <f t="shared" si="17"/>
        <v>-415353.30000000005</v>
      </c>
    </row>
    <row r="1128" spans="1:14">
      <c r="A1128" t="s">
        <v>14</v>
      </c>
      <c r="B1128" t="s">
        <v>33</v>
      </c>
      <c r="C1128" t="s">
        <v>154</v>
      </c>
      <c r="D1128">
        <v>12785290151</v>
      </c>
      <c r="E1128" s="1">
        <v>44910</v>
      </c>
      <c r="F1128" s="1">
        <v>44910</v>
      </c>
      <c r="G1128">
        <v>8650362909</v>
      </c>
      <c r="H1128" t="s">
        <v>618</v>
      </c>
      <c r="I1128">
        <v>732</v>
      </c>
      <c r="J1128" s="1">
        <v>44970</v>
      </c>
      <c r="K1128">
        <v>600</v>
      </c>
      <c r="L1128" s="1">
        <v>44955</v>
      </c>
      <c r="M1128">
        <v>-15</v>
      </c>
      <c r="N1128">
        <f t="shared" si="17"/>
        <v>-9000</v>
      </c>
    </row>
    <row r="1129" spans="1:14">
      <c r="A1129" t="s">
        <v>14</v>
      </c>
      <c r="B1129" t="s">
        <v>33</v>
      </c>
      <c r="C1129" t="s">
        <v>34</v>
      </c>
      <c r="D1129">
        <v>8082461008</v>
      </c>
      <c r="E1129" s="1">
        <v>44910</v>
      </c>
      <c r="F1129" s="1">
        <v>44910</v>
      </c>
      <c r="G1129">
        <v>8650664303</v>
      </c>
      <c r="H1129">
        <v>22272489</v>
      </c>
      <c r="I1129">
        <v>10174.799999999999</v>
      </c>
      <c r="J1129" s="1">
        <v>44970</v>
      </c>
      <c r="K1129">
        <v>8340</v>
      </c>
      <c r="L1129" s="1">
        <v>44984</v>
      </c>
      <c r="M1129">
        <v>14</v>
      </c>
      <c r="N1129">
        <f t="shared" si="17"/>
        <v>116760</v>
      </c>
    </row>
    <row r="1130" spans="1:14">
      <c r="A1130" t="s">
        <v>14</v>
      </c>
      <c r="B1130" t="s">
        <v>33</v>
      </c>
      <c r="C1130" t="s">
        <v>34</v>
      </c>
      <c r="D1130">
        <v>8082461008</v>
      </c>
      <c r="E1130" s="1">
        <v>44911</v>
      </c>
      <c r="F1130" s="1">
        <v>44911</v>
      </c>
      <c r="G1130">
        <v>8650709807</v>
      </c>
      <c r="H1130">
        <v>22272759</v>
      </c>
      <c r="I1130">
        <v>15811.2</v>
      </c>
      <c r="J1130" s="1">
        <v>44971</v>
      </c>
      <c r="K1130">
        <v>12960</v>
      </c>
      <c r="L1130" s="1">
        <v>44984</v>
      </c>
      <c r="M1130">
        <v>13</v>
      </c>
      <c r="N1130">
        <f t="shared" si="17"/>
        <v>168480</v>
      </c>
    </row>
    <row r="1131" spans="1:14">
      <c r="A1131" t="s">
        <v>14</v>
      </c>
      <c r="B1131" t="s">
        <v>33</v>
      </c>
      <c r="C1131" t="s">
        <v>231</v>
      </c>
      <c r="D1131">
        <v>747170157</v>
      </c>
      <c r="E1131" s="1">
        <v>44913</v>
      </c>
      <c r="F1131" s="1">
        <v>44913</v>
      </c>
      <c r="G1131">
        <v>8650710953</v>
      </c>
      <c r="H1131">
        <v>6752346007</v>
      </c>
      <c r="I1131">
        <v>193787.69</v>
      </c>
      <c r="J1131" s="1">
        <v>44973</v>
      </c>
      <c r="K1131">
        <v>176170.63</v>
      </c>
      <c r="L1131" s="1">
        <v>44984</v>
      </c>
      <c r="M1131">
        <v>11</v>
      </c>
      <c r="N1131">
        <f t="shared" si="17"/>
        <v>1937876.9300000002</v>
      </c>
    </row>
    <row r="1132" spans="1:14">
      <c r="A1132" t="s">
        <v>14</v>
      </c>
      <c r="B1132" t="s">
        <v>33</v>
      </c>
      <c r="C1132" t="s">
        <v>34</v>
      </c>
      <c r="D1132">
        <v>8082461008</v>
      </c>
      <c r="E1132" s="1">
        <v>44910</v>
      </c>
      <c r="F1132" s="1">
        <v>44910</v>
      </c>
      <c r="G1132">
        <v>8650722802</v>
      </c>
      <c r="H1132">
        <v>22272219</v>
      </c>
      <c r="I1132">
        <v>4040.57</v>
      </c>
      <c r="J1132" s="1">
        <v>44970</v>
      </c>
      <c r="K1132">
        <v>3885.16</v>
      </c>
      <c r="L1132" s="1">
        <v>44984</v>
      </c>
      <c r="M1132">
        <v>14</v>
      </c>
      <c r="N1132">
        <f t="shared" si="17"/>
        <v>54392.24</v>
      </c>
    </row>
    <row r="1133" spans="1:14">
      <c r="A1133" t="s">
        <v>14</v>
      </c>
      <c r="B1133" t="s">
        <v>33</v>
      </c>
      <c r="C1133" t="s">
        <v>34</v>
      </c>
      <c r="D1133">
        <v>8082461008</v>
      </c>
      <c r="E1133" s="1">
        <v>44910</v>
      </c>
      <c r="F1133" s="1">
        <v>44910</v>
      </c>
      <c r="G1133">
        <v>8650722907</v>
      </c>
      <c r="H1133">
        <v>22272218</v>
      </c>
      <c r="I1133">
        <v>13892.15</v>
      </c>
      <c r="J1133" s="1">
        <v>44970</v>
      </c>
      <c r="K1133">
        <v>13357.84</v>
      </c>
      <c r="L1133" s="1">
        <v>44984</v>
      </c>
      <c r="M1133">
        <v>14</v>
      </c>
      <c r="N1133">
        <f t="shared" si="17"/>
        <v>187009.76</v>
      </c>
    </row>
    <row r="1134" spans="1:14">
      <c r="A1134" t="s">
        <v>14</v>
      </c>
      <c r="B1134" t="s">
        <v>33</v>
      </c>
      <c r="C1134" t="s">
        <v>232</v>
      </c>
      <c r="D1134">
        <v>832400154</v>
      </c>
      <c r="E1134" s="1">
        <v>44911</v>
      </c>
      <c r="F1134" s="1">
        <v>44911</v>
      </c>
      <c r="G1134">
        <v>8650788831</v>
      </c>
      <c r="H1134">
        <v>27501220</v>
      </c>
      <c r="I1134">
        <v>66</v>
      </c>
      <c r="J1134" s="1">
        <v>44971</v>
      </c>
      <c r="K1134">
        <v>60</v>
      </c>
      <c r="L1134" s="1">
        <v>44955</v>
      </c>
      <c r="M1134">
        <v>-16</v>
      </c>
      <c r="N1134">
        <f t="shared" si="17"/>
        <v>-960</v>
      </c>
    </row>
    <row r="1135" spans="1:14">
      <c r="A1135" t="s">
        <v>14</v>
      </c>
      <c r="B1135" t="s">
        <v>33</v>
      </c>
      <c r="C1135" t="s">
        <v>232</v>
      </c>
      <c r="D1135">
        <v>832400154</v>
      </c>
      <c r="E1135" s="1">
        <v>44913</v>
      </c>
      <c r="F1135" s="1">
        <v>44913</v>
      </c>
      <c r="G1135">
        <v>8650788854</v>
      </c>
      <c r="H1135">
        <v>27501221</v>
      </c>
      <c r="I1135">
        <v>66</v>
      </c>
      <c r="J1135" s="1">
        <v>44973</v>
      </c>
      <c r="K1135">
        <v>60</v>
      </c>
      <c r="L1135" s="1">
        <v>44955</v>
      </c>
      <c r="M1135">
        <v>-18</v>
      </c>
      <c r="N1135">
        <f t="shared" si="17"/>
        <v>-1080</v>
      </c>
    </row>
    <row r="1136" spans="1:14">
      <c r="A1136" t="s">
        <v>14</v>
      </c>
      <c r="B1136" t="s">
        <v>33</v>
      </c>
      <c r="C1136" t="s">
        <v>232</v>
      </c>
      <c r="D1136">
        <v>832400154</v>
      </c>
      <c r="E1136" s="1">
        <v>44914</v>
      </c>
      <c r="F1136" s="1">
        <v>44914</v>
      </c>
      <c r="G1136">
        <v>8650788875</v>
      </c>
      <c r="H1136">
        <v>27501222</v>
      </c>
      <c r="I1136">
        <v>15248.59</v>
      </c>
      <c r="J1136" s="1">
        <v>44974</v>
      </c>
      <c r="K1136">
        <v>13862.35</v>
      </c>
      <c r="L1136" s="1">
        <v>44955</v>
      </c>
      <c r="M1136">
        <v>-19</v>
      </c>
      <c r="N1136">
        <f t="shared" si="17"/>
        <v>-263384.65000000002</v>
      </c>
    </row>
    <row r="1137" spans="1:14">
      <c r="A1137" t="s">
        <v>14</v>
      </c>
      <c r="B1137" t="s">
        <v>33</v>
      </c>
      <c r="C1137" t="s">
        <v>143</v>
      </c>
      <c r="D1137">
        <v>100190610</v>
      </c>
      <c r="E1137" s="1">
        <v>44911</v>
      </c>
      <c r="F1137" s="1">
        <v>44911</v>
      </c>
      <c r="G1137">
        <v>8651217825</v>
      </c>
      <c r="H1137">
        <v>9546955412</v>
      </c>
      <c r="I1137">
        <v>536.79999999999995</v>
      </c>
      <c r="J1137" s="1">
        <v>44971</v>
      </c>
      <c r="K1137">
        <v>440</v>
      </c>
      <c r="L1137" s="1">
        <v>44955</v>
      </c>
      <c r="M1137">
        <v>-16</v>
      </c>
      <c r="N1137">
        <f t="shared" si="17"/>
        <v>-7040</v>
      </c>
    </row>
    <row r="1138" spans="1:14">
      <c r="A1138" t="s">
        <v>14</v>
      </c>
      <c r="B1138" t="s">
        <v>33</v>
      </c>
      <c r="C1138" t="s">
        <v>407</v>
      </c>
      <c r="D1138">
        <v>4732240967</v>
      </c>
      <c r="E1138" s="1">
        <v>44914</v>
      </c>
      <c r="F1138" s="1">
        <v>44914</v>
      </c>
      <c r="G1138">
        <v>8651218878</v>
      </c>
      <c r="H1138">
        <v>87126944</v>
      </c>
      <c r="I1138">
        <v>26796.54</v>
      </c>
      <c r="J1138" s="1">
        <v>44974</v>
      </c>
      <c r="K1138">
        <v>24360.49</v>
      </c>
      <c r="L1138" s="1">
        <v>44955</v>
      </c>
      <c r="M1138">
        <v>-19</v>
      </c>
      <c r="N1138">
        <f t="shared" si="17"/>
        <v>-462849.31000000006</v>
      </c>
    </row>
    <row r="1139" spans="1:14">
      <c r="A1139" t="s">
        <v>14</v>
      </c>
      <c r="B1139" t="s">
        <v>33</v>
      </c>
      <c r="C1139" t="s">
        <v>407</v>
      </c>
      <c r="D1139">
        <v>4732240967</v>
      </c>
      <c r="E1139" s="1">
        <v>44912</v>
      </c>
      <c r="F1139" s="1">
        <v>44912</v>
      </c>
      <c r="G1139">
        <v>8651218939</v>
      </c>
      <c r="H1139">
        <v>87126945</v>
      </c>
      <c r="I1139">
        <v>8934.75</v>
      </c>
      <c r="J1139" s="1">
        <v>44972</v>
      </c>
      <c r="K1139">
        <v>8122.5</v>
      </c>
      <c r="L1139" s="1">
        <v>44955</v>
      </c>
      <c r="M1139">
        <v>-17</v>
      </c>
      <c r="N1139">
        <f t="shared" si="17"/>
        <v>-138082.5</v>
      </c>
    </row>
    <row r="1140" spans="1:14">
      <c r="A1140" t="s">
        <v>14</v>
      </c>
      <c r="B1140" t="s">
        <v>33</v>
      </c>
      <c r="C1140" t="s">
        <v>405</v>
      </c>
      <c r="D1140">
        <v>3296950151</v>
      </c>
      <c r="E1140" s="1">
        <v>44915</v>
      </c>
      <c r="F1140" s="1">
        <v>44915</v>
      </c>
      <c r="G1140">
        <v>8651354780</v>
      </c>
      <c r="H1140">
        <v>2022000010042080</v>
      </c>
      <c r="I1140">
        <v>11434.75</v>
      </c>
      <c r="J1140" s="1">
        <v>44975</v>
      </c>
      <c r="K1140">
        <v>10395.23</v>
      </c>
      <c r="L1140" s="1">
        <v>44984</v>
      </c>
      <c r="M1140">
        <v>9</v>
      </c>
      <c r="N1140">
        <f t="shared" si="17"/>
        <v>93557.069999999992</v>
      </c>
    </row>
    <row r="1141" spans="1:14">
      <c r="A1141" t="s">
        <v>14</v>
      </c>
      <c r="B1141" t="s">
        <v>33</v>
      </c>
      <c r="C1141" t="s">
        <v>404</v>
      </c>
      <c r="D1141">
        <v>422760587</v>
      </c>
      <c r="E1141" s="1">
        <v>44913</v>
      </c>
      <c r="F1141" s="1">
        <v>44913</v>
      </c>
      <c r="G1141">
        <v>8651358148</v>
      </c>
      <c r="H1141">
        <v>2022000010062210</v>
      </c>
      <c r="I1141">
        <v>1491.6</v>
      </c>
      <c r="J1141" s="1">
        <v>44973</v>
      </c>
      <c r="K1141">
        <v>1356</v>
      </c>
      <c r="L1141" s="1">
        <v>44955</v>
      </c>
      <c r="M1141">
        <v>-18</v>
      </c>
      <c r="N1141">
        <f t="shared" si="17"/>
        <v>-24408</v>
      </c>
    </row>
    <row r="1142" spans="1:14">
      <c r="A1142" t="s">
        <v>14</v>
      </c>
      <c r="B1142" t="s">
        <v>33</v>
      </c>
      <c r="C1142" t="s">
        <v>404</v>
      </c>
      <c r="D1142">
        <v>422760587</v>
      </c>
      <c r="E1142" s="1">
        <v>44914</v>
      </c>
      <c r="F1142" s="1">
        <v>44914</v>
      </c>
      <c r="G1142">
        <v>8651358173</v>
      </c>
      <c r="H1142">
        <v>2022000010062210</v>
      </c>
      <c r="I1142">
        <v>1491.6</v>
      </c>
      <c r="J1142" s="1">
        <v>44974</v>
      </c>
      <c r="K1142">
        <v>1356</v>
      </c>
      <c r="L1142" s="1">
        <v>44955</v>
      </c>
      <c r="M1142">
        <v>-19</v>
      </c>
      <c r="N1142">
        <f t="shared" si="17"/>
        <v>-25764</v>
      </c>
    </row>
    <row r="1143" spans="1:14">
      <c r="A1143" t="s">
        <v>14</v>
      </c>
      <c r="B1143" t="s">
        <v>33</v>
      </c>
      <c r="C1143" t="s">
        <v>288</v>
      </c>
      <c r="D1143">
        <v>2774840595</v>
      </c>
      <c r="E1143" s="1">
        <v>44911</v>
      </c>
      <c r="F1143" s="1">
        <v>44911</v>
      </c>
      <c r="G1143">
        <v>8651372528</v>
      </c>
      <c r="H1143">
        <v>9897127164</v>
      </c>
      <c r="I1143">
        <v>1671.45</v>
      </c>
      <c r="J1143" s="1">
        <v>44971</v>
      </c>
      <c r="K1143">
        <v>1519.5</v>
      </c>
      <c r="L1143" s="1">
        <v>44955</v>
      </c>
      <c r="M1143">
        <v>-16</v>
      </c>
      <c r="N1143">
        <f t="shared" si="17"/>
        <v>-24312</v>
      </c>
    </row>
    <row r="1144" spans="1:14">
      <c r="A1144" t="s">
        <v>14</v>
      </c>
      <c r="B1144" t="s">
        <v>33</v>
      </c>
      <c r="C1144" t="s">
        <v>288</v>
      </c>
      <c r="D1144">
        <v>2774840595</v>
      </c>
      <c r="E1144" s="1">
        <v>44914</v>
      </c>
      <c r="F1144" s="1">
        <v>44914</v>
      </c>
      <c r="G1144">
        <v>8651379098</v>
      </c>
      <c r="H1144">
        <v>9897127165</v>
      </c>
      <c r="I1144">
        <v>535.79</v>
      </c>
      <c r="J1144" s="1">
        <v>44974</v>
      </c>
      <c r="K1144">
        <v>487.08</v>
      </c>
      <c r="L1144" s="1">
        <v>44992</v>
      </c>
      <c r="M1144">
        <v>18</v>
      </c>
      <c r="N1144">
        <f t="shared" si="17"/>
        <v>8767.44</v>
      </c>
    </row>
    <row r="1145" spans="1:14">
      <c r="A1145" t="s">
        <v>14</v>
      </c>
      <c r="B1145" t="s">
        <v>33</v>
      </c>
      <c r="C1145" t="s">
        <v>166</v>
      </c>
      <c r="D1145">
        <v>82130592</v>
      </c>
      <c r="E1145" s="1">
        <v>44913</v>
      </c>
      <c r="F1145" s="1">
        <v>44913</v>
      </c>
      <c r="G1145">
        <v>8651404900</v>
      </c>
      <c r="H1145">
        <v>2003084862</v>
      </c>
      <c r="I1145">
        <v>6601.18</v>
      </c>
      <c r="J1145" s="1">
        <v>44973</v>
      </c>
      <c r="K1145">
        <v>6001.07</v>
      </c>
      <c r="L1145" s="1">
        <v>44984</v>
      </c>
      <c r="M1145">
        <v>11</v>
      </c>
      <c r="N1145">
        <f t="shared" si="17"/>
        <v>66011.76999999999</v>
      </c>
    </row>
    <row r="1146" spans="1:14">
      <c r="A1146" t="s">
        <v>14</v>
      </c>
      <c r="B1146" t="s">
        <v>33</v>
      </c>
      <c r="C1146" t="s">
        <v>262</v>
      </c>
      <c r="D1146">
        <v>10051170156</v>
      </c>
      <c r="E1146" s="1">
        <v>44914</v>
      </c>
      <c r="F1146" s="1">
        <v>44914</v>
      </c>
      <c r="G1146">
        <v>8651410159</v>
      </c>
      <c r="H1146">
        <v>931874897</v>
      </c>
      <c r="I1146">
        <v>27824.74</v>
      </c>
      <c r="J1146" s="1">
        <v>44974</v>
      </c>
      <c r="K1146">
        <v>25295.22</v>
      </c>
      <c r="L1146" s="1">
        <v>44955</v>
      </c>
      <c r="M1146">
        <v>-19</v>
      </c>
      <c r="N1146">
        <f t="shared" si="17"/>
        <v>-480609.18000000005</v>
      </c>
    </row>
    <row r="1147" spans="1:14">
      <c r="A1147" t="s">
        <v>14</v>
      </c>
      <c r="B1147" t="s">
        <v>33</v>
      </c>
      <c r="C1147" t="s">
        <v>330</v>
      </c>
      <c r="D1147">
        <v>2645920592</v>
      </c>
      <c r="E1147" s="1">
        <v>44914</v>
      </c>
      <c r="F1147" s="1">
        <v>44914</v>
      </c>
      <c r="G1147">
        <v>8651467563</v>
      </c>
      <c r="H1147">
        <v>2022047112</v>
      </c>
      <c r="I1147">
        <v>81860.42</v>
      </c>
      <c r="J1147" s="1">
        <v>44974</v>
      </c>
      <c r="K1147">
        <v>74418.559999999998</v>
      </c>
      <c r="L1147" s="1">
        <v>44984</v>
      </c>
      <c r="M1147">
        <v>10</v>
      </c>
      <c r="N1147">
        <f t="shared" si="17"/>
        <v>744185.6</v>
      </c>
    </row>
    <row r="1148" spans="1:14">
      <c r="A1148" t="s">
        <v>14</v>
      </c>
      <c r="B1148" t="s">
        <v>33</v>
      </c>
      <c r="C1148" t="s">
        <v>619</v>
      </c>
      <c r="D1148">
        <v>4185110154</v>
      </c>
      <c r="E1148" s="1">
        <v>44911</v>
      </c>
      <c r="F1148" s="1">
        <v>44911</v>
      </c>
      <c r="G1148">
        <v>8651983426</v>
      </c>
      <c r="H1148">
        <v>2022067072</v>
      </c>
      <c r="I1148">
        <v>1220</v>
      </c>
      <c r="J1148" s="1">
        <v>44971</v>
      </c>
      <c r="K1148">
        <v>1000</v>
      </c>
      <c r="L1148" s="1">
        <v>44955</v>
      </c>
      <c r="M1148">
        <v>-16</v>
      </c>
      <c r="N1148">
        <f t="shared" si="17"/>
        <v>-16000</v>
      </c>
    </row>
    <row r="1149" spans="1:14">
      <c r="A1149" t="s">
        <v>14</v>
      </c>
      <c r="B1149" t="s">
        <v>33</v>
      </c>
      <c r="C1149" t="s">
        <v>361</v>
      </c>
      <c r="D1149">
        <v>801720152</v>
      </c>
      <c r="E1149" s="1">
        <v>44911</v>
      </c>
      <c r="F1149" s="1">
        <v>44911</v>
      </c>
      <c r="G1149">
        <v>8652060101</v>
      </c>
      <c r="H1149">
        <v>2200040814</v>
      </c>
      <c r="I1149">
        <v>3429.18</v>
      </c>
      <c r="J1149" s="1">
        <v>44971</v>
      </c>
      <c r="K1149">
        <v>2810.8</v>
      </c>
      <c r="L1149" s="1">
        <v>44936</v>
      </c>
      <c r="M1149">
        <v>-35</v>
      </c>
      <c r="N1149">
        <f t="shared" si="17"/>
        <v>-98378</v>
      </c>
    </row>
    <row r="1150" spans="1:14">
      <c r="A1150" t="s">
        <v>14</v>
      </c>
      <c r="B1150" t="s">
        <v>33</v>
      </c>
      <c r="C1150" t="s">
        <v>274</v>
      </c>
      <c r="D1150">
        <v>2368591208</v>
      </c>
      <c r="E1150" s="1">
        <v>44911</v>
      </c>
      <c r="F1150" s="1">
        <v>44911</v>
      </c>
      <c r="G1150">
        <v>8652141924</v>
      </c>
      <c r="H1150">
        <v>8100336416</v>
      </c>
      <c r="I1150">
        <v>8485.16</v>
      </c>
      <c r="J1150" s="1">
        <v>44971</v>
      </c>
      <c r="K1150">
        <v>6955.05</v>
      </c>
      <c r="L1150" s="1">
        <v>44984</v>
      </c>
      <c r="M1150">
        <v>13</v>
      </c>
      <c r="N1150">
        <f t="shared" si="17"/>
        <v>90415.650000000009</v>
      </c>
    </row>
    <row r="1151" spans="1:14">
      <c r="A1151" t="s">
        <v>14</v>
      </c>
      <c r="B1151" t="s">
        <v>33</v>
      </c>
      <c r="C1151" t="s">
        <v>128</v>
      </c>
      <c r="D1151">
        <v>12792100153</v>
      </c>
      <c r="E1151" s="1">
        <v>44914</v>
      </c>
      <c r="F1151" s="1">
        <v>44914</v>
      </c>
      <c r="G1151">
        <v>8652380495</v>
      </c>
      <c r="H1151">
        <v>22057610</v>
      </c>
      <c r="I1151">
        <v>7336.84</v>
      </c>
      <c r="J1151" s="1">
        <v>44974</v>
      </c>
      <c r="K1151">
        <v>6013.8</v>
      </c>
      <c r="L1151" s="1">
        <v>44942</v>
      </c>
      <c r="M1151">
        <v>-32</v>
      </c>
      <c r="N1151">
        <f t="shared" si="17"/>
        <v>-192441.60000000001</v>
      </c>
    </row>
    <row r="1152" spans="1:14">
      <c r="A1152" t="s">
        <v>14</v>
      </c>
      <c r="B1152" t="s">
        <v>33</v>
      </c>
      <c r="C1152" t="s">
        <v>128</v>
      </c>
      <c r="D1152">
        <v>12792100153</v>
      </c>
      <c r="E1152" s="1">
        <v>44914</v>
      </c>
      <c r="F1152" s="1">
        <v>44914</v>
      </c>
      <c r="G1152">
        <v>8652380788</v>
      </c>
      <c r="H1152">
        <v>22057611</v>
      </c>
      <c r="I1152">
        <v>854.68</v>
      </c>
      <c r="J1152" s="1">
        <v>44974</v>
      </c>
      <c r="K1152">
        <v>700.56</v>
      </c>
      <c r="L1152" s="1">
        <v>44951</v>
      </c>
      <c r="M1152">
        <v>-23</v>
      </c>
      <c r="N1152">
        <f t="shared" si="17"/>
        <v>-16112.88</v>
      </c>
    </row>
    <row r="1153" spans="1:14">
      <c r="A1153" t="s">
        <v>14</v>
      </c>
      <c r="B1153" t="s">
        <v>33</v>
      </c>
      <c r="C1153" t="s">
        <v>291</v>
      </c>
      <c r="D1153">
        <v>2707070963</v>
      </c>
      <c r="E1153" s="1">
        <v>44914</v>
      </c>
      <c r="F1153" s="1">
        <v>44914</v>
      </c>
      <c r="G1153">
        <v>8652496999</v>
      </c>
      <c r="H1153">
        <v>8722191349</v>
      </c>
      <c r="I1153">
        <v>4459.3100000000004</v>
      </c>
      <c r="J1153" s="1">
        <v>44974</v>
      </c>
      <c r="K1153">
        <v>4053.92</v>
      </c>
      <c r="L1153" s="1">
        <v>44984</v>
      </c>
      <c r="M1153">
        <v>10</v>
      </c>
      <c r="N1153">
        <f t="shared" si="17"/>
        <v>40539.199999999997</v>
      </c>
    </row>
    <row r="1154" spans="1:14">
      <c r="A1154" t="s">
        <v>14</v>
      </c>
      <c r="B1154" t="s">
        <v>33</v>
      </c>
      <c r="C1154" t="s">
        <v>291</v>
      </c>
      <c r="D1154">
        <v>2707070963</v>
      </c>
      <c r="E1154" s="1">
        <v>44911</v>
      </c>
      <c r="F1154" s="1">
        <v>44911</v>
      </c>
      <c r="G1154">
        <v>8652497412</v>
      </c>
      <c r="H1154">
        <v>8722191350</v>
      </c>
      <c r="I1154">
        <v>59254.31</v>
      </c>
      <c r="J1154" s="1">
        <v>44971</v>
      </c>
      <c r="K1154">
        <v>53867.55</v>
      </c>
      <c r="L1154" s="1">
        <v>44984</v>
      </c>
      <c r="M1154">
        <v>13</v>
      </c>
      <c r="N1154">
        <f t="shared" si="17"/>
        <v>700278.15</v>
      </c>
    </row>
    <row r="1155" spans="1:14">
      <c r="A1155" t="s">
        <v>14</v>
      </c>
      <c r="B1155" t="s">
        <v>33</v>
      </c>
      <c r="C1155" t="s">
        <v>291</v>
      </c>
      <c r="D1155">
        <v>2707070963</v>
      </c>
      <c r="E1155" s="1">
        <v>44914</v>
      </c>
      <c r="F1155" s="1">
        <v>44914</v>
      </c>
      <c r="G1155">
        <v>8652497881</v>
      </c>
      <c r="H1155">
        <v>8722191351</v>
      </c>
      <c r="I1155">
        <v>21607.54</v>
      </c>
      <c r="J1155" s="1">
        <v>44974</v>
      </c>
      <c r="K1155">
        <v>19643.22</v>
      </c>
      <c r="L1155" s="1">
        <v>44984</v>
      </c>
      <c r="M1155">
        <v>10</v>
      </c>
      <c r="N1155">
        <f t="shared" ref="N1155:N1218" si="18">+K1155*M1155</f>
        <v>196432.2</v>
      </c>
    </row>
    <row r="1156" spans="1:14">
      <c r="A1156" t="s">
        <v>14</v>
      </c>
      <c r="B1156" t="s">
        <v>33</v>
      </c>
      <c r="C1156" t="s">
        <v>337</v>
      </c>
      <c r="D1156">
        <v>11187430159</v>
      </c>
      <c r="E1156" s="1">
        <v>44911</v>
      </c>
      <c r="F1156" s="1">
        <v>44911</v>
      </c>
      <c r="G1156">
        <v>8652540014</v>
      </c>
      <c r="H1156">
        <v>220018984</v>
      </c>
      <c r="I1156">
        <v>16766.97</v>
      </c>
      <c r="J1156" s="1">
        <v>44971</v>
      </c>
      <c r="K1156">
        <v>15242.7</v>
      </c>
      <c r="L1156" s="1">
        <v>44984</v>
      </c>
      <c r="M1156">
        <v>13</v>
      </c>
      <c r="N1156">
        <f t="shared" si="18"/>
        <v>198155.1</v>
      </c>
    </row>
    <row r="1157" spans="1:14">
      <c r="A1157" t="s">
        <v>14</v>
      </c>
      <c r="B1157" t="s">
        <v>33</v>
      </c>
      <c r="C1157" t="s">
        <v>337</v>
      </c>
      <c r="D1157">
        <v>11187430159</v>
      </c>
      <c r="E1157" s="1">
        <v>44914</v>
      </c>
      <c r="F1157" s="1">
        <v>44914</v>
      </c>
      <c r="G1157">
        <v>8652540185</v>
      </c>
      <c r="H1157">
        <v>220019079</v>
      </c>
      <c r="I1157">
        <v>7034.17</v>
      </c>
      <c r="J1157" s="1">
        <v>44974</v>
      </c>
      <c r="K1157">
        <v>6394.7</v>
      </c>
      <c r="L1157" s="1">
        <v>44984</v>
      </c>
      <c r="M1157">
        <v>10</v>
      </c>
      <c r="N1157">
        <f t="shared" si="18"/>
        <v>63947</v>
      </c>
    </row>
    <row r="1158" spans="1:14">
      <c r="A1158" t="s">
        <v>14</v>
      </c>
      <c r="B1158" t="s">
        <v>33</v>
      </c>
      <c r="C1158" t="s">
        <v>49</v>
      </c>
      <c r="D1158">
        <v>426150488</v>
      </c>
      <c r="E1158" s="1">
        <v>44911</v>
      </c>
      <c r="F1158" s="1">
        <v>44911</v>
      </c>
      <c r="G1158">
        <v>8652575428</v>
      </c>
      <c r="H1158">
        <v>157325</v>
      </c>
      <c r="I1158">
        <v>21945</v>
      </c>
      <c r="J1158" s="1">
        <v>44971</v>
      </c>
      <c r="K1158">
        <v>19950</v>
      </c>
      <c r="L1158" s="1">
        <v>44984</v>
      </c>
      <c r="M1158">
        <v>13</v>
      </c>
      <c r="N1158">
        <f t="shared" si="18"/>
        <v>259350</v>
      </c>
    </row>
    <row r="1159" spans="1:14">
      <c r="A1159" t="s">
        <v>14</v>
      </c>
      <c r="B1159" t="s">
        <v>33</v>
      </c>
      <c r="C1159" t="s">
        <v>295</v>
      </c>
      <c r="D1159">
        <v>3716240969</v>
      </c>
      <c r="E1159" s="1">
        <v>44913</v>
      </c>
      <c r="F1159" s="1">
        <v>44913</v>
      </c>
      <c r="G1159">
        <v>8652837153</v>
      </c>
      <c r="H1159" t="s">
        <v>620</v>
      </c>
      <c r="I1159">
        <v>20928.830000000002</v>
      </c>
      <c r="J1159" s="1">
        <v>44973</v>
      </c>
      <c r="K1159">
        <v>19026.21</v>
      </c>
      <c r="L1159" s="1">
        <v>44984</v>
      </c>
      <c r="M1159">
        <v>11</v>
      </c>
      <c r="N1159">
        <f t="shared" si="18"/>
        <v>209288.31</v>
      </c>
    </row>
    <row r="1160" spans="1:14">
      <c r="A1160" t="s">
        <v>14</v>
      </c>
      <c r="B1160" t="s">
        <v>33</v>
      </c>
      <c r="C1160" t="s">
        <v>298</v>
      </c>
      <c r="D1160">
        <v>12146481002</v>
      </c>
      <c r="E1160" s="1">
        <v>44914</v>
      </c>
      <c r="F1160" s="1">
        <v>44914</v>
      </c>
      <c r="G1160">
        <v>8652837390</v>
      </c>
      <c r="H1160">
        <v>2973</v>
      </c>
      <c r="I1160">
        <v>5906.87</v>
      </c>
      <c r="J1160" s="1">
        <v>44974</v>
      </c>
      <c r="K1160">
        <v>5369.88</v>
      </c>
      <c r="L1160" s="1">
        <v>44984</v>
      </c>
      <c r="M1160">
        <v>10</v>
      </c>
      <c r="N1160">
        <f t="shared" si="18"/>
        <v>53698.8</v>
      </c>
    </row>
    <row r="1161" spans="1:14">
      <c r="A1161" t="s">
        <v>14</v>
      </c>
      <c r="B1161" t="s">
        <v>33</v>
      </c>
      <c r="C1161" t="s">
        <v>49</v>
      </c>
      <c r="D1161">
        <v>426150488</v>
      </c>
      <c r="E1161" s="1">
        <v>44914</v>
      </c>
      <c r="F1161" s="1">
        <v>44914</v>
      </c>
      <c r="G1161">
        <v>8653522064</v>
      </c>
      <c r="H1161">
        <v>157524</v>
      </c>
      <c r="I1161">
        <v>1.1000000000000001</v>
      </c>
      <c r="J1161" s="1">
        <v>44974</v>
      </c>
      <c r="K1161">
        <v>1</v>
      </c>
      <c r="L1161" s="1">
        <v>44984</v>
      </c>
      <c r="M1161">
        <v>10</v>
      </c>
      <c r="N1161">
        <f t="shared" si="18"/>
        <v>10</v>
      </c>
    </row>
    <row r="1162" spans="1:14">
      <c r="A1162" t="s">
        <v>14</v>
      </c>
      <c r="B1162" t="s">
        <v>33</v>
      </c>
      <c r="C1162" t="s">
        <v>49</v>
      </c>
      <c r="D1162">
        <v>426150488</v>
      </c>
      <c r="E1162" s="1">
        <v>44912</v>
      </c>
      <c r="F1162" s="1">
        <v>44912</v>
      </c>
      <c r="G1162">
        <v>8653522136</v>
      </c>
      <c r="H1162">
        <v>157523</v>
      </c>
      <c r="I1162">
        <v>14751.61</v>
      </c>
      <c r="J1162" s="1">
        <v>44972</v>
      </c>
      <c r="K1162">
        <v>13410.55</v>
      </c>
      <c r="L1162" s="1">
        <v>44984</v>
      </c>
      <c r="M1162">
        <v>12</v>
      </c>
      <c r="N1162">
        <f t="shared" si="18"/>
        <v>160926.59999999998</v>
      </c>
    </row>
    <row r="1163" spans="1:14">
      <c r="A1163" t="s">
        <v>14</v>
      </c>
      <c r="B1163" t="s">
        <v>33</v>
      </c>
      <c r="C1163" t="s">
        <v>49</v>
      </c>
      <c r="D1163">
        <v>426150488</v>
      </c>
      <c r="E1163" s="1">
        <v>44911</v>
      </c>
      <c r="F1163" s="1">
        <v>44911</v>
      </c>
      <c r="G1163">
        <v>8653522206</v>
      </c>
      <c r="H1163">
        <v>157525</v>
      </c>
      <c r="I1163">
        <v>1.1000000000000001</v>
      </c>
      <c r="J1163" s="1">
        <v>44971</v>
      </c>
      <c r="K1163">
        <v>1</v>
      </c>
      <c r="L1163" s="1">
        <v>44984</v>
      </c>
      <c r="M1163">
        <v>13</v>
      </c>
      <c r="N1163">
        <f t="shared" si="18"/>
        <v>13</v>
      </c>
    </row>
    <row r="1164" spans="1:14">
      <c r="A1164" t="s">
        <v>14</v>
      </c>
      <c r="B1164" t="s">
        <v>33</v>
      </c>
      <c r="C1164" t="s">
        <v>544</v>
      </c>
      <c r="D1164">
        <v>2789580590</v>
      </c>
      <c r="E1164" s="1">
        <v>44914</v>
      </c>
      <c r="F1164" s="1">
        <v>44914</v>
      </c>
      <c r="G1164">
        <v>8653907969</v>
      </c>
      <c r="H1164">
        <v>2022286567</v>
      </c>
      <c r="I1164">
        <v>179.85</v>
      </c>
      <c r="J1164" s="1">
        <v>44974</v>
      </c>
      <c r="K1164">
        <v>163.5</v>
      </c>
      <c r="L1164" s="1">
        <v>44955</v>
      </c>
      <c r="M1164">
        <v>-19</v>
      </c>
      <c r="N1164">
        <f t="shared" si="18"/>
        <v>-3106.5</v>
      </c>
    </row>
    <row r="1165" spans="1:14">
      <c r="A1165" t="s">
        <v>14</v>
      </c>
      <c r="B1165" t="s">
        <v>33</v>
      </c>
      <c r="C1165" t="s">
        <v>621</v>
      </c>
      <c r="D1165" t="s">
        <v>622</v>
      </c>
      <c r="E1165" s="1">
        <v>44911</v>
      </c>
      <c r="F1165" s="1">
        <v>44911</v>
      </c>
      <c r="G1165">
        <v>8654045626</v>
      </c>
      <c r="H1165" t="s">
        <v>623</v>
      </c>
      <c r="I1165">
        <v>2703.04</v>
      </c>
      <c r="J1165" s="1">
        <v>44971</v>
      </c>
      <c r="K1165">
        <v>2259.92</v>
      </c>
      <c r="L1165" s="1">
        <v>44957</v>
      </c>
      <c r="M1165">
        <v>-14</v>
      </c>
      <c r="N1165">
        <f t="shared" si="18"/>
        <v>-31638.880000000001</v>
      </c>
    </row>
    <row r="1166" spans="1:14">
      <c r="A1166" t="s">
        <v>14</v>
      </c>
      <c r="B1166" t="s">
        <v>33</v>
      </c>
      <c r="C1166" t="s">
        <v>624</v>
      </c>
      <c r="D1166">
        <v>11249740017</v>
      </c>
      <c r="E1166" s="1">
        <v>44914</v>
      </c>
      <c r="F1166" s="1">
        <v>44914</v>
      </c>
      <c r="G1166">
        <v>8654063059</v>
      </c>
      <c r="H1166" t="s">
        <v>625</v>
      </c>
      <c r="I1166">
        <v>2797.6</v>
      </c>
      <c r="J1166" s="1">
        <v>44974</v>
      </c>
      <c r="K1166">
        <v>2690</v>
      </c>
      <c r="L1166" s="1">
        <v>44995</v>
      </c>
      <c r="M1166">
        <v>21</v>
      </c>
      <c r="N1166">
        <f t="shared" si="18"/>
        <v>56490</v>
      </c>
    </row>
    <row r="1167" spans="1:14">
      <c r="A1167" t="s">
        <v>14</v>
      </c>
      <c r="B1167" t="s">
        <v>33</v>
      </c>
      <c r="C1167" t="s">
        <v>624</v>
      </c>
      <c r="D1167">
        <v>11249740017</v>
      </c>
      <c r="E1167" s="1">
        <v>44914</v>
      </c>
      <c r="F1167" s="1">
        <v>44914</v>
      </c>
      <c r="G1167">
        <v>8654063076</v>
      </c>
      <c r="H1167" t="s">
        <v>626</v>
      </c>
      <c r="I1167">
        <v>1895.16</v>
      </c>
      <c r="J1167" s="1">
        <v>44974</v>
      </c>
      <c r="K1167">
        <v>1788</v>
      </c>
      <c r="L1167" s="1">
        <v>44995</v>
      </c>
      <c r="M1167">
        <v>21</v>
      </c>
      <c r="N1167">
        <f t="shared" si="18"/>
        <v>37548</v>
      </c>
    </row>
    <row r="1168" spans="1:14">
      <c r="A1168" t="s">
        <v>14</v>
      </c>
      <c r="B1168" t="s">
        <v>33</v>
      </c>
      <c r="C1168" t="s">
        <v>624</v>
      </c>
      <c r="D1168">
        <v>11249740017</v>
      </c>
      <c r="E1168" s="1">
        <v>44914</v>
      </c>
      <c r="F1168" s="1">
        <v>44914</v>
      </c>
      <c r="G1168">
        <v>8654063081</v>
      </c>
      <c r="H1168" t="s">
        <v>627</v>
      </c>
      <c r="I1168">
        <v>1493.32</v>
      </c>
      <c r="J1168" s="1">
        <v>44974</v>
      </c>
      <c r="K1168">
        <v>1255.02</v>
      </c>
      <c r="L1168" s="1">
        <v>44995</v>
      </c>
      <c r="M1168">
        <v>21</v>
      </c>
      <c r="N1168">
        <f t="shared" si="18"/>
        <v>26355.42</v>
      </c>
    </row>
    <row r="1169" spans="1:14">
      <c r="A1169" t="s">
        <v>14</v>
      </c>
      <c r="B1169" t="s">
        <v>33</v>
      </c>
      <c r="C1169" t="s">
        <v>624</v>
      </c>
      <c r="D1169">
        <v>11249740017</v>
      </c>
      <c r="E1169" s="1">
        <v>44914</v>
      </c>
      <c r="F1169" s="1">
        <v>44914</v>
      </c>
      <c r="G1169">
        <v>8654063098</v>
      </c>
      <c r="H1169" t="s">
        <v>628</v>
      </c>
      <c r="I1169">
        <v>842.4</v>
      </c>
      <c r="J1169" s="1">
        <v>44974</v>
      </c>
      <c r="K1169">
        <v>810</v>
      </c>
      <c r="L1169" s="1">
        <v>44995</v>
      </c>
      <c r="M1169">
        <v>21</v>
      </c>
      <c r="N1169">
        <f t="shared" si="18"/>
        <v>17010</v>
      </c>
    </row>
    <row r="1170" spans="1:14">
      <c r="A1170" t="s">
        <v>14</v>
      </c>
      <c r="B1170" t="s">
        <v>33</v>
      </c>
      <c r="C1170" t="s">
        <v>624</v>
      </c>
      <c r="D1170">
        <v>11249740017</v>
      </c>
      <c r="E1170" s="1">
        <v>44914</v>
      </c>
      <c r="F1170" s="1">
        <v>44914</v>
      </c>
      <c r="G1170">
        <v>8654063099</v>
      </c>
      <c r="H1170" t="s">
        <v>629</v>
      </c>
      <c r="I1170">
        <v>2343.7600000000002</v>
      </c>
      <c r="J1170" s="1">
        <v>44974</v>
      </c>
      <c r="K1170">
        <v>2228</v>
      </c>
      <c r="L1170" s="1">
        <v>44965</v>
      </c>
      <c r="M1170">
        <v>-9</v>
      </c>
      <c r="N1170">
        <f t="shared" si="18"/>
        <v>-20052</v>
      </c>
    </row>
    <row r="1171" spans="1:14">
      <c r="A1171" t="s">
        <v>14</v>
      </c>
      <c r="B1171" t="s">
        <v>33</v>
      </c>
      <c r="C1171" t="s">
        <v>624</v>
      </c>
      <c r="D1171">
        <v>11249740017</v>
      </c>
      <c r="E1171" s="1">
        <v>44913</v>
      </c>
      <c r="F1171" s="1">
        <v>44913</v>
      </c>
      <c r="G1171">
        <v>8654063252</v>
      </c>
      <c r="H1171" t="s">
        <v>630</v>
      </c>
      <c r="I1171">
        <v>1404.86</v>
      </c>
      <c r="J1171" s="1">
        <v>44973</v>
      </c>
      <c r="K1171">
        <v>1182.51</v>
      </c>
      <c r="L1171" s="1">
        <v>44995</v>
      </c>
      <c r="M1171">
        <v>22</v>
      </c>
      <c r="N1171">
        <f t="shared" si="18"/>
        <v>26015.22</v>
      </c>
    </row>
    <row r="1172" spans="1:14">
      <c r="A1172" t="s">
        <v>14</v>
      </c>
      <c r="B1172" t="s">
        <v>33</v>
      </c>
      <c r="C1172" t="s">
        <v>260</v>
      </c>
      <c r="D1172">
        <v>10181220152</v>
      </c>
      <c r="E1172" s="1">
        <v>44912</v>
      </c>
      <c r="F1172" s="1">
        <v>44912</v>
      </c>
      <c r="G1172">
        <v>8654140438</v>
      </c>
      <c r="H1172">
        <v>9572346905</v>
      </c>
      <c r="I1172">
        <v>7973.26</v>
      </c>
      <c r="J1172" s="1">
        <v>44972</v>
      </c>
      <c r="K1172">
        <v>6535.46</v>
      </c>
      <c r="L1172" s="1">
        <v>44955</v>
      </c>
      <c r="M1172">
        <v>-17</v>
      </c>
      <c r="N1172">
        <f t="shared" si="18"/>
        <v>-111102.82</v>
      </c>
    </row>
    <row r="1173" spans="1:14">
      <c r="A1173" t="s">
        <v>14</v>
      </c>
      <c r="B1173" t="s">
        <v>33</v>
      </c>
      <c r="C1173" t="s">
        <v>245</v>
      </c>
      <c r="D1173">
        <v>5849130157</v>
      </c>
      <c r="E1173" s="1">
        <v>44912</v>
      </c>
      <c r="F1173" s="1">
        <v>44912</v>
      </c>
      <c r="G1173">
        <v>8654351142</v>
      </c>
      <c r="H1173" s="3" t="s">
        <v>631</v>
      </c>
      <c r="I1173">
        <v>7356.8</v>
      </c>
      <c r="J1173" s="1">
        <v>44972</v>
      </c>
      <c r="K1173">
        <v>6688</v>
      </c>
      <c r="L1173" s="1">
        <v>44984</v>
      </c>
      <c r="M1173">
        <v>12</v>
      </c>
      <c r="N1173">
        <f t="shared" si="18"/>
        <v>80256</v>
      </c>
    </row>
    <row r="1174" spans="1:14">
      <c r="A1174" t="s">
        <v>14</v>
      </c>
      <c r="B1174" t="s">
        <v>33</v>
      </c>
      <c r="C1174" t="s">
        <v>305</v>
      </c>
      <c r="D1174">
        <v>10128980157</v>
      </c>
      <c r="E1174" s="1">
        <v>44912</v>
      </c>
      <c r="F1174" s="1">
        <v>44912</v>
      </c>
      <c r="G1174">
        <v>8654912040</v>
      </c>
      <c r="H1174" t="s">
        <v>632</v>
      </c>
      <c r="I1174">
        <v>639.87</v>
      </c>
      <c r="J1174" s="1">
        <v>44972</v>
      </c>
      <c r="K1174">
        <v>581.70000000000005</v>
      </c>
      <c r="L1174" s="1">
        <v>44984</v>
      </c>
      <c r="M1174">
        <v>12</v>
      </c>
      <c r="N1174">
        <f t="shared" si="18"/>
        <v>6980.4000000000005</v>
      </c>
    </row>
    <row r="1175" spans="1:14">
      <c r="A1175" t="s">
        <v>14</v>
      </c>
      <c r="B1175" t="s">
        <v>33</v>
      </c>
      <c r="C1175" t="s">
        <v>41</v>
      </c>
      <c r="D1175">
        <v>795170158</v>
      </c>
      <c r="E1175" s="1">
        <v>44911</v>
      </c>
      <c r="F1175" s="1">
        <v>44911</v>
      </c>
      <c r="G1175">
        <v>8655073121</v>
      </c>
      <c r="H1175">
        <v>2100139075</v>
      </c>
      <c r="I1175">
        <v>2.64</v>
      </c>
      <c r="J1175" s="1">
        <v>44971</v>
      </c>
      <c r="K1175">
        <v>2.4</v>
      </c>
      <c r="L1175" s="1">
        <v>44984</v>
      </c>
      <c r="M1175">
        <v>13</v>
      </c>
      <c r="N1175">
        <f t="shared" si="18"/>
        <v>31.2</v>
      </c>
    </row>
    <row r="1176" spans="1:14">
      <c r="A1176" t="s">
        <v>14</v>
      </c>
      <c r="B1176" t="s">
        <v>33</v>
      </c>
      <c r="C1176" t="s">
        <v>41</v>
      </c>
      <c r="D1176">
        <v>795170158</v>
      </c>
      <c r="E1176" s="1">
        <v>44914</v>
      </c>
      <c r="F1176" s="1">
        <v>44914</v>
      </c>
      <c r="G1176">
        <v>8655124079</v>
      </c>
      <c r="H1176">
        <v>2100140680</v>
      </c>
      <c r="I1176">
        <v>875.6</v>
      </c>
      <c r="J1176" s="1">
        <v>44974</v>
      </c>
      <c r="K1176">
        <v>796</v>
      </c>
      <c r="L1176" s="1">
        <v>44984</v>
      </c>
      <c r="M1176">
        <v>10</v>
      </c>
      <c r="N1176">
        <f t="shared" si="18"/>
        <v>7960</v>
      </c>
    </row>
    <row r="1177" spans="1:14">
      <c r="A1177" t="s">
        <v>14</v>
      </c>
      <c r="B1177" t="s">
        <v>33</v>
      </c>
      <c r="C1177" t="s">
        <v>41</v>
      </c>
      <c r="D1177">
        <v>795170158</v>
      </c>
      <c r="E1177" s="1">
        <v>44914</v>
      </c>
      <c r="F1177" s="1">
        <v>44914</v>
      </c>
      <c r="G1177">
        <v>8655124473</v>
      </c>
      <c r="H1177">
        <v>2100140681</v>
      </c>
      <c r="I1177">
        <v>3432</v>
      </c>
      <c r="J1177" s="1">
        <v>44974</v>
      </c>
      <c r="K1177">
        <v>3120</v>
      </c>
      <c r="L1177" s="1">
        <v>44984</v>
      </c>
      <c r="M1177">
        <v>10</v>
      </c>
      <c r="N1177">
        <f t="shared" si="18"/>
        <v>31200</v>
      </c>
    </row>
    <row r="1178" spans="1:14">
      <c r="A1178" t="s">
        <v>14</v>
      </c>
      <c r="B1178" t="s">
        <v>33</v>
      </c>
      <c r="C1178" t="s">
        <v>130</v>
      </c>
      <c r="D1178">
        <v>4974910962</v>
      </c>
      <c r="E1178" s="1">
        <v>44915</v>
      </c>
      <c r="F1178" s="1">
        <v>44915</v>
      </c>
      <c r="G1178">
        <v>8655692094</v>
      </c>
      <c r="H1178">
        <v>24426</v>
      </c>
      <c r="I1178">
        <v>43.12</v>
      </c>
      <c r="J1178" s="1">
        <v>44975</v>
      </c>
      <c r="K1178">
        <v>39.200000000000003</v>
      </c>
      <c r="L1178" s="1">
        <v>44964</v>
      </c>
      <c r="M1178">
        <v>-11</v>
      </c>
      <c r="N1178">
        <f t="shared" si="18"/>
        <v>-431.20000000000005</v>
      </c>
    </row>
    <row r="1179" spans="1:14">
      <c r="A1179" t="s">
        <v>14</v>
      </c>
      <c r="B1179" t="s">
        <v>33</v>
      </c>
      <c r="C1179" t="s">
        <v>130</v>
      </c>
      <c r="D1179">
        <v>4974910962</v>
      </c>
      <c r="E1179" s="1">
        <v>44911</v>
      </c>
      <c r="F1179" s="1">
        <v>44911</v>
      </c>
      <c r="G1179">
        <v>8655692101</v>
      </c>
      <c r="H1179">
        <v>24427</v>
      </c>
      <c r="I1179">
        <v>301.29000000000002</v>
      </c>
      <c r="J1179" s="1">
        <v>44971</v>
      </c>
      <c r="K1179">
        <v>273.89999999999998</v>
      </c>
      <c r="L1179" s="1">
        <v>44964</v>
      </c>
      <c r="M1179">
        <v>-7</v>
      </c>
      <c r="N1179">
        <f t="shared" si="18"/>
        <v>-1917.2999999999997</v>
      </c>
    </row>
    <row r="1180" spans="1:14">
      <c r="A1180" t="s">
        <v>14</v>
      </c>
      <c r="B1180" t="s">
        <v>33</v>
      </c>
      <c r="C1180" t="s">
        <v>633</v>
      </c>
      <c r="D1180">
        <v>3351040583</v>
      </c>
      <c r="E1180" s="1">
        <v>44915</v>
      </c>
      <c r="F1180" s="1">
        <v>44915</v>
      </c>
      <c r="G1180">
        <v>8656077182</v>
      </c>
      <c r="H1180" t="s">
        <v>634</v>
      </c>
      <c r="I1180">
        <v>8888.07</v>
      </c>
      <c r="J1180" s="1">
        <v>44975</v>
      </c>
      <c r="K1180">
        <v>7285.3</v>
      </c>
      <c r="L1180" s="1">
        <v>44955</v>
      </c>
      <c r="M1180">
        <v>-20</v>
      </c>
      <c r="N1180">
        <f t="shared" si="18"/>
        <v>-145706</v>
      </c>
    </row>
    <row r="1181" spans="1:14">
      <c r="A1181" t="s">
        <v>14</v>
      </c>
      <c r="B1181" t="s">
        <v>33</v>
      </c>
      <c r="C1181" t="s">
        <v>72</v>
      </c>
      <c r="D1181">
        <v>488410010</v>
      </c>
      <c r="E1181" s="1">
        <v>44913</v>
      </c>
      <c r="F1181" s="1">
        <v>44913</v>
      </c>
      <c r="G1181">
        <v>8656132455</v>
      </c>
      <c r="H1181">
        <v>4222423800003640</v>
      </c>
      <c r="I1181">
        <v>36218.959999999999</v>
      </c>
      <c r="J1181" s="1">
        <v>44973</v>
      </c>
      <c r="K1181">
        <v>29687.67</v>
      </c>
      <c r="L1181" s="1">
        <v>44955</v>
      </c>
      <c r="M1181">
        <v>-18</v>
      </c>
      <c r="N1181">
        <f t="shared" si="18"/>
        <v>-534378.05999999994</v>
      </c>
    </row>
    <row r="1182" spans="1:14">
      <c r="A1182" t="s">
        <v>14</v>
      </c>
      <c r="B1182" t="s">
        <v>33</v>
      </c>
      <c r="C1182" t="s">
        <v>635</v>
      </c>
      <c r="D1182">
        <v>3635090875</v>
      </c>
      <c r="E1182" s="1">
        <v>44911</v>
      </c>
      <c r="F1182" s="1">
        <v>44911</v>
      </c>
      <c r="G1182">
        <v>8656187320</v>
      </c>
      <c r="H1182">
        <v>1569</v>
      </c>
      <c r="I1182">
        <v>700</v>
      </c>
      <c r="J1182" s="1">
        <v>44971</v>
      </c>
      <c r="K1182">
        <v>700</v>
      </c>
      <c r="L1182" s="1">
        <v>44965</v>
      </c>
      <c r="M1182">
        <v>-6</v>
      </c>
      <c r="N1182">
        <f t="shared" si="18"/>
        <v>-4200</v>
      </c>
    </row>
    <row r="1183" spans="1:14">
      <c r="A1183" t="s">
        <v>14</v>
      </c>
      <c r="B1183" t="s">
        <v>33</v>
      </c>
      <c r="C1183" t="s">
        <v>636</v>
      </c>
      <c r="D1183">
        <v>7796530967</v>
      </c>
      <c r="E1183" s="1">
        <v>44913</v>
      </c>
      <c r="F1183" s="1">
        <v>44913</v>
      </c>
      <c r="G1183">
        <v>8657160352</v>
      </c>
      <c r="H1183" t="s">
        <v>637</v>
      </c>
      <c r="I1183">
        <v>4674.3100000000004</v>
      </c>
      <c r="J1183" s="1">
        <v>44973</v>
      </c>
      <c r="K1183">
        <v>4494.53</v>
      </c>
      <c r="L1183" s="1">
        <v>44984</v>
      </c>
      <c r="M1183">
        <v>11</v>
      </c>
      <c r="N1183">
        <f t="shared" si="18"/>
        <v>49439.829999999994</v>
      </c>
    </row>
    <row r="1184" spans="1:14">
      <c r="A1184" t="s">
        <v>14</v>
      </c>
      <c r="B1184" t="s">
        <v>33</v>
      </c>
      <c r="C1184" t="s">
        <v>636</v>
      </c>
      <c r="D1184">
        <v>7796530967</v>
      </c>
      <c r="E1184" s="1">
        <v>44911</v>
      </c>
      <c r="F1184" s="1">
        <v>44911</v>
      </c>
      <c r="G1184">
        <v>8657175227</v>
      </c>
      <c r="H1184" t="s">
        <v>638</v>
      </c>
      <c r="I1184">
        <v>3240.45</v>
      </c>
      <c r="J1184" s="1">
        <v>44971</v>
      </c>
      <c r="K1184">
        <v>3115.82</v>
      </c>
      <c r="L1184" s="1">
        <v>44984</v>
      </c>
      <c r="M1184">
        <v>13</v>
      </c>
      <c r="N1184">
        <f t="shared" si="18"/>
        <v>40505.660000000003</v>
      </c>
    </row>
    <row r="1185" spans="1:14">
      <c r="A1185" t="s">
        <v>14</v>
      </c>
      <c r="B1185" t="s">
        <v>33</v>
      </c>
      <c r="C1185" t="s">
        <v>636</v>
      </c>
      <c r="D1185">
        <v>7796530967</v>
      </c>
      <c r="E1185" s="1">
        <v>44915</v>
      </c>
      <c r="F1185" s="1">
        <v>44915</v>
      </c>
      <c r="G1185">
        <v>8657188798</v>
      </c>
      <c r="H1185" t="s">
        <v>639</v>
      </c>
      <c r="I1185">
        <v>3240.45</v>
      </c>
      <c r="J1185" s="1">
        <v>44975</v>
      </c>
      <c r="K1185">
        <v>3115.82</v>
      </c>
      <c r="L1185" s="1">
        <v>44984</v>
      </c>
      <c r="M1185">
        <v>9</v>
      </c>
      <c r="N1185">
        <f t="shared" si="18"/>
        <v>28042.38</v>
      </c>
    </row>
    <row r="1186" spans="1:14">
      <c r="A1186" t="s">
        <v>14</v>
      </c>
      <c r="B1186" t="s">
        <v>33</v>
      </c>
      <c r="C1186" t="s">
        <v>636</v>
      </c>
      <c r="D1186">
        <v>7796530967</v>
      </c>
      <c r="E1186" s="1">
        <v>44911</v>
      </c>
      <c r="F1186" s="1">
        <v>44911</v>
      </c>
      <c r="G1186">
        <v>8657201502</v>
      </c>
      <c r="H1186" t="s">
        <v>640</v>
      </c>
      <c r="I1186">
        <v>3288.36</v>
      </c>
      <c r="J1186" s="1">
        <v>44971</v>
      </c>
      <c r="K1186">
        <v>3161.88</v>
      </c>
      <c r="L1186" s="1">
        <v>44984</v>
      </c>
      <c r="M1186">
        <v>13</v>
      </c>
      <c r="N1186">
        <f t="shared" si="18"/>
        <v>41104.44</v>
      </c>
    </row>
    <row r="1187" spans="1:14">
      <c r="A1187" t="s">
        <v>14</v>
      </c>
      <c r="B1187" t="s">
        <v>33</v>
      </c>
      <c r="C1187" t="s">
        <v>225</v>
      </c>
      <c r="D1187">
        <v>10926691006</v>
      </c>
      <c r="E1187" s="1">
        <v>44913</v>
      </c>
      <c r="F1187" s="1">
        <v>44913</v>
      </c>
      <c r="G1187">
        <v>8657681553</v>
      </c>
      <c r="H1187" t="s">
        <v>641</v>
      </c>
      <c r="I1187">
        <v>6999.14</v>
      </c>
      <c r="J1187" s="1">
        <v>44973</v>
      </c>
      <c r="K1187">
        <v>5737</v>
      </c>
      <c r="L1187" s="1">
        <v>44936</v>
      </c>
      <c r="M1187">
        <v>-37</v>
      </c>
      <c r="N1187">
        <f t="shared" si="18"/>
        <v>-212269</v>
      </c>
    </row>
    <row r="1188" spans="1:14">
      <c r="A1188" t="s">
        <v>14</v>
      </c>
      <c r="B1188" t="s">
        <v>33</v>
      </c>
      <c r="C1188" t="s">
        <v>636</v>
      </c>
      <c r="D1188">
        <v>7796530967</v>
      </c>
      <c r="E1188" s="1">
        <v>44915</v>
      </c>
      <c r="F1188" s="1">
        <v>44915</v>
      </c>
      <c r="G1188">
        <v>8657740585</v>
      </c>
      <c r="H1188" t="s">
        <v>642</v>
      </c>
      <c r="I1188">
        <v>359.78</v>
      </c>
      <c r="J1188" s="1">
        <v>44975</v>
      </c>
      <c r="K1188">
        <v>345.94</v>
      </c>
      <c r="L1188" s="1">
        <v>44984</v>
      </c>
      <c r="M1188">
        <v>9</v>
      </c>
      <c r="N1188">
        <f t="shared" si="18"/>
        <v>3113.46</v>
      </c>
    </row>
    <row r="1189" spans="1:14">
      <c r="A1189" t="s">
        <v>14</v>
      </c>
      <c r="B1189" t="s">
        <v>33</v>
      </c>
      <c r="C1189" t="s">
        <v>643</v>
      </c>
      <c r="D1189">
        <v>12410660158</v>
      </c>
      <c r="E1189" s="1">
        <v>44911</v>
      </c>
      <c r="F1189" s="1">
        <v>44911</v>
      </c>
      <c r="G1189">
        <v>8657743622</v>
      </c>
      <c r="H1189" t="s">
        <v>644</v>
      </c>
      <c r="I1189">
        <v>598.29</v>
      </c>
      <c r="J1189" s="1">
        <v>44971</v>
      </c>
      <c r="K1189">
        <v>490.4</v>
      </c>
      <c r="L1189" s="1">
        <v>44956</v>
      </c>
      <c r="M1189">
        <v>-15</v>
      </c>
      <c r="N1189">
        <f t="shared" si="18"/>
        <v>-7356</v>
      </c>
    </row>
    <row r="1190" spans="1:14">
      <c r="A1190" t="s">
        <v>14</v>
      </c>
      <c r="B1190" t="s">
        <v>33</v>
      </c>
      <c r="C1190" t="s">
        <v>352</v>
      </c>
      <c r="D1190">
        <v>458450012</v>
      </c>
      <c r="E1190" s="1">
        <v>44915</v>
      </c>
      <c r="F1190" s="1">
        <v>44915</v>
      </c>
      <c r="G1190">
        <v>8658336993</v>
      </c>
      <c r="H1190" t="s">
        <v>645</v>
      </c>
      <c r="I1190">
        <v>7320</v>
      </c>
      <c r="J1190" s="1">
        <v>44975</v>
      </c>
      <c r="K1190">
        <v>6000</v>
      </c>
      <c r="L1190" s="1">
        <v>44956</v>
      </c>
      <c r="M1190">
        <v>-19</v>
      </c>
      <c r="N1190">
        <f t="shared" si="18"/>
        <v>-114000</v>
      </c>
    </row>
    <row r="1191" spans="1:14">
      <c r="A1191" t="s">
        <v>14</v>
      </c>
      <c r="B1191" t="s">
        <v>33</v>
      </c>
      <c r="C1191" t="s">
        <v>352</v>
      </c>
      <c r="D1191">
        <v>458450012</v>
      </c>
      <c r="E1191" s="1">
        <v>44912</v>
      </c>
      <c r="F1191" s="1">
        <v>44912</v>
      </c>
      <c r="G1191">
        <v>8658337335</v>
      </c>
      <c r="H1191" t="s">
        <v>646</v>
      </c>
      <c r="I1191">
        <v>3660</v>
      </c>
      <c r="J1191" s="1">
        <v>44972</v>
      </c>
      <c r="K1191">
        <v>3000</v>
      </c>
      <c r="L1191" s="1">
        <v>44984</v>
      </c>
      <c r="M1191">
        <v>12</v>
      </c>
      <c r="N1191">
        <f t="shared" si="18"/>
        <v>36000</v>
      </c>
    </row>
    <row r="1192" spans="1:14">
      <c r="A1192" t="s">
        <v>14</v>
      </c>
      <c r="B1192" t="s">
        <v>33</v>
      </c>
      <c r="C1192" t="s">
        <v>258</v>
      </c>
      <c r="D1192">
        <v>8126390155</v>
      </c>
      <c r="E1192" s="1">
        <v>44911</v>
      </c>
      <c r="F1192" s="1">
        <v>44911</v>
      </c>
      <c r="G1192">
        <v>8658967902</v>
      </c>
      <c r="H1192" t="s">
        <v>647</v>
      </c>
      <c r="I1192">
        <v>1221.71</v>
      </c>
      <c r="J1192" s="1">
        <v>44971</v>
      </c>
      <c r="K1192">
        <v>1001.4</v>
      </c>
      <c r="L1192" s="1">
        <v>44938</v>
      </c>
      <c r="M1192">
        <v>-33</v>
      </c>
      <c r="N1192">
        <f t="shared" si="18"/>
        <v>-33046.199999999997</v>
      </c>
    </row>
    <row r="1193" spans="1:14">
      <c r="A1193" t="s">
        <v>14</v>
      </c>
      <c r="B1193" t="s">
        <v>33</v>
      </c>
      <c r="C1193" t="s">
        <v>258</v>
      </c>
      <c r="D1193">
        <v>8126390155</v>
      </c>
      <c r="E1193" s="1">
        <v>44915</v>
      </c>
      <c r="F1193" s="1">
        <v>44915</v>
      </c>
      <c r="G1193">
        <v>8658975866</v>
      </c>
      <c r="H1193" t="s">
        <v>648</v>
      </c>
      <c r="I1193">
        <v>3518.13</v>
      </c>
      <c r="J1193" s="1">
        <v>44975</v>
      </c>
      <c r="K1193">
        <v>2883.71</v>
      </c>
      <c r="L1193" s="1">
        <v>44951</v>
      </c>
      <c r="M1193">
        <v>-24</v>
      </c>
      <c r="N1193">
        <f t="shared" si="18"/>
        <v>-69209.040000000008</v>
      </c>
    </row>
    <row r="1194" spans="1:14">
      <c r="A1194" t="s">
        <v>14</v>
      </c>
      <c r="B1194" t="s">
        <v>33</v>
      </c>
      <c r="C1194" t="s">
        <v>258</v>
      </c>
      <c r="D1194">
        <v>8126390155</v>
      </c>
      <c r="E1194" s="1">
        <v>44913</v>
      </c>
      <c r="F1194" s="1">
        <v>44913</v>
      </c>
      <c r="G1194">
        <v>8658990445</v>
      </c>
      <c r="H1194" t="s">
        <v>649</v>
      </c>
      <c r="I1194">
        <v>2509.42</v>
      </c>
      <c r="J1194" s="1">
        <v>44973</v>
      </c>
      <c r="K1194">
        <v>2056.9</v>
      </c>
      <c r="L1194" s="1">
        <v>44951</v>
      </c>
      <c r="M1194">
        <v>-22</v>
      </c>
      <c r="N1194">
        <f t="shared" si="18"/>
        <v>-45251.8</v>
      </c>
    </row>
    <row r="1195" spans="1:14">
      <c r="A1195" t="s">
        <v>14</v>
      </c>
      <c r="B1195" t="s">
        <v>33</v>
      </c>
      <c r="C1195" t="s">
        <v>21</v>
      </c>
      <c r="D1195">
        <v>16274571005</v>
      </c>
      <c r="E1195" s="1">
        <v>44913</v>
      </c>
      <c r="F1195" s="1">
        <v>44913</v>
      </c>
      <c r="G1195">
        <v>8659178745</v>
      </c>
      <c r="H1195" t="s">
        <v>650</v>
      </c>
      <c r="I1195">
        <v>14114.67</v>
      </c>
      <c r="J1195" s="1">
        <v>44973</v>
      </c>
      <c r="K1195">
        <v>11569.4</v>
      </c>
      <c r="L1195" s="1">
        <v>44936</v>
      </c>
      <c r="M1195">
        <v>-37</v>
      </c>
      <c r="N1195">
        <f t="shared" si="18"/>
        <v>-428067.8</v>
      </c>
    </row>
    <row r="1196" spans="1:14">
      <c r="A1196" t="s">
        <v>14</v>
      </c>
      <c r="B1196" t="s">
        <v>33</v>
      </c>
      <c r="C1196" t="s">
        <v>165</v>
      </c>
      <c r="D1196">
        <v>9190500968</v>
      </c>
      <c r="E1196" s="1">
        <v>44915</v>
      </c>
      <c r="F1196" s="1">
        <v>44915</v>
      </c>
      <c r="G1196">
        <v>8659180668</v>
      </c>
      <c r="H1196">
        <v>19503</v>
      </c>
      <c r="I1196">
        <v>2910.86</v>
      </c>
      <c r="J1196" s="1">
        <v>44975</v>
      </c>
      <c r="K1196">
        <v>2646.24</v>
      </c>
      <c r="L1196" s="1">
        <v>44984</v>
      </c>
      <c r="M1196">
        <v>9</v>
      </c>
      <c r="N1196">
        <f t="shared" si="18"/>
        <v>23816.159999999996</v>
      </c>
    </row>
    <row r="1197" spans="1:14">
      <c r="A1197" t="s">
        <v>14</v>
      </c>
      <c r="B1197" t="s">
        <v>33</v>
      </c>
      <c r="C1197" t="s">
        <v>217</v>
      </c>
      <c r="D1197">
        <v>11271521004</v>
      </c>
      <c r="E1197" s="1">
        <v>44915</v>
      </c>
      <c r="F1197" s="1">
        <v>44915</v>
      </c>
      <c r="G1197">
        <v>8659928496</v>
      </c>
      <c r="H1197">
        <v>22016148</v>
      </c>
      <c r="I1197">
        <v>2553.13</v>
      </c>
      <c r="J1197" s="1">
        <v>44975</v>
      </c>
      <c r="K1197">
        <v>2321.0300000000002</v>
      </c>
      <c r="L1197" s="1">
        <v>44953</v>
      </c>
      <c r="M1197">
        <v>-22</v>
      </c>
      <c r="N1197">
        <f t="shared" si="18"/>
        <v>-51062.66</v>
      </c>
    </row>
    <row r="1198" spans="1:14">
      <c r="A1198" t="s">
        <v>14</v>
      </c>
      <c r="B1198" t="s">
        <v>33</v>
      </c>
      <c r="C1198" t="s">
        <v>599</v>
      </c>
      <c r="D1198">
        <v>421210485</v>
      </c>
      <c r="E1198" s="1">
        <v>44911</v>
      </c>
      <c r="F1198" s="1">
        <v>44911</v>
      </c>
      <c r="G1198">
        <v>8659947914</v>
      </c>
      <c r="H1198">
        <v>5029234824</v>
      </c>
      <c r="I1198">
        <v>3687.99</v>
      </c>
      <c r="J1198" s="1">
        <v>44971</v>
      </c>
      <c r="K1198">
        <v>3352.72</v>
      </c>
      <c r="L1198" s="1">
        <v>44984</v>
      </c>
      <c r="M1198">
        <v>13</v>
      </c>
      <c r="N1198">
        <f t="shared" si="18"/>
        <v>43585.36</v>
      </c>
    </row>
    <row r="1199" spans="1:14">
      <c r="A1199" t="s">
        <v>14</v>
      </c>
      <c r="B1199" t="s">
        <v>33</v>
      </c>
      <c r="C1199" t="s">
        <v>548</v>
      </c>
      <c r="D1199">
        <v>13206920152</v>
      </c>
      <c r="E1199" s="1">
        <v>44911</v>
      </c>
      <c r="F1199" s="1">
        <v>44911</v>
      </c>
      <c r="G1199">
        <v>8659955619</v>
      </c>
      <c r="H1199">
        <v>6251016287</v>
      </c>
      <c r="I1199">
        <v>165</v>
      </c>
      <c r="J1199" s="1">
        <v>44971</v>
      </c>
      <c r="K1199">
        <v>150</v>
      </c>
      <c r="L1199" s="1">
        <v>44955</v>
      </c>
      <c r="M1199">
        <v>-16</v>
      </c>
      <c r="N1199">
        <f t="shared" si="18"/>
        <v>-2400</v>
      </c>
    </row>
    <row r="1200" spans="1:14">
      <c r="A1200" t="s">
        <v>14</v>
      </c>
      <c r="B1200" t="s">
        <v>33</v>
      </c>
      <c r="C1200" t="s">
        <v>512</v>
      </c>
      <c r="D1200">
        <v>8948430965</v>
      </c>
      <c r="E1200" s="1">
        <v>44915</v>
      </c>
      <c r="F1200" s="1">
        <v>44915</v>
      </c>
      <c r="G1200">
        <v>8659972383</v>
      </c>
      <c r="H1200">
        <v>4180131123</v>
      </c>
      <c r="I1200">
        <v>618.95000000000005</v>
      </c>
      <c r="J1200" s="1">
        <v>44975</v>
      </c>
      <c r="K1200">
        <v>507.34</v>
      </c>
      <c r="L1200" s="1">
        <v>44938</v>
      </c>
      <c r="M1200">
        <v>-37</v>
      </c>
      <c r="N1200">
        <f t="shared" si="18"/>
        <v>-18771.579999999998</v>
      </c>
    </row>
    <row r="1201" spans="1:14">
      <c r="A1201" t="s">
        <v>14</v>
      </c>
      <c r="B1201" t="s">
        <v>33</v>
      </c>
      <c r="C1201" t="s">
        <v>404</v>
      </c>
      <c r="D1201">
        <v>422760587</v>
      </c>
      <c r="E1201" s="1">
        <v>44915</v>
      </c>
      <c r="F1201" s="1">
        <v>44915</v>
      </c>
      <c r="G1201">
        <v>8660127666</v>
      </c>
      <c r="H1201">
        <v>2022000010062380</v>
      </c>
      <c r="I1201">
        <v>13216.54</v>
      </c>
      <c r="J1201" s="1">
        <v>44975</v>
      </c>
      <c r="K1201">
        <v>12015.04</v>
      </c>
      <c r="L1201" s="1">
        <v>44955</v>
      </c>
      <c r="M1201">
        <v>-20</v>
      </c>
      <c r="N1201">
        <f t="shared" si="18"/>
        <v>-240300.80000000002</v>
      </c>
    </row>
    <row r="1202" spans="1:14">
      <c r="A1202" t="s">
        <v>14</v>
      </c>
      <c r="B1202" t="s">
        <v>33</v>
      </c>
      <c r="C1202" t="s">
        <v>407</v>
      </c>
      <c r="D1202">
        <v>4732240967</v>
      </c>
      <c r="E1202" s="1">
        <v>44915</v>
      </c>
      <c r="F1202" s="1">
        <v>44915</v>
      </c>
      <c r="G1202">
        <v>8660133276</v>
      </c>
      <c r="H1202">
        <v>87126986</v>
      </c>
      <c r="I1202">
        <v>1209.8399999999999</v>
      </c>
      <c r="J1202" s="1">
        <v>44975</v>
      </c>
      <c r="K1202">
        <v>1099.8499999999999</v>
      </c>
      <c r="L1202" s="1">
        <v>44955</v>
      </c>
      <c r="M1202">
        <v>-20</v>
      </c>
      <c r="N1202">
        <f t="shared" si="18"/>
        <v>-21997</v>
      </c>
    </row>
    <row r="1203" spans="1:14">
      <c r="A1203" t="s">
        <v>14</v>
      </c>
      <c r="B1203" t="s">
        <v>33</v>
      </c>
      <c r="C1203" t="s">
        <v>143</v>
      </c>
      <c r="D1203">
        <v>100190610</v>
      </c>
      <c r="E1203" s="1">
        <v>44914</v>
      </c>
      <c r="F1203" s="1">
        <v>44914</v>
      </c>
      <c r="G1203">
        <v>8660164363</v>
      </c>
      <c r="H1203">
        <v>9546956033</v>
      </c>
      <c r="I1203">
        <v>134.19999999999999</v>
      </c>
      <c r="J1203" s="1">
        <v>44974</v>
      </c>
      <c r="K1203">
        <v>110</v>
      </c>
      <c r="L1203" s="1">
        <v>44955</v>
      </c>
      <c r="M1203">
        <v>-19</v>
      </c>
      <c r="N1203">
        <f t="shared" si="18"/>
        <v>-2090</v>
      </c>
    </row>
    <row r="1204" spans="1:14">
      <c r="A1204" t="s">
        <v>14</v>
      </c>
      <c r="B1204" t="s">
        <v>33</v>
      </c>
      <c r="C1204" t="s">
        <v>232</v>
      </c>
      <c r="D1204">
        <v>832400154</v>
      </c>
      <c r="E1204" s="1">
        <v>44913</v>
      </c>
      <c r="F1204" s="1">
        <v>44913</v>
      </c>
      <c r="G1204">
        <v>8660202451</v>
      </c>
      <c r="H1204">
        <v>27502175</v>
      </c>
      <c r="I1204">
        <v>4751.1400000000003</v>
      </c>
      <c r="J1204" s="1">
        <v>44973</v>
      </c>
      <c r="K1204">
        <v>4319.22</v>
      </c>
      <c r="L1204" s="1">
        <v>44955</v>
      </c>
      <c r="M1204">
        <v>-18</v>
      </c>
      <c r="N1204">
        <f t="shared" si="18"/>
        <v>-77745.960000000006</v>
      </c>
    </row>
    <row r="1205" spans="1:14">
      <c r="A1205" t="s">
        <v>14</v>
      </c>
      <c r="B1205" t="s">
        <v>33</v>
      </c>
      <c r="C1205" t="s">
        <v>232</v>
      </c>
      <c r="D1205">
        <v>832400154</v>
      </c>
      <c r="E1205" s="1">
        <v>44915</v>
      </c>
      <c r="F1205" s="1">
        <v>44915</v>
      </c>
      <c r="G1205">
        <v>8660202475</v>
      </c>
      <c r="H1205">
        <v>27502176</v>
      </c>
      <c r="I1205">
        <v>669.02</v>
      </c>
      <c r="J1205" s="1">
        <v>44975</v>
      </c>
      <c r="K1205">
        <v>608.20000000000005</v>
      </c>
      <c r="L1205" s="1">
        <v>44955</v>
      </c>
      <c r="M1205">
        <v>-20</v>
      </c>
      <c r="N1205">
        <f t="shared" si="18"/>
        <v>-12164</v>
      </c>
    </row>
    <row r="1206" spans="1:14">
      <c r="A1206" t="s">
        <v>14</v>
      </c>
      <c r="B1206" t="s">
        <v>33</v>
      </c>
      <c r="C1206" t="s">
        <v>288</v>
      </c>
      <c r="D1206">
        <v>2774840595</v>
      </c>
      <c r="E1206" s="1">
        <v>44914</v>
      </c>
      <c r="F1206" s="1">
        <v>44914</v>
      </c>
      <c r="G1206">
        <v>8660306359</v>
      </c>
      <c r="H1206">
        <v>9897127640</v>
      </c>
      <c r="I1206">
        <v>87101.88</v>
      </c>
      <c r="J1206" s="1">
        <v>44974</v>
      </c>
      <c r="K1206">
        <v>79183.53</v>
      </c>
      <c r="L1206" s="1">
        <v>44992</v>
      </c>
      <c r="M1206">
        <v>18</v>
      </c>
      <c r="N1206">
        <f t="shared" si="18"/>
        <v>1425303.54</v>
      </c>
    </row>
    <row r="1207" spans="1:14">
      <c r="A1207" t="s">
        <v>14</v>
      </c>
      <c r="B1207" t="s">
        <v>33</v>
      </c>
      <c r="C1207" t="s">
        <v>288</v>
      </c>
      <c r="D1207">
        <v>2774840595</v>
      </c>
      <c r="E1207" s="1">
        <v>44915</v>
      </c>
      <c r="F1207" s="1">
        <v>44915</v>
      </c>
      <c r="G1207">
        <v>8660328694</v>
      </c>
      <c r="H1207">
        <v>9897127642</v>
      </c>
      <c r="I1207">
        <v>909.22</v>
      </c>
      <c r="J1207" s="1">
        <v>44975</v>
      </c>
      <c r="K1207">
        <v>826.56</v>
      </c>
      <c r="L1207" s="1">
        <v>44955</v>
      </c>
      <c r="M1207">
        <v>-20</v>
      </c>
      <c r="N1207">
        <f t="shared" si="18"/>
        <v>-16531.199999999997</v>
      </c>
    </row>
    <row r="1208" spans="1:14">
      <c r="A1208" t="s">
        <v>14</v>
      </c>
      <c r="B1208" t="s">
        <v>33</v>
      </c>
      <c r="C1208" t="s">
        <v>288</v>
      </c>
      <c r="D1208">
        <v>2774840595</v>
      </c>
      <c r="E1208" s="1">
        <v>44912</v>
      </c>
      <c r="F1208" s="1">
        <v>44912</v>
      </c>
      <c r="G1208">
        <v>8660328705</v>
      </c>
      <c r="H1208">
        <v>9897127641</v>
      </c>
      <c r="I1208">
        <v>62</v>
      </c>
      <c r="J1208" s="1">
        <v>44972</v>
      </c>
      <c r="K1208">
        <v>56.36</v>
      </c>
      <c r="L1208" s="1">
        <v>44992</v>
      </c>
      <c r="M1208">
        <v>20</v>
      </c>
      <c r="N1208">
        <f t="shared" si="18"/>
        <v>1127.2</v>
      </c>
    </row>
    <row r="1209" spans="1:14">
      <c r="A1209" t="s">
        <v>14</v>
      </c>
      <c r="B1209" t="s">
        <v>33</v>
      </c>
      <c r="C1209" t="s">
        <v>288</v>
      </c>
      <c r="D1209">
        <v>2774840595</v>
      </c>
      <c r="E1209" s="1">
        <v>44915</v>
      </c>
      <c r="F1209" s="1">
        <v>44915</v>
      </c>
      <c r="G1209">
        <v>8660330584</v>
      </c>
      <c r="H1209">
        <v>9897127639</v>
      </c>
      <c r="I1209">
        <v>6156.15</v>
      </c>
      <c r="J1209" s="1">
        <v>44975</v>
      </c>
      <c r="K1209">
        <v>5596.5</v>
      </c>
      <c r="L1209" s="1">
        <v>44955</v>
      </c>
      <c r="M1209">
        <v>-20</v>
      </c>
      <c r="N1209">
        <f t="shared" si="18"/>
        <v>-111930</v>
      </c>
    </row>
    <row r="1210" spans="1:14">
      <c r="A1210" t="s">
        <v>14</v>
      </c>
      <c r="B1210" t="s">
        <v>33</v>
      </c>
      <c r="C1210" t="s">
        <v>45</v>
      </c>
      <c r="D1210">
        <v>803890151</v>
      </c>
      <c r="E1210" s="1">
        <v>44913</v>
      </c>
      <c r="F1210" s="1">
        <v>44913</v>
      </c>
      <c r="G1210">
        <v>8660381051</v>
      </c>
      <c r="H1210">
        <v>222084316</v>
      </c>
      <c r="I1210">
        <v>585.6</v>
      </c>
      <c r="J1210" s="1">
        <v>44973</v>
      </c>
      <c r="K1210">
        <v>480</v>
      </c>
      <c r="L1210" s="1">
        <v>44984</v>
      </c>
      <c r="M1210">
        <v>11</v>
      </c>
      <c r="N1210">
        <f t="shared" si="18"/>
        <v>5280</v>
      </c>
    </row>
    <row r="1211" spans="1:14">
      <c r="A1211" t="s">
        <v>14</v>
      </c>
      <c r="B1211" t="s">
        <v>33</v>
      </c>
      <c r="C1211" t="s">
        <v>45</v>
      </c>
      <c r="D1211">
        <v>803890151</v>
      </c>
      <c r="E1211" s="1">
        <v>44912</v>
      </c>
      <c r="F1211" s="1">
        <v>44912</v>
      </c>
      <c r="G1211">
        <v>8660384630</v>
      </c>
      <c r="H1211">
        <v>222084317</v>
      </c>
      <c r="I1211">
        <v>73.2</v>
      </c>
      <c r="J1211" s="1">
        <v>44972</v>
      </c>
      <c r="K1211">
        <v>60</v>
      </c>
      <c r="L1211" s="1">
        <v>44984</v>
      </c>
      <c r="M1211">
        <v>12</v>
      </c>
      <c r="N1211">
        <f t="shared" si="18"/>
        <v>720</v>
      </c>
    </row>
    <row r="1212" spans="1:14">
      <c r="A1212" t="s">
        <v>14</v>
      </c>
      <c r="B1212" t="s">
        <v>33</v>
      </c>
      <c r="C1212" t="s">
        <v>83</v>
      </c>
      <c r="D1212">
        <v>11654150157</v>
      </c>
      <c r="E1212" s="1">
        <v>44912</v>
      </c>
      <c r="F1212" s="1">
        <v>44912</v>
      </c>
      <c r="G1212">
        <v>8660431004</v>
      </c>
      <c r="H1212">
        <v>3300163870</v>
      </c>
      <c r="I1212">
        <v>17308.5</v>
      </c>
      <c r="J1212" s="1">
        <v>44972</v>
      </c>
      <c r="K1212">
        <v>15735</v>
      </c>
      <c r="L1212" s="1">
        <v>44955</v>
      </c>
      <c r="M1212">
        <v>-17</v>
      </c>
      <c r="N1212">
        <f t="shared" si="18"/>
        <v>-267495</v>
      </c>
    </row>
    <row r="1213" spans="1:14">
      <c r="A1213" t="s">
        <v>14</v>
      </c>
      <c r="B1213" t="s">
        <v>33</v>
      </c>
      <c r="C1213" t="s">
        <v>619</v>
      </c>
      <c r="D1213">
        <v>4185110154</v>
      </c>
      <c r="E1213" s="1">
        <v>44912</v>
      </c>
      <c r="F1213" s="1">
        <v>44912</v>
      </c>
      <c r="G1213">
        <v>8660738317</v>
      </c>
      <c r="H1213">
        <v>2022067363</v>
      </c>
      <c r="I1213">
        <v>21026.99</v>
      </c>
      <c r="J1213" s="1">
        <v>44972</v>
      </c>
      <c r="K1213">
        <v>17235.240000000002</v>
      </c>
      <c r="L1213" s="1">
        <v>44955</v>
      </c>
      <c r="M1213">
        <v>-17</v>
      </c>
      <c r="N1213">
        <f t="shared" si="18"/>
        <v>-292999.08</v>
      </c>
    </row>
    <row r="1214" spans="1:14">
      <c r="A1214" t="s">
        <v>14</v>
      </c>
      <c r="B1214" t="s">
        <v>33</v>
      </c>
      <c r="C1214" t="s">
        <v>336</v>
      </c>
      <c r="D1214">
        <v>3663160962</v>
      </c>
      <c r="E1214" s="1">
        <v>44913</v>
      </c>
      <c r="F1214" s="1">
        <v>44913</v>
      </c>
      <c r="G1214">
        <v>8661100957</v>
      </c>
      <c r="H1214">
        <v>2224200</v>
      </c>
      <c r="I1214">
        <v>5346</v>
      </c>
      <c r="J1214" s="1">
        <v>44973</v>
      </c>
      <c r="K1214">
        <v>4860</v>
      </c>
      <c r="L1214" s="1">
        <v>44984</v>
      </c>
      <c r="M1214">
        <v>11</v>
      </c>
      <c r="N1214">
        <f t="shared" si="18"/>
        <v>53460</v>
      </c>
    </row>
    <row r="1215" spans="1:14">
      <c r="A1215" t="s">
        <v>14</v>
      </c>
      <c r="B1215" t="s">
        <v>33</v>
      </c>
      <c r="C1215" t="s">
        <v>290</v>
      </c>
      <c r="D1215">
        <v>9933630155</v>
      </c>
      <c r="E1215" s="1">
        <v>44912</v>
      </c>
      <c r="F1215" s="1">
        <v>44912</v>
      </c>
      <c r="G1215">
        <v>8661305838</v>
      </c>
      <c r="H1215">
        <v>9700230386</v>
      </c>
      <c r="I1215">
        <v>2745.82</v>
      </c>
      <c r="J1215" s="1">
        <v>44972</v>
      </c>
      <c r="K1215">
        <v>2250.67</v>
      </c>
      <c r="L1215" s="1">
        <v>44984</v>
      </c>
      <c r="M1215">
        <v>12</v>
      </c>
      <c r="N1215">
        <f t="shared" si="18"/>
        <v>27008.04</v>
      </c>
    </row>
    <row r="1216" spans="1:14">
      <c r="A1216" t="s">
        <v>14</v>
      </c>
      <c r="B1216" t="s">
        <v>33</v>
      </c>
      <c r="C1216" t="s">
        <v>260</v>
      </c>
      <c r="D1216">
        <v>10181220152</v>
      </c>
      <c r="E1216" s="1">
        <v>44912</v>
      </c>
      <c r="F1216" s="1">
        <v>44912</v>
      </c>
      <c r="G1216">
        <v>8661517415</v>
      </c>
      <c r="H1216">
        <v>9572347652</v>
      </c>
      <c r="I1216">
        <v>1158.78</v>
      </c>
      <c r="J1216" s="1">
        <v>44972</v>
      </c>
      <c r="K1216">
        <v>949.82</v>
      </c>
      <c r="L1216" s="1">
        <v>44955</v>
      </c>
      <c r="M1216">
        <v>-17</v>
      </c>
      <c r="N1216">
        <f t="shared" si="18"/>
        <v>-16146.94</v>
      </c>
    </row>
    <row r="1217" spans="1:14">
      <c r="A1217" t="s">
        <v>14</v>
      </c>
      <c r="B1217" t="s">
        <v>33</v>
      </c>
      <c r="C1217" t="s">
        <v>651</v>
      </c>
      <c r="D1217">
        <v>101780492</v>
      </c>
      <c r="E1217" s="1">
        <v>44913</v>
      </c>
      <c r="F1217" s="1">
        <v>44913</v>
      </c>
      <c r="G1217">
        <v>8661590246</v>
      </c>
      <c r="H1217">
        <v>69842</v>
      </c>
      <c r="I1217">
        <v>1667.82</v>
      </c>
      <c r="J1217" s="1">
        <v>44973</v>
      </c>
      <c r="K1217">
        <v>1516.2</v>
      </c>
      <c r="L1217" s="1">
        <v>44955</v>
      </c>
      <c r="M1217">
        <v>-18</v>
      </c>
      <c r="N1217">
        <f t="shared" si="18"/>
        <v>-27291.600000000002</v>
      </c>
    </row>
    <row r="1218" spans="1:14">
      <c r="A1218" t="s">
        <v>14</v>
      </c>
      <c r="B1218" t="s">
        <v>33</v>
      </c>
      <c r="C1218" t="s">
        <v>245</v>
      </c>
      <c r="D1218">
        <v>5849130157</v>
      </c>
      <c r="E1218" s="1">
        <v>44915</v>
      </c>
      <c r="F1218" s="1">
        <v>44915</v>
      </c>
      <c r="G1218">
        <v>8661590985</v>
      </c>
      <c r="H1218" s="3" t="s">
        <v>652</v>
      </c>
      <c r="I1218">
        <v>1839.2</v>
      </c>
      <c r="J1218" s="1">
        <v>44975</v>
      </c>
      <c r="K1218">
        <v>1672</v>
      </c>
      <c r="L1218" s="1">
        <v>44984</v>
      </c>
      <c r="M1218">
        <v>9</v>
      </c>
      <c r="N1218">
        <f t="shared" si="18"/>
        <v>15048</v>
      </c>
    </row>
    <row r="1219" spans="1:14">
      <c r="A1219" t="s">
        <v>14</v>
      </c>
      <c r="B1219" t="s">
        <v>33</v>
      </c>
      <c r="C1219" t="s">
        <v>245</v>
      </c>
      <c r="D1219">
        <v>5849130157</v>
      </c>
      <c r="E1219" s="1">
        <v>44915</v>
      </c>
      <c r="F1219" s="1">
        <v>44915</v>
      </c>
      <c r="G1219">
        <v>8661591793</v>
      </c>
      <c r="H1219" s="3" t="s">
        <v>653</v>
      </c>
      <c r="I1219">
        <v>14164.2</v>
      </c>
      <c r="J1219" s="1">
        <v>44975</v>
      </c>
      <c r="K1219">
        <v>11610</v>
      </c>
      <c r="L1219" s="1">
        <v>44955</v>
      </c>
      <c r="M1219">
        <v>-20</v>
      </c>
      <c r="N1219">
        <f t="shared" ref="N1219:N1282" si="19">+K1219*M1219</f>
        <v>-232200</v>
      </c>
    </row>
    <row r="1220" spans="1:14">
      <c r="A1220" t="s">
        <v>14</v>
      </c>
      <c r="B1220" t="s">
        <v>33</v>
      </c>
      <c r="C1220" t="s">
        <v>305</v>
      </c>
      <c r="D1220">
        <v>10128980157</v>
      </c>
      <c r="E1220" s="1">
        <v>44912</v>
      </c>
      <c r="F1220" s="1">
        <v>44912</v>
      </c>
      <c r="G1220">
        <v>8662019433</v>
      </c>
      <c r="H1220" t="s">
        <v>654</v>
      </c>
      <c r="I1220">
        <v>4459.3999999999996</v>
      </c>
      <c r="J1220" s="1">
        <v>44972</v>
      </c>
      <c r="K1220">
        <v>4054</v>
      </c>
      <c r="L1220" s="1">
        <v>44984</v>
      </c>
      <c r="M1220">
        <v>12</v>
      </c>
      <c r="N1220">
        <f t="shared" si="19"/>
        <v>48648</v>
      </c>
    </row>
    <row r="1221" spans="1:14">
      <c r="A1221" t="s">
        <v>14</v>
      </c>
      <c r="B1221" t="s">
        <v>33</v>
      </c>
      <c r="C1221" t="s">
        <v>48</v>
      </c>
      <c r="D1221">
        <v>674840152</v>
      </c>
      <c r="E1221" s="1">
        <v>44912</v>
      </c>
      <c r="F1221" s="1">
        <v>44912</v>
      </c>
      <c r="G1221">
        <v>8662330320</v>
      </c>
      <c r="H1221">
        <v>5302520115</v>
      </c>
      <c r="I1221">
        <v>1254.24</v>
      </c>
      <c r="J1221" s="1">
        <v>44972</v>
      </c>
      <c r="K1221">
        <v>1206</v>
      </c>
      <c r="L1221" s="1">
        <v>44984</v>
      </c>
      <c r="M1221">
        <v>12</v>
      </c>
      <c r="N1221">
        <f t="shared" si="19"/>
        <v>14472</v>
      </c>
    </row>
    <row r="1222" spans="1:14">
      <c r="A1222" t="s">
        <v>14</v>
      </c>
      <c r="B1222" t="s">
        <v>33</v>
      </c>
      <c r="C1222" t="s">
        <v>540</v>
      </c>
      <c r="D1222">
        <v>12400990151</v>
      </c>
      <c r="E1222" s="1">
        <v>44915</v>
      </c>
      <c r="F1222" s="1">
        <v>44915</v>
      </c>
      <c r="G1222">
        <v>8662940991</v>
      </c>
      <c r="H1222">
        <v>202254875</v>
      </c>
      <c r="I1222">
        <v>7320</v>
      </c>
      <c r="J1222" s="1">
        <v>44975</v>
      </c>
      <c r="K1222">
        <v>6000</v>
      </c>
      <c r="L1222" s="1">
        <v>45014</v>
      </c>
      <c r="M1222">
        <v>39</v>
      </c>
      <c r="N1222">
        <f t="shared" si="19"/>
        <v>234000</v>
      </c>
    </row>
    <row r="1223" spans="1:14">
      <c r="A1223" t="s">
        <v>14</v>
      </c>
      <c r="B1223" t="s">
        <v>33</v>
      </c>
      <c r="C1223" t="s">
        <v>540</v>
      </c>
      <c r="D1223">
        <v>12400990151</v>
      </c>
      <c r="E1223" s="1">
        <v>44912</v>
      </c>
      <c r="F1223" s="1">
        <v>44912</v>
      </c>
      <c r="G1223">
        <v>8662941022</v>
      </c>
      <c r="H1223">
        <v>202254876</v>
      </c>
      <c r="I1223">
        <v>10540.8</v>
      </c>
      <c r="J1223" s="1">
        <v>44972</v>
      </c>
      <c r="K1223">
        <v>8640</v>
      </c>
      <c r="L1223" s="1">
        <v>45014</v>
      </c>
      <c r="M1223">
        <v>42</v>
      </c>
      <c r="N1223">
        <f t="shared" si="19"/>
        <v>362880</v>
      </c>
    </row>
    <row r="1224" spans="1:14">
      <c r="A1224" t="s">
        <v>14</v>
      </c>
      <c r="B1224" t="s">
        <v>33</v>
      </c>
      <c r="C1224" t="s">
        <v>83</v>
      </c>
      <c r="D1224">
        <v>11654150157</v>
      </c>
      <c r="E1224" s="1">
        <v>44913</v>
      </c>
      <c r="F1224" s="1">
        <v>44913</v>
      </c>
      <c r="G1224">
        <v>8663241245</v>
      </c>
      <c r="H1224">
        <v>3300165059</v>
      </c>
      <c r="I1224">
        <v>128</v>
      </c>
      <c r="J1224" s="1">
        <v>44973</v>
      </c>
      <c r="K1224">
        <v>116.36</v>
      </c>
      <c r="L1224" s="1">
        <v>44955</v>
      </c>
      <c r="M1224">
        <v>-18</v>
      </c>
      <c r="N1224">
        <f t="shared" si="19"/>
        <v>-2094.48</v>
      </c>
    </row>
    <row r="1225" spans="1:14">
      <c r="A1225" t="s">
        <v>14</v>
      </c>
      <c r="B1225" t="s">
        <v>33</v>
      </c>
      <c r="C1225" t="s">
        <v>49</v>
      </c>
      <c r="D1225">
        <v>426150488</v>
      </c>
      <c r="E1225" s="1">
        <v>44914</v>
      </c>
      <c r="F1225" s="1">
        <v>44914</v>
      </c>
      <c r="G1225">
        <v>8665038605</v>
      </c>
      <c r="H1225">
        <v>157638</v>
      </c>
      <c r="I1225">
        <v>2138.2399999999998</v>
      </c>
      <c r="J1225" s="1">
        <v>44974</v>
      </c>
      <c r="K1225">
        <v>1943.85</v>
      </c>
      <c r="L1225" s="1">
        <v>44984</v>
      </c>
      <c r="M1225">
        <v>10</v>
      </c>
      <c r="N1225">
        <f t="shared" si="19"/>
        <v>19438.5</v>
      </c>
    </row>
    <row r="1226" spans="1:14">
      <c r="A1226" t="s">
        <v>14</v>
      </c>
      <c r="B1226" t="s">
        <v>33</v>
      </c>
      <c r="C1226" t="s">
        <v>337</v>
      </c>
      <c r="D1226">
        <v>11187430159</v>
      </c>
      <c r="E1226" s="1">
        <v>44914</v>
      </c>
      <c r="F1226" s="1">
        <v>44914</v>
      </c>
      <c r="G1226">
        <v>8665184803</v>
      </c>
      <c r="H1226">
        <v>220019170</v>
      </c>
      <c r="I1226">
        <v>121075.72</v>
      </c>
      <c r="J1226" s="1">
        <v>44974</v>
      </c>
      <c r="K1226">
        <v>110068.84</v>
      </c>
      <c r="L1226" s="1">
        <v>44984</v>
      </c>
      <c r="M1226">
        <v>10</v>
      </c>
      <c r="N1226">
        <f t="shared" si="19"/>
        <v>1100688.3999999999</v>
      </c>
    </row>
    <row r="1227" spans="1:14">
      <c r="A1227" t="s">
        <v>14</v>
      </c>
      <c r="B1227" t="s">
        <v>33</v>
      </c>
      <c r="C1227" t="s">
        <v>49</v>
      </c>
      <c r="D1227">
        <v>426150488</v>
      </c>
      <c r="E1227" s="1">
        <v>44915</v>
      </c>
      <c r="F1227" s="1">
        <v>44915</v>
      </c>
      <c r="G1227">
        <v>8665232749</v>
      </c>
      <c r="H1227">
        <v>157697</v>
      </c>
      <c r="I1227">
        <v>3334.76</v>
      </c>
      <c r="J1227" s="1">
        <v>44975</v>
      </c>
      <c r="K1227">
        <v>3031.6</v>
      </c>
      <c r="L1227" s="1">
        <v>44955</v>
      </c>
      <c r="M1227">
        <v>-20</v>
      </c>
      <c r="N1227">
        <f t="shared" si="19"/>
        <v>-60632</v>
      </c>
    </row>
    <row r="1228" spans="1:14">
      <c r="A1228" t="s">
        <v>14</v>
      </c>
      <c r="B1228" t="s">
        <v>33</v>
      </c>
      <c r="C1228" t="s">
        <v>234</v>
      </c>
      <c r="D1228">
        <v>10852890150</v>
      </c>
      <c r="E1228" s="1">
        <v>44915</v>
      </c>
      <c r="F1228" s="1">
        <v>44915</v>
      </c>
      <c r="G1228">
        <v>8665235846</v>
      </c>
      <c r="H1228">
        <v>5916113944</v>
      </c>
      <c r="I1228">
        <v>1060.81</v>
      </c>
      <c r="J1228" s="1">
        <v>44975</v>
      </c>
      <c r="K1228">
        <v>869.52</v>
      </c>
      <c r="L1228" s="1">
        <v>44984</v>
      </c>
      <c r="M1228">
        <v>9</v>
      </c>
      <c r="N1228">
        <f t="shared" si="19"/>
        <v>7825.68</v>
      </c>
    </row>
    <row r="1229" spans="1:14">
      <c r="A1229" t="s">
        <v>14</v>
      </c>
      <c r="B1229" t="s">
        <v>33</v>
      </c>
      <c r="C1229" t="s">
        <v>156</v>
      </c>
      <c r="D1229">
        <v>5763890638</v>
      </c>
      <c r="E1229" s="1">
        <v>44914</v>
      </c>
      <c r="F1229" s="1">
        <v>44914</v>
      </c>
      <c r="G1229">
        <v>8665238320</v>
      </c>
      <c r="H1229" t="s">
        <v>655</v>
      </c>
      <c r="I1229">
        <v>7304.88</v>
      </c>
      <c r="J1229" s="1">
        <v>44974</v>
      </c>
      <c r="K1229">
        <v>6640.8</v>
      </c>
      <c r="L1229" s="1">
        <v>44955</v>
      </c>
      <c r="M1229">
        <v>-19</v>
      </c>
      <c r="N1229">
        <f t="shared" si="19"/>
        <v>-126175.2</v>
      </c>
    </row>
    <row r="1230" spans="1:14">
      <c r="A1230" t="s">
        <v>14</v>
      </c>
      <c r="B1230" t="s">
        <v>33</v>
      </c>
      <c r="C1230" t="s">
        <v>49</v>
      </c>
      <c r="D1230">
        <v>426150488</v>
      </c>
      <c r="E1230" s="1">
        <v>44914</v>
      </c>
      <c r="F1230" s="1">
        <v>44914</v>
      </c>
      <c r="G1230">
        <v>8665299924</v>
      </c>
      <c r="H1230">
        <v>157696</v>
      </c>
      <c r="I1230">
        <v>2.2000000000000002</v>
      </c>
      <c r="J1230" s="1">
        <v>44974</v>
      </c>
      <c r="K1230">
        <v>2</v>
      </c>
      <c r="L1230" s="1">
        <v>44984</v>
      </c>
      <c r="M1230">
        <v>10</v>
      </c>
      <c r="N1230">
        <f t="shared" si="19"/>
        <v>20</v>
      </c>
    </row>
    <row r="1231" spans="1:14">
      <c r="A1231" t="s">
        <v>14</v>
      </c>
      <c r="B1231" t="s">
        <v>33</v>
      </c>
      <c r="C1231" t="s">
        <v>291</v>
      </c>
      <c r="D1231">
        <v>2707070963</v>
      </c>
      <c r="E1231" s="1">
        <v>44914</v>
      </c>
      <c r="F1231" s="1">
        <v>44914</v>
      </c>
      <c r="G1231">
        <v>8665423610</v>
      </c>
      <c r="H1231">
        <v>8722191678</v>
      </c>
      <c r="I1231">
        <v>10005.530000000001</v>
      </c>
      <c r="J1231" s="1">
        <v>44974</v>
      </c>
      <c r="K1231">
        <v>9095.94</v>
      </c>
      <c r="L1231" s="1">
        <v>44984</v>
      </c>
      <c r="M1231">
        <v>10</v>
      </c>
      <c r="N1231">
        <f t="shared" si="19"/>
        <v>90959.400000000009</v>
      </c>
    </row>
    <row r="1232" spans="1:14">
      <c r="A1232" t="s">
        <v>14</v>
      </c>
      <c r="B1232" t="s">
        <v>33</v>
      </c>
      <c r="C1232" t="s">
        <v>291</v>
      </c>
      <c r="D1232">
        <v>2707070963</v>
      </c>
      <c r="E1232" s="1">
        <v>44916</v>
      </c>
      <c r="F1232" s="1">
        <v>44916</v>
      </c>
      <c r="G1232">
        <v>8665424194</v>
      </c>
      <c r="H1232">
        <v>8722191677</v>
      </c>
      <c r="I1232">
        <v>15769.68</v>
      </c>
      <c r="J1232" s="1">
        <v>44976</v>
      </c>
      <c r="K1232">
        <v>14336.07</v>
      </c>
      <c r="L1232" s="1">
        <v>44955</v>
      </c>
      <c r="M1232">
        <v>-21</v>
      </c>
      <c r="N1232">
        <f t="shared" si="19"/>
        <v>-301057.46999999997</v>
      </c>
    </row>
    <row r="1233" spans="1:14">
      <c r="A1233" t="s">
        <v>14</v>
      </c>
      <c r="B1233" t="s">
        <v>33</v>
      </c>
      <c r="C1233" t="s">
        <v>656</v>
      </c>
      <c r="D1233">
        <v>471770016</v>
      </c>
      <c r="E1233" s="1">
        <v>44916</v>
      </c>
      <c r="F1233" s="1">
        <v>44916</v>
      </c>
      <c r="G1233">
        <v>8665558671</v>
      </c>
      <c r="H1233">
        <v>90024229</v>
      </c>
      <c r="I1233">
        <v>3516.34</v>
      </c>
      <c r="J1233" s="1">
        <v>44976</v>
      </c>
      <c r="K1233">
        <v>3196.67</v>
      </c>
      <c r="L1233" s="1">
        <v>44955</v>
      </c>
      <c r="M1233">
        <v>-21</v>
      </c>
      <c r="N1233">
        <f t="shared" si="19"/>
        <v>-67130.070000000007</v>
      </c>
    </row>
    <row r="1234" spans="1:14">
      <c r="A1234" t="s">
        <v>14</v>
      </c>
      <c r="B1234" t="s">
        <v>33</v>
      </c>
      <c r="C1234" t="s">
        <v>231</v>
      </c>
      <c r="D1234">
        <v>747170157</v>
      </c>
      <c r="E1234" s="1">
        <v>44916</v>
      </c>
      <c r="F1234" s="1">
        <v>44916</v>
      </c>
      <c r="G1234">
        <v>8665796549</v>
      </c>
      <c r="H1234">
        <v>6752012931</v>
      </c>
      <c r="I1234">
        <v>1500</v>
      </c>
      <c r="J1234" s="1">
        <v>44976</v>
      </c>
      <c r="K1234">
        <v>1500</v>
      </c>
      <c r="L1234" s="1">
        <v>44943</v>
      </c>
      <c r="M1234">
        <v>-33</v>
      </c>
      <c r="N1234">
        <f t="shared" si="19"/>
        <v>-49500</v>
      </c>
    </row>
    <row r="1235" spans="1:14">
      <c r="A1235" t="s">
        <v>14</v>
      </c>
      <c r="B1235" t="s">
        <v>33</v>
      </c>
      <c r="C1235" t="s">
        <v>231</v>
      </c>
      <c r="D1235">
        <v>747170157</v>
      </c>
      <c r="E1235" s="1">
        <v>44914</v>
      </c>
      <c r="F1235" s="1">
        <v>44914</v>
      </c>
      <c r="G1235">
        <v>8665796827</v>
      </c>
      <c r="H1235">
        <v>6752012929</v>
      </c>
      <c r="I1235">
        <v>1500</v>
      </c>
      <c r="J1235" s="1">
        <v>44974</v>
      </c>
      <c r="K1235">
        <v>1500</v>
      </c>
      <c r="L1235" s="1">
        <v>44943</v>
      </c>
      <c r="M1235">
        <v>-31</v>
      </c>
      <c r="N1235">
        <f t="shared" si="19"/>
        <v>-46500</v>
      </c>
    </row>
    <row r="1236" spans="1:14">
      <c r="A1236" t="s">
        <v>14</v>
      </c>
      <c r="B1236" t="s">
        <v>33</v>
      </c>
      <c r="C1236" t="s">
        <v>231</v>
      </c>
      <c r="D1236">
        <v>747170157</v>
      </c>
      <c r="E1236" s="1">
        <v>44916</v>
      </c>
      <c r="F1236" s="1">
        <v>44916</v>
      </c>
      <c r="G1236">
        <v>8665796875</v>
      </c>
      <c r="H1236">
        <v>6752012927</v>
      </c>
      <c r="I1236">
        <v>1500</v>
      </c>
      <c r="J1236" s="1">
        <v>44976</v>
      </c>
      <c r="K1236">
        <v>1500</v>
      </c>
      <c r="L1236" s="1">
        <v>44943</v>
      </c>
      <c r="M1236">
        <v>-33</v>
      </c>
      <c r="N1236">
        <f t="shared" si="19"/>
        <v>-49500</v>
      </c>
    </row>
    <row r="1237" spans="1:14">
      <c r="A1237" t="s">
        <v>14</v>
      </c>
      <c r="B1237" t="s">
        <v>33</v>
      </c>
      <c r="C1237" t="s">
        <v>231</v>
      </c>
      <c r="D1237">
        <v>747170157</v>
      </c>
      <c r="E1237" s="1">
        <v>44916</v>
      </c>
      <c r="F1237" s="1">
        <v>44916</v>
      </c>
      <c r="G1237">
        <v>8665796967</v>
      </c>
      <c r="H1237">
        <v>6752012930</v>
      </c>
      <c r="I1237">
        <v>1500</v>
      </c>
      <c r="J1237" s="1">
        <v>44976</v>
      </c>
      <c r="K1237">
        <v>1500</v>
      </c>
      <c r="L1237" s="1">
        <v>44943</v>
      </c>
      <c r="M1237">
        <v>-33</v>
      </c>
      <c r="N1237">
        <f t="shared" si="19"/>
        <v>-49500</v>
      </c>
    </row>
    <row r="1238" spans="1:14">
      <c r="A1238" t="s">
        <v>14</v>
      </c>
      <c r="B1238" t="s">
        <v>33</v>
      </c>
      <c r="C1238" t="s">
        <v>231</v>
      </c>
      <c r="D1238">
        <v>747170157</v>
      </c>
      <c r="E1238" s="1">
        <v>44916</v>
      </c>
      <c r="F1238" s="1">
        <v>44916</v>
      </c>
      <c r="G1238">
        <v>8665797048</v>
      </c>
      <c r="H1238">
        <v>6752012928</v>
      </c>
      <c r="I1238">
        <v>1500</v>
      </c>
      <c r="J1238" s="1">
        <v>44976</v>
      </c>
      <c r="K1238">
        <v>1500</v>
      </c>
      <c r="L1238" s="1">
        <v>44943</v>
      </c>
      <c r="M1238">
        <v>-33</v>
      </c>
      <c r="N1238">
        <f t="shared" si="19"/>
        <v>-49500</v>
      </c>
    </row>
    <row r="1239" spans="1:14">
      <c r="A1239" t="s">
        <v>14</v>
      </c>
      <c r="B1239" t="s">
        <v>33</v>
      </c>
      <c r="C1239" t="s">
        <v>231</v>
      </c>
      <c r="D1239">
        <v>747170157</v>
      </c>
      <c r="E1239" s="1">
        <v>44914</v>
      </c>
      <c r="F1239" s="1">
        <v>44914</v>
      </c>
      <c r="G1239">
        <v>8665798609</v>
      </c>
      <c r="H1239">
        <v>6752346050</v>
      </c>
      <c r="I1239">
        <v>58289.31</v>
      </c>
      <c r="J1239" s="1">
        <v>44974</v>
      </c>
      <c r="K1239">
        <v>52990.28</v>
      </c>
      <c r="L1239" s="1">
        <v>44955</v>
      </c>
      <c r="M1239">
        <v>-19</v>
      </c>
      <c r="N1239">
        <f t="shared" si="19"/>
        <v>-1006815.32</v>
      </c>
    </row>
    <row r="1240" spans="1:14">
      <c r="A1240" t="s">
        <v>14</v>
      </c>
      <c r="B1240" t="s">
        <v>33</v>
      </c>
      <c r="C1240" t="s">
        <v>161</v>
      </c>
      <c r="D1240">
        <v>1286700487</v>
      </c>
      <c r="E1240" s="1">
        <v>44916</v>
      </c>
      <c r="F1240" s="1">
        <v>44916</v>
      </c>
      <c r="G1240">
        <v>8666147494</v>
      </c>
      <c r="H1240">
        <v>50018246</v>
      </c>
      <c r="I1240">
        <v>902</v>
      </c>
      <c r="J1240" s="1">
        <v>44976</v>
      </c>
      <c r="K1240">
        <v>820</v>
      </c>
      <c r="L1240" s="1">
        <v>44955</v>
      </c>
      <c r="M1240">
        <v>-21</v>
      </c>
      <c r="N1240">
        <f t="shared" si="19"/>
        <v>-17220</v>
      </c>
    </row>
    <row r="1241" spans="1:14">
      <c r="A1241" t="s">
        <v>14</v>
      </c>
      <c r="B1241" t="s">
        <v>33</v>
      </c>
      <c r="C1241" t="s">
        <v>275</v>
      </c>
      <c r="D1241">
        <v>5619050585</v>
      </c>
      <c r="E1241" s="1">
        <v>44914</v>
      </c>
      <c r="F1241" s="1">
        <v>44914</v>
      </c>
      <c r="G1241">
        <v>8666191318</v>
      </c>
      <c r="H1241">
        <v>500016266</v>
      </c>
      <c r="I1241">
        <v>16942.93</v>
      </c>
      <c r="J1241" s="1">
        <v>44974</v>
      </c>
      <c r="K1241">
        <v>15402.66</v>
      </c>
      <c r="L1241" s="1">
        <v>44984</v>
      </c>
      <c r="M1241">
        <v>10</v>
      </c>
      <c r="N1241">
        <f t="shared" si="19"/>
        <v>154026.6</v>
      </c>
    </row>
    <row r="1242" spans="1:14">
      <c r="A1242" t="s">
        <v>14</v>
      </c>
      <c r="B1242" t="s">
        <v>33</v>
      </c>
      <c r="C1242" t="s">
        <v>657</v>
      </c>
      <c r="D1242">
        <v>4785851009</v>
      </c>
      <c r="E1242" s="1">
        <v>44916</v>
      </c>
      <c r="F1242" s="1">
        <v>44916</v>
      </c>
      <c r="G1242">
        <v>8666515950</v>
      </c>
      <c r="H1242">
        <v>9520005651</v>
      </c>
      <c r="I1242">
        <v>20638.34</v>
      </c>
      <c r="J1242" s="1">
        <v>44976</v>
      </c>
      <c r="K1242">
        <v>16916.669999999998</v>
      </c>
      <c r="L1242" s="1">
        <v>44955</v>
      </c>
      <c r="M1242">
        <v>-21</v>
      </c>
      <c r="N1242">
        <f t="shared" si="19"/>
        <v>-355250.06999999995</v>
      </c>
    </row>
    <row r="1243" spans="1:14">
      <c r="A1243" t="s">
        <v>14</v>
      </c>
      <c r="B1243" t="s">
        <v>33</v>
      </c>
      <c r="C1243" t="s">
        <v>459</v>
      </c>
      <c r="D1243">
        <v>2518990284</v>
      </c>
      <c r="E1243" s="1">
        <v>44916</v>
      </c>
      <c r="F1243" s="1">
        <v>44916</v>
      </c>
      <c r="G1243">
        <v>8666565450</v>
      </c>
      <c r="H1243" t="s">
        <v>658</v>
      </c>
      <c r="I1243">
        <v>4758</v>
      </c>
      <c r="J1243" s="1">
        <v>44976</v>
      </c>
      <c r="K1243">
        <v>3900</v>
      </c>
      <c r="L1243" s="1">
        <v>44955</v>
      </c>
      <c r="M1243">
        <v>-21</v>
      </c>
      <c r="N1243">
        <f t="shared" si="19"/>
        <v>-81900</v>
      </c>
    </row>
    <row r="1244" spans="1:14">
      <c r="A1244" t="s">
        <v>14</v>
      </c>
      <c r="B1244" t="s">
        <v>33</v>
      </c>
      <c r="C1244" t="s">
        <v>68</v>
      </c>
      <c r="D1244">
        <v>9561321002</v>
      </c>
      <c r="E1244" s="1">
        <v>44916</v>
      </c>
      <c r="F1244" s="1">
        <v>44916</v>
      </c>
      <c r="G1244">
        <v>8666702673</v>
      </c>
      <c r="H1244">
        <v>778</v>
      </c>
      <c r="I1244">
        <v>1423.33</v>
      </c>
      <c r="J1244" s="1">
        <v>44976</v>
      </c>
      <c r="K1244">
        <v>1166.6600000000001</v>
      </c>
      <c r="L1244" s="1">
        <v>44955</v>
      </c>
      <c r="M1244">
        <v>-21</v>
      </c>
      <c r="N1244">
        <f t="shared" si="19"/>
        <v>-24499.86</v>
      </c>
    </row>
    <row r="1245" spans="1:14">
      <c r="A1245" t="s">
        <v>14</v>
      </c>
      <c r="B1245" t="s">
        <v>33</v>
      </c>
      <c r="C1245" t="s">
        <v>659</v>
      </c>
      <c r="D1245">
        <v>2221101203</v>
      </c>
      <c r="E1245" s="1">
        <v>44914</v>
      </c>
      <c r="F1245" s="1">
        <v>44914</v>
      </c>
      <c r="G1245">
        <v>8666821003</v>
      </c>
      <c r="H1245">
        <v>412213363570</v>
      </c>
      <c r="I1245">
        <v>132.28</v>
      </c>
      <c r="J1245" s="1">
        <v>44974</v>
      </c>
      <c r="K1245">
        <v>91.33</v>
      </c>
      <c r="L1245" s="1">
        <v>44965</v>
      </c>
      <c r="M1245">
        <v>-9</v>
      </c>
      <c r="N1245">
        <f t="shared" si="19"/>
        <v>-821.97</v>
      </c>
    </row>
    <row r="1246" spans="1:14">
      <c r="A1246" t="s">
        <v>14</v>
      </c>
      <c r="B1246" t="s">
        <v>33</v>
      </c>
      <c r="C1246" t="s">
        <v>322</v>
      </c>
      <c r="D1246">
        <v>4869950156</v>
      </c>
      <c r="E1246" s="1">
        <v>44916</v>
      </c>
      <c r="F1246" s="1">
        <v>44916</v>
      </c>
      <c r="G1246">
        <v>8667127574</v>
      </c>
      <c r="H1246" t="s">
        <v>660</v>
      </c>
      <c r="I1246">
        <v>597.79999999999995</v>
      </c>
      <c r="J1246" s="1">
        <v>44976</v>
      </c>
      <c r="K1246">
        <v>490</v>
      </c>
      <c r="L1246" s="1">
        <v>44943</v>
      </c>
      <c r="M1246">
        <v>-33</v>
      </c>
      <c r="N1246">
        <f t="shared" si="19"/>
        <v>-16170</v>
      </c>
    </row>
    <row r="1247" spans="1:14">
      <c r="A1247" t="s">
        <v>14</v>
      </c>
      <c r="B1247" t="s">
        <v>33</v>
      </c>
      <c r="C1247" t="s">
        <v>322</v>
      </c>
      <c r="D1247">
        <v>4869950156</v>
      </c>
      <c r="E1247" s="1">
        <v>44916</v>
      </c>
      <c r="F1247" s="1">
        <v>44916</v>
      </c>
      <c r="G1247">
        <v>8667128166</v>
      </c>
      <c r="H1247" t="s">
        <v>661</v>
      </c>
      <c r="I1247">
        <v>814.96</v>
      </c>
      <c r="J1247" s="1">
        <v>44976</v>
      </c>
      <c r="K1247">
        <v>668</v>
      </c>
      <c r="L1247" s="1">
        <v>44943</v>
      </c>
      <c r="M1247">
        <v>-33</v>
      </c>
      <c r="N1247">
        <f t="shared" si="19"/>
        <v>-22044</v>
      </c>
    </row>
    <row r="1248" spans="1:14">
      <c r="A1248" t="s">
        <v>14</v>
      </c>
      <c r="B1248" t="s">
        <v>33</v>
      </c>
      <c r="C1248" t="s">
        <v>322</v>
      </c>
      <c r="D1248">
        <v>4869950156</v>
      </c>
      <c r="E1248" s="1">
        <v>44914</v>
      </c>
      <c r="F1248" s="1">
        <v>44914</v>
      </c>
      <c r="G1248">
        <v>8667130100</v>
      </c>
      <c r="H1248" t="s">
        <v>662</v>
      </c>
      <c r="I1248">
        <v>448.96</v>
      </c>
      <c r="J1248" s="1">
        <v>44974</v>
      </c>
      <c r="K1248">
        <v>368</v>
      </c>
      <c r="L1248" s="1">
        <v>44943</v>
      </c>
      <c r="M1248">
        <v>-31</v>
      </c>
      <c r="N1248">
        <f t="shared" si="19"/>
        <v>-11408</v>
      </c>
    </row>
    <row r="1249" spans="1:14">
      <c r="A1249" t="s">
        <v>14</v>
      </c>
      <c r="B1249" t="s">
        <v>33</v>
      </c>
      <c r="C1249" t="s">
        <v>225</v>
      </c>
      <c r="D1249">
        <v>10926691006</v>
      </c>
      <c r="E1249" s="1">
        <v>44916</v>
      </c>
      <c r="F1249" s="1">
        <v>44916</v>
      </c>
      <c r="G1249">
        <v>8667577476</v>
      </c>
      <c r="H1249" t="s">
        <v>663</v>
      </c>
      <c r="I1249">
        <v>3256.42</v>
      </c>
      <c r="J1249" s="1">
        <v>44976</v>
      </c>
      <c r="K1249">
        <v>2669.2</v>
      </c>
      <c r="L1249" s="1">
        <v>44931</v>
      </c>
      <c r="M1249">
        <v>-45</v>
      </c>
      <c r="N1249">
        <f t="shared" si="19"/>
        <v>-120113.99999999999</v>
      </c>
    </row>
    <row r="1250" spans="1:14">
      <c r="A1250" t="s">
        <v>14</v>
      </c>
      <c r="B1250" t="s">
        <v>33</v>
      </c>
      <c r="C1250" t="s">
        <v>86</v>
      </c>
      <c r="D1250">
        <v>13342400150</v>
      </c>
      <c r="E1250" s="1">
        <v>44916</v>
      </c>
      <c r="F1250" s="1">
        <v>44916</v>
      </c>
      <c r="G1250">
        <v>8667789075</v>
      </c>
      <c r="H1250" t="s">
        <v>664</v>
      </c>
      <c r="I1250">
        <v>2372.44</v>
      </c>
      <c r="J1250" s="1">
        <v>44976</v>
      </c>
      <c r="K1250">
        <v>2156.7600000000002</v>
      </c>
      <c r="L1250" s="1">
        <v>44984</v>
      </c>
      <c r="M1250">
        <v>8</v>
      </c>
      <c r="N1250">
        <f t="shared" si="19"/>
        <v>17254.080000000002</v>
      </c>
    </row>
    <row r="1251" spans="1:14">
      <c r="A1251" t="s">
        <v>14</v>
      </c>
      <c r="B1251" t="s">
        <v>33</v>
      </c>
      <c r="C1251" t="s">
        <v>86</v>
      </c>
      <c r="D1251">
        <v>13342400150</v>
      </c>
      <c r="E1251" s="1">
        <v>44916</v>
      </c>
      <c r="F1251" s="1">
        <v>44916</v>
      </c>
      <c r="G1251">
        <v>8667789078</v>
      </c>
      <c r="H1251" t="s">
        <v>665</v>
      </c>
      <c r="I1251">
        <v>1544.75</v>
      </c>
      <c r="J1251" s="1">
        <v>44976</v>
      </c>
      <c r="K1251">
        <v>1404.32</v>
      </c>
      <c r="L1251" s="1">
        <v>44984</v>
      </c>
      <c r="M1251">
        <v>8</v>
      </c>
      <c r="N1251">
        <f t="shared" si="19"/>
        <v>11234.56</v>
      </c>
    </row>
    <row r="1252" spans="1:14">
      <c r="A1252" t="s">
        <v>14</v>
      </c>
      <c r="B1252" t="s">
        <v>33</v>
      </c>
      <c r="C1252" t="s">
        <v>86</v>
      </c>
      <c r="D1252">
        <v>13342400150</v>
      </c>
      <c r="E1252" s="1">
        <v>44914</v>
      </c>
      <c r="F1252" s="1">
        <v>44914</v>
      </c>
      <c r="G1252">
        <v>8667797107</v>
      </c>
      <c r="H1252" t="s">
        <v>666</v>
      </c>
      <c r="I1252">
        <v>1029.8399999999999</v>
      </c>
      <c r="J1252" s="1">
        <v>44974</v>
      </c>
      <c r="K1252">
        <v>936.22</v>
      </c>
      <c r="L1252" s="1">
        <v>44984</v>
      </c>
      <c r="M1252">
        <v>10</v>
      </c>
      <c r="N1252">
        <f t="shared" si="19"/>
        <v>9362.2000000000007</v>
      </c>
    </row>
    <row r="1253" spans="1:14">
      <c r="A1253" t="s">
        <v>14</v>
      </c>
      <c r="B1253" t="s">
        <v>33</v>
      </c>
      <c r="C1253" t="s">
        <v>86</v>
      </c>
      <c r="D1253">
        <v>13342400150</v>
      </c>
      <c r="E1253" s="1">
        <v>44914</v>
      </c>
      <c r="F1253" s="1">
        <v>44914</v>
      </c>
      <c r="G1253">
        <v>8667797115</v>
      </c>
      <c r="H1253" t="s">
        <v>667</v>
      </c>
      <c r="I1253">
        <v>1544.75</v>
      </c>
      <c r="J1253" s="1">
        <v>44974</v>
      </c>
      <c r="K1253">
        <v>1404.32</v>
      </c>
      <c r="L1253" s="1">
        <v>44984</v>
      </c>
      <c r="M1253">
        <v>10</v>
      </c>
      <c r="N1253">
        <f t="shared" si="19"/>
        <v>14043.199999999999</v>
      </c>
    </row>
    <row r="1254" spans="1:14">
      <c r="A1254" t="s">
        <v>14</v>
      </c>
      <c r="B1254" t="s">
        <v>33</v>
      </c>
      <c r="C1254" t="s">
        <v>86</v>
      </c>
      <c r="D1254">
        <v>13342400150</v>
      </c>
      <c r="E1254" s="1">
        <v>44914</v>
      </c>
      <c r="F1254" s="1">
        <v>44914</v>
      </c>
      <c r="G1254">
        <v>8667797119</v>
      </c>
      <c r="H1254" t="s">
        <v>668</v>
      </c>
      <c r="I1254">
        <v>1544.75</v>
      </c>
      <c r="J1254" s="1">
        <v>44974</v>
      </c>
      <c r="K1254">
        <v>1404.32</v>
      </c>
      <c r="L1254" s="1">
        <v>44984</v>
      </c>
      <c r="M1254">
        <v>10</v>
      </c>
      <c r="N1254">
        <f t="shared" si="19"/>
        <v>14043.199999999999</v>
      </c>
    </row>
    <row r="1255" spans="1:14">
      <c r="A1255" t="s">
        <v>14</v>
      </c>
      <c r="B1255" t="s">
        <v>33</v>
      </c>
      <c r="C1255" t="s">
        <v>86</v>
      </c>
      <c r="D1255">
        <v>13342400150</v>
      </c>
      <c r="E1255" s="1">
        <v>44916</v>
      </c>
      <c r="F1255" s="1">
        <v>44916</v>
      </c>
      <c r="G1255">
        <v>8667803877</v>
      </c>
      <c r="H1255" t="s">
        <v>669</v>
      </c>
      <c r="I1255">
        <v>771.61</v>
      </c>
      <c r="J1255" s="1">
        <v>44976</v>
      </c>
      <c r="K1255">
        <v>701.46</v>
      </c>
      <c r="L1255" s="1">
        <v>44984</v>
      </c>
      <c r="M1255">
        <v>8</v>
      </c>
      <c r="N1255">
        <f t="shared" si="19"/>
        <v>5611.68</v>
      </c>
    </row>
    <row r="1256" spans="1:14">
      <c r="A1256" t="s">
        <v>14</v>
      </c>
      <c r="B1256" t="s">
        <v>33</v>
      </c>
      <c r="C1256" t="s">
        <v>86</v>
      </c>
      <c r="D1256">
        <v>13342400150</v>
      </c>
      <c r="E1256" s="1">
        <v>44916</v>
      </c>
      <c r="F1256" s="1">
        <v>44916</v>
      </c>
      <c r="G1256">
        <v>8667803896</v>
      </c>
      <c r="H1256" t="s">
        <v>670</v>
      </c>
      <c r="I1256">
        <v>1800.41</v>
      </c>
      <c r="J1256" s="1">
        <v>44976</v>
      </c>
      <c r="K1256">
        <v>1636.74</v>
      </c>
      <c r="L1256" s="1">
        <v>44984</v>
      </c>
      <c r="M1256">
        <v>8</v>
      </c>
      <c r="N1256">
        <f t="shared" si="19"/>
        <v>13093.92</v>
      </c>
    </row>
    <row r="1257" spans="1:14">
      <c r="A1257" t="s">
        <v>14</v>
      </c>
      <c r="B1257" t="s">
        <v>33</v>
      </c>
      <c r="C1257" t="s">
        <v>86</v>
      </c>
      <c r="D1257">
        <v>13342400150</v>
      </c>
      <c r="E1257" s="1">
        <v>44916</v>
      </c>
      <c r="F1257" s="1">
        <v>44916</v>
      </c>
      <c r="G1257">
        <v>8667936899</v>
      </c>
      <c r="H1257" t="s">
        <v>671</v>
      </c>
      <c r="I1257">
        <v>1544.75</v>
      </c>
      <c r="J1257" s="1">
        <v>44976</v>
      </c>
      <c r="K1257">
        <v>1404.32</v>
      </c>
      <c r="L1257" s="1">
        <v>44984</v>
      </c>
      <c r="M1257">
        <v>8</v>
      </c>
      <c r="N1257">
        <f t="shared" si="19"/>
        <v>11234.56</v>
      </c>
    </row>
    <row r="1258" spans="1:14">
      <c r="A1258" t="s">
        <v>14</v>
      </c>
      <c r="B1258" t="s">
        <v>33</v>
      </c>
      <c r="C1258" t="s">
        <v>86</v>
      </c>
      <c r="D1258">
        <v>13342400150</v>
      </c>
      <c r="E1258" s="1">
        <v>44916</v>
      </c>
      <c r="F1258" s="1">
        <v>44916</v>
      </c>
      <c r="G1258">
        <v>8667936900</v>
      </c>
      <c r="H1258" t="s">
        <v>672</v>
      </c>
      <c r="I1258">
        <v>1029.8399999999999</v>
      </c>
      <c r="J1258" s="1">
        <v>44976</v>
      </c>
      <c r="K1258">
        <v>936.22</v>
      </c>
      <c r="L1258" s="1">
        <v>44984</v>
      </c>
      <c r="M1258">
        <v>8</v>
      </c>
      <c r="N1258">
        <f t="shared" si="19"/>
        <v>7489.76</v>
      </c>
    </row>
    <row r="1259" spans="1:14">
      <c r="A1259" t="s">
        <v>14</v>
      </c>
      <c r="B1259" t="s">
        <v>33</v>
      </c>
      <c r="C1259" t="s">
        <v>86</v>
      </c>
      <c r="D1259">
        <v>13342400150</v>
      </c>
      <c r="E1259" s="1">
        <v>44916</v>
      </c>
      <c r="F1259" s="1">
        <v>44916</v>
      </c>
      <c r="G1259">
        <v>8667978275</v>
      </c>
      <c r="H1259" t="s">
        <v>673</v>
      </c>
      <c r="I1259">
        <v>2271.5</v>
      </c>
      <c r="J1259" s="1">
        <v>44976</v>
      </c>
      <c r="K1259">
        <v>2065</v>
      </c>
      <c r="L1259" s="1">
        <v>44984</v>
      </c>
      <c r="M1259">
        <v>8</v>
      </c>
      <c r="N1259">
        <f t="shared" si="19"/>
        <v>16520</v>
      </c>
    </row>
    <row r="1260" spans="1:14">
      <c r="A1260" t="s">
        <v>14</v>
      </c>
      <c r="B1260" t="s">
        <v>33</v>
      </c>
      <c r="C1260" t="s">
        <v>674</v>
      </c>
      <c r="D1260">
        <v>4754201210</v>
      </c>
      <c r="E1260" s="1">
        <v>44916</v>
      </c>
      <c r="F1260" s="1">
        <v>44916</v>
      </c>
      <c r="G1260">
        <v>8668183390</v>
      </c>
      <c r="H1260" t="s">
        <v>675</v>
      </c>
      <c r="I1260">
        <v>23007.11</v>
      </c>
      <c r="J1260" s="1">
        <v>44976</v>
      </c>
      <c r="K1260">
        <v>18858.29</v>
      </c>
      <c r="L1260" s="1">
        <v>44972</v>
      </c>
      <c r="M1260">
        <v>-4</v>
      </c>
      <c r="N1260">
        <f t="shared" si="19"/>
        <v>-75433.16</v>
      </c>
    </row>
    <row r="1261" spans="1:14">
      <c r="A1261" t="s">
        <v>14</v>
      </c>
      <c r="B1261" t="s">
        <v>33</v>
      </c>
      <c r="C1261" t="s">
        <v>158</v>
      </c>
      <c r="D1261" t="s">
        <v>159</v>
      </c>
      <c r="E1261" s="1">
        <v>44914</v>
      </c>
      <c r="F1261" s="1">
        <v>44914</v>
      </c>
      <c r="G1261">
        <v>8668308205</v>
      </c>
      <c r="H1261">
        <v>638</v>
      </c>
      <c r="I1261">
        <v>1277.3399999999999</v>
      </c>
      <c r="J1261" s="1">
        <v>44974</v>
      </c>
      <c r="K1261">
        <v>1047</v>
      </c>
      <c r="L1261" s="1">
        <v>44952</v>
      </c>
      <c r="M1261">
        <v>-22</v>
      </c>
      <c r="N1261">
        <f t="shared" si="19"/>
        <v>-23034</v>
      </c>
    </row>
    <row r="1262" spans="1:14">
      <c r="A1262" t="s">
        <v>14</v>
      </c>
      <c r="B1262" t="s">
        <v>33</v>
      </c>
      <c r="C1262" t="s">
        <v>189</v>
      </c>
      <c r="D1262">
        <v>4754860155</v>
      </c>
      <c r="E1262" s="1">
        <v>44914</v>
      </c>
      <c r="F1262" s="1">
        <v>44914</v>
      </c>
      <c r="G1262">
        <v>8669213835</v>
      </c>
      <c r="H1262">
        <v>2022019115</v>
      </c>
      <c r="I1262">
        <v>9.9700000000000006</v>
      </c>
      <c r="J1262" s="1">
        <v>44974</v>
      </c>
      <c r="K1262">
        <v>9.06</v>
      </c>
      <c r="L1262" s="1">
        <v>44955</v>
      </c>
      <c r="M1262">
        <v>-19</v>
      </c>
      <c r="N1262">
        <f t="shared" si="19"/>
        <v>-172.14000000000001</v>
      </c>
    </row>
    <row r="1263" spans="1:14">
      <c r="A1263" t="s">
        <v>14</v>
      </c>
      <c r="B1263" t="s">
        <v>33</v>
      </c>
      <c r="C1263" t="s">
        <v>189</v>
      </c>
      <c r="D1263">
        <v>4754860155</v>
      </c>
      <c r="E1263" s="1">
        <v>44914</v>
      </c>
      <c r="F1263" s="1">
        <v>44914</v>
      </c>
      <c r="G1263">
        <v>8669213904</v>
      </c>
      <c r="H1263">
        <v>2022019116</v>
      </c>
      <c r="I1263">
        <v>31264.880000000001</v>
      </c>
      <c r="J1263" s="1">
        <v>44974</v>
      </c>
      <c r="K1263">
        <v>17379.22</v>
      </c>
      <c r="L1263" s="1">
        <v>44955</v>
      </c>
      <c r="M1263">
        <v>-19</v>
      </c>
      <c r="N1263">
        <f t="shared" si="19"/>
        <v>-330205.18000000005</v>
      </c>
    </row>
    <row r="1264" spans="1:14">
      <c r="A1264" t="s">
        <v>14</v>
      </c>
      <c r="B1264" t="s">
        <v>33</v>
      </c>
      <c r="C1264" t="s">
        <v>676</v>
      </c>
      <c r="D1264">
        <v>10616310156</v>
      </c>
      <c r="E1264" s="1">
        <v>44916</v>
      </c>
      <c r="F1264" s="1">
        <v>44916</v>
      </c>
      <c r="G1264">
        <v>8670218080</v>
      </c>
      <c r="H1264">
        <v>4000007945</v>
      </c>
      <c r="I1264">
        <v>50.05</v>
      </c>
      <c r="J1264" s="1">
        <v>44976</v>
      </c>
      <c r="K1264">
        <v>45.5</v>
      </c>
      <c r="L1264" s="1">
        <v>44955</v>
      </c>
      <c r="M1264">
        <v>-21</v>
      </c>
      <c r="N1264">
        <f t="shared" si="19"/>
        <v>-955.5</v>
      </c>
    </row>
    <row r="1265" spans="1:14">
      <c r="A1265" t="s">
        <v>14</v>
      </c>
      <c r="B1265" t="s">
        <v>33</v>
      </c>
      <c r="C1265" t="s">
        <v>677</v>
      </c>
      <c r="D1265">
        <v>5941670969</v>
      </c>
      <c r="E1265" s="1">
        <v>44916</v>
      </c>
      <c r="F1265" s="1">
        <v>44916</v>
      </c>
      <c r="G1265">
        <v>8670254072</v>
      </c>
      <c r="H1265">
        <v>3222005953</v>
      </c>
      <c r="I1265">
        <v>31.08</v>
      </c>
      <c r="J1265" s="1">
        <v>44976</v>
      </c>
      <c r="K1265">
        <v>28.25</v>
      </c>
      <c r="L1265" s="1">
        <v>44955</v>
      </c>
      <c r="M1265">
        <v>-21</v>
      </c>
      <c r="N1265">
        <f t="shared" si="19"/>
        <v>-593.25</v>
      </c>
    </row>
    <row r="1266" spans="1:14">
      <c r="A1266" t="s">
        <v>14</v>
      </c>
      <c r="B1266" t="s">
        <v>33</v>
      </c>
      <c r="C1266" t="s">
        <v>678</v>
      </c>
      <c r="D1266">
        <v>14883281009</v>
      </c>
      <c r="E1266" s="1">
        <v>44914</v>
      </c>
      <c r="F1266" s="1">
        <v>44914</v>
      </c>
      <c r="G1266">
        <v>8670295920</v>
      </c>
      <c r="H1266" t="s">
        <v>679</v>
      </c>
      <c r="I1266">
        <v>138.33000000000001</v>
      </c>
      <c r="J1266" s="1">
        <v>44974</v>
      </c>
      <c r="K1266">
        <v>125.75</v>
      </c>
      <c r="L1266" s="1">
        <v>44960</v>
      </c>
      <c r="M1266">
        <v>-14</v>
      </c>
      <c r="N1266">
        <f t="shared" si="19"/>
        <v>-1760.5</v>
      </c>
    </row>
    <row r="1267" spans="1:14">
      <c r="A1267" t="s">
        <v>14</v>
      </c>
      <c r="B1267" t="s">
        <v>33</v>
      </c>
      <c r="C1267" t="s">
        <v>678</v>
      </c>
      <c r="D1267">
        <v>14883281009</v>
      </c>
      <c r="E1267" s="1">
        <v>44916</v>
      </c>
      <c r="F1267" s="1">
        <v>44916</v>
      </c>
      <c r="G1267">
        <v>8670298765</v>
      </c>
      <c r="H1267" t="s">
        <v>680</v>
      </c>
      <c r="I1267">
        <v>2145</v>
      </c>
      <c r="J1267" s="1">
        <v>44976</v>
      </c>
      <c r="K1267">
        <v>1950</v>
      </c>
      <c r="L1267" s="1">
        <v>44960</v>
      </c>
      <c r="M1267">
        <v>-16</v>
      </c>
      <c r="N1267">
        <f t="shared" si="19"/>
        <v>-31200</v>
      </c>
    </row>
    <row r="1268" spans="1:14">
      <c r="A1268" t="s">
        <v>14</v>
      </c>
      <c r="B1268" t="s">
        <v>33</v>
      </c>
      <c r="C1268" t="s">
        <v>222</v>
      </c>
      <c r="D1268">
        <v>11815361008</v>
      </c>
      <c r="E1268" s="1">
        <v>44916</v>
      </c>
      <c r="F1268" s="1">
        <v>44916</v>
      </c>
      <c r="G1268">
        <v>8670436992</v>
      </c>
      <c r="H1268" t="s">
        <v>681</v>
      </c>
      <c r="I1268">
        <v>6196.77</v>
      </c>
      <c r="J1268" s="1">
        <v>44976</v>
      </c>
      <c r="K1268">
        <v>5633.43</v>
      </c>
      <c r="L1268" s="1">
        <v>44955</v>
      </c>
      <c r="M1268">
        <v>-21</v>
      </c>
      <c r="N1268">
        <f t="shared" si="19"/>
        <v>-118302.03</v>
      </c>
    </row>
    <row r="1269" spans="1:14">
      <c r="A1269" t="s">
        <v>14</v>
      </c>
      <c r="B1269" t="s">
        <v>33</v>
      </c>
      <c r="C1269" t="s">
        <v>222</v>
      </c>
      <c r="D1269">
        <v>11815361008</v>
      </c>
      <c r="E1269" s="1">
        <v>44916</v>
      </c>
      <c r="F1269" s="1">
        <v>44916</v>
      </c>
      <c r="G1269">
        <v>8670439180</v>
      </c>
      <c r="H1269" t="s">
        <v>682</v>
      </c>
      <c r="I1269">
        <v>1795.23</v>
      </c>
      <c r="J1269" s="1">
        <v>44976</v>
      </c>
      <c r="K1269">
        <v>1632.03</v>
      </c>
      <c r="L1269" s="1">
        <v>44955</v>
      </c>
      <c r="M1269">
        <v>-21</v>
      </c>
      <c r="N1269">
        <f t="shared" si="19"/>
        <v>-34272.629999999997</v>
      </c>
    </row>
    <row r="1270" spans="1:14">
      <c r="A1270" t="s">
        <v>14</v>
      </c>
      <c r="B1270" t="s">
        <v>33</v>
      </c>
      <c r="C1270" t="s">
        <v>222</v>
      </c>
      <c r="D1270">
        <v>11815361008</v>
      </c>
      <c r="E1270" s="1">
        <v>44916</v>
      </c>
      <c r="F1270" s="1">
        <v>44916</v>
      </c>
      <c r="G1270">
        <v>8670446685</v>
      </c>
      <c r="H1270" t="s">
        <v>683</v>
      </c>
      <c r="I1270">
        <v>6990.62</v>
      </c>
      <c r="J1270" s="1">
        <v>44976</v>
      </c>
      <c r="K1270">
        <v>6355.11</v>
      </c>
      <c r="L1270" s="1">
        <v>44955</v>
      </c>
      <c r="M1270">
        <v>-21</v>
      </c>
      <c r="N1270">
        <f t="shared" si="19"/>
        <v>-133457.31</v>
      </c>
    </row>
    <row r="1271" spans="1:14">
      <c r="A1271" t="s">
        <v>14</v>
      </c>
      <c r="B1271" t="s">
        <v>33</v>
      </c>
      <c r="C1271" t="s">
        <v>222</v>
      </c>
      <c r="D1271">
        <v>11815361008</v>
      </c>
      <c r="E1271" s="1">
        <v>44916</v>
      </c>
      <c r="F1271" s="1">
        <v>44916</v>
      </c>
      <c r="G1271">
        <v>8670446976</v>
      </c>
      <c r="H1271" t="s">
        <v>684</v>
      </c>
      <c r="I1271">
        <v>1773.44</v>
      </c>
      <c r="J1271" s="1">
        <v>44976</v>
      </c>
      <c r="K1271">
        <v>1612.22</v>
      </c>
      <c r="L1271" s="1">
        <v>44955</v>
      </c>
      <c r="M1271">
        <v>-21</v>
      </c>
      <c r="N1271">
        <f t="shared" si="19"/>
        <v>-33856.620000000003</v>
      </c>
    </row>
    <row r="1272" spans="1:14">
      <c r="A1272" t="s">
        <v>14</v>
      </c>
      <c r="B1272" t="s">
        <v>33</v>
      </c>
      <c r="C1272" t="s">
        <v>222</v>
      </c>
      <c r="D1272">
        <v>11815361008</v>
      </c>
      <c r="E1272" s="1">
        <v>44916</v>
      </c>
      <c r="F1272" s="1">
        <v>44916</v>
      </c>
      <c r="G1272">
        <v>8670470651</v>
      </c>
      <c r="H1272" t="s">
        <v>685</v>
      </c>
      <c r="I1272">
        <v>554.20000000000005</v>
      </c>
      <c r="J1272" s="1">
        <v>44976</v>
      </c>
      <c r="K1272">
        <v>503.82</v>
      </c>
      <c r="L1272" s="1">
        <v>44955</v>
      </c>
      <c r="M1272">
        <v>-21</v>
      </c>
      <c r="N1272">
        <f t="shared" si="19"/>
        <v>-10580.22</v>
      </c>
    </row>
    <row r="1273" spans="1:14">
      <c r="A1273" t="s">
        <v>14</v>
      </c>
      <c r="B1273" t="s">
        <v>33</v>
      </c>
      <c r="C1273" t="s">
        <v>686</v>
      </c>
      <c r="D1273">
        <v>204260285</v>
      </c>
      <c r="E1273" s="1">
        <v>44916</v>
      </c>
      <c r="F1273" s="1">
        <v>44916</v>
      </c>
      <c r="G1273">
        <v>8670811966</v>
      </c>
      <c r="H1273">
        <v>200016236</v>
      </c>
      <c r="I1273">
        <v>975.01</v>
      </c>
      <c r="J1273" s="1">
        <v>44976</v>
      </c>
      <c r="K1273">
        <v>886.37</v>
      </c>
      <c r="L1273" s="1">
        <v>44955</v>
      </c>
      <c r="M1273">
        <v>-21</v>
      </c>
      <c r="N1273">
        <f t="shared" si="19"/>
        <v>-18613.77</v>
      </c>
    </row>
    <row r="1274" spans="1:14">
      <c r="A1274" t="s">
        <v>14</v>
      </c>
      <c r="B1274" t="s">
        <v>33</v>
      </c>
      <c r="C1274" t="s">
        <v>98</v>
      </c>
      <c r="D1274">
        <v>1778520302</v>
      </c>
      <c r="E1274" s="1">
        <v>44916</v>
      </c>
      <c r="F1274" s="1">
        <v>44916</v>
      </c>
      <c r="G1274">
        <v>8671081790</v>
      </c>
      <c r="H1274">
        <v>6012222026732</v>
      </c>
      <c r="I1274">
        <v>1573</v>
      </c>
      <c r="J1274" s="1">
        <v>44976</v>
      </c>
      <c r="K1274">
        <v>1430</v>
      </c>
      <c r="L1274" s="1">
        <v>44984</v>
      </c>
      <c r="M1274">
        <v>8</v>
      </c>
      <c r="N1274">
        <f t="shared" si="19"/>
        <v>11440</v>
      </c>
    </row>
    <row r="1275" spans="1:14">
      <c r="A1275" t="s">
        <v>14</v>
      </c>
      <c r="B1275" t="s">
        <v>33</v>
      </c>
      <c r="C1275" t="s">
        <v>35</v>
      </c>
      <c r="D1275">
        <v>9238800156</v>
      </c>
      <c r="E1275" s="1">
        <v>44916</v>
      </c>
      <c r="F1275" s="1">
        <v>44916</v>
      </c>
      <c r="G1275">
        <v>8671086149</v>
      </c>
      <c r="H1275">
        <v>1209452572</v>
      </c>
      <c r="I1275">
        <v>543.14</v>
      </c>
      <c r="J1275" s="1">
        <v>44976</v>
      </c>
      <c r="K1275">
        <v>445.2</v>
      </c>
      <c r="L1275" s="1">
        <v>44984</v>
      </c>
      <c r="M1275">
        <v>8</v>
      </c>
      <c r="N1275">
        <f t="shared" si="19"/>
        <v>3561.6</v>
      </c>
    </row>
    <row r="1276" spans="1:14">
      <c r="A1276" t="s">
        <v>14</v>
      </c>
      <c r="B1276" t="s">
        <v>33</v>
      </c>
      <c r="C1276" t="s">
        <v>687</v>
      </c>
      <c r="D1276">
        <v>3222390159</v>
      </c>
      <c r="E1276" s="1">
        <v>44914</v>
      </c>
      <c r="F1276" s="1">
        <v>44914</v>
      </c>
      <c r="G1276">
        <v>8671086914</v>
      </c>
      <c r="H1276">
        <v>2022043205</v>
      </c>
      <c r="I1276">
        <v>2177.96</v>
      </c>
      <c r="J1276" s="1">
        <v>44974</v>
      </c>
      <c r="K1276">
        <v>1785.21</v>
      </c>
      <c r="L1276" s="1">
        <v>44955</v>
      </c>
      <c r="M1276">
        <v>-19</v>
      </c>
      <c r="N1276">
        <f t="shared" si="19"/>
        <v>-33918.99</v>
      </c>
    </row>
    <row r="1277" spans="1:14">
      <c r="A1277" t="s">
        <v>14</v>
      </c>
      <c r="B1277" t="s">
        <v>33</v>
      </c>
      <c r="C1277" t="s">
        <v>34</v>
      </c>
      <c r="D1277">
        <v>8082461008</v>
      </c>
      <c r="E1277" s="1">
        <v>44916</v>
      </c>
      <c r="F1277" s="1">
        <v>44916</v>
      </c>
      <c r="G1277">
        <v>8671309769</v>
      </c>
      <c r="H1277">
        <v>22275268</v>
      </c>
      <c r="I1277">
        <v>5647.2</v>
      </c>
      <c r="J1277" s="1">
        <v>44976</v>
      </c>
      <c r="K1277">
        <v>5430</v>
      </c>
      <c r="L1277" s="1">
        <v>44984</v>
      </c>
      <c r="M1277">
        <v>8</v>
      </c>
      <c r="N1277">
        <f t="shared" si="19"/>
        <v>43440</v>
      </c>
    </row>
    <row r="1278" spans="1:14">
      <c r="A1278" t="s">
        <v>14</v>
      </c>
      <c r="B1278" t="s">
        <v>33</v>
      </c>
      <c r="C1278" t="s">
        <v>34</v>
      </c>
      <c r="D1278">
        <v>8082461008</v>
      </c>
      <c r="E1278" s="1">
        <v>44914</v>
      </c>
      <c r="F1278" s="1">
        <v>44914</v>
      </c>
      <c r="G1278">
        <v>8671311709</v>
      </c>
      <c r="H1278">
        <v>22275269</v>
      </c>
      <c r="I1278">
        <v>17066.400000000001</v>
      </c>
      <c r="J1278" s="1">
        <v>44974</v>
      </c>
      <c r="K1278">
        <v>16410</v>
      </c>
      <c r="L1278" s="1">
        <v>44984</v>
      </c>
      <c r="M1278">
        <v>10</v>
      </c>
      <c r="N1278">
        <f t="shared" si="19"/>
        <v>164100</v>
      </c>
    </row>
    <row r="1279" spans="1:14">
      <c r="A1279" t="s">
        <v>14</v>
      </c>
      <c r="B1279" t="s">
        <v>33</v>
      </c>
      <c r="C1279" t="s">
        <v>34</v>
      </c>
      <c r="D1279">
        <v>8082461008</v>
      </c>
      <c r="E1279" s="1">
        <v>44916</v>
      </c>
      <c r="F1279" s="1">
        <v>44916</v>
      </c>
      <c r="G1279">
        <v>8671311757</v>
      </c>
      <c r="H1279">
        <v>22275270</v>
      </c>
      <c r="I1279">
        <v>11356.8</v>
      </c>
      <c r="J1279" s="1">
        <v>44976</v>
      </c>
      <c r="K1279">
        <v>10920</v>
      </c>
      <c r="L1279" s="1">
        <v>44984</v>
      </c>
      <c r="M1279">
        <v>8</v>
      </c>
      <c r="N1279">
        <f t="shared" si="19"/>
        <v>87360</v>
      </c>
    </row>
    <row r="1280" spans="1:14">
      <c r="A1280" t="s">
        <v>14</v>
      </c>
      <c r="B1280" t="s">
        <v>33</v>
      </c>
      <c r="C1280" t="s">
        <v>549</v>
      </c>
      <c r="D1280">
        <v>12432150154</v>
      </c>
      <c r="E1280" s="1">
        <v>44915</v>
      </c>
      <c r="F1280" s="1">
        <v>44915</v>
      </c>
      <c r="G1280">
        <v>8671403222</v>
      </c>
      <c r="H1280">
        <v>6000107607</v>
      </c>
      <c r="I1280">
        <v>147.37</v>
      </c>
      <c r="J1280" s="1">
        <v>44975</v>
      </c>
      <c r="K1280">
        <v>133.97</v>
      </c>
      <c r="L1280" s="1">
        <v>44984</v>
      </c>
      <c r="M1280">
        <v>9</v>
      </c>
      <c r="N1280">
        <f t="shared" si="19"/>
        <v>1205.73</v>
      </c>
    </row>
    <row r="1281" spans="1:14">
      <c r="A1281" t="s">
        <v>14</v>
      </c>
      <c r="B1281" t="s">
        <v>33</v>
      </c>
      <c r="C1281" t="s">
        <v>288</v>
      </c>
      <c r="D1281">
        <v>2774840595</v>
      </c>
      <c r="E1281" s="1">
        <v>44917</v>
      </c>
      <c r="F1281" s="1">
        <v>44917</v>
      </c>
      <c r="G1281">
        <v>8671661468</v>
      </c>
      <c r="H1281">
        <v>9897128533</v>
      </c>
      <c r="I1281">
        <v>2143.15</v>
      </c>
      <c r="J1281" s="1">
        <v>44977</v>
      </c>
      <c r="K1281">
        <v>1948.32</v>
      </c>
      <c r="L1281" s="1">
        <v>44955</v>
      </c>
      <c r="M1281">
        <v>-22</v>
      </c>
      <c r="N1281">
        <f t="shared" si="19"/>
        <v>-42863.040000000001</v>
      </c>
    </row>
    <row r="1282" spans="1:14">
      <c r="A1282" t="s">
        <v>14</v>
      </c>
      <c r="B1282" t="s">
        <v>33</v>
      </c>
      <c r="C1282" t="s">
        <v>231</v>
      </c>
      <c r="D1282">
        <v>747170157</v>
      </c>
      <c r="E1282" s="1">
        <v>44917</v>
      </c>
      <c r="F1282" s="1">
        <v>44917</v>
      </c>
      <c r="G1282">
        <v>8671759056</v>
      </c>
      <c r="H1282">
        <v>6752013083</v>
      </c>
      <c r="I1282">
        <v>1500</v>
      </c>
      <c r="J1282" s="1">
        <v>44977</v>
      </c>
      <c r="K1282">
        <v>1500</v>
      </c>
      <c r="L1282" s="1">
        <v>44943</v>
      </c>
      <c r="M1282">
        <v>-34</v>
      </c>
      <c r="N1282">
        <f t="shared" si="19"/>
        <v>-51000</v>
      </c>
    </row>
    <row r="1283" spans="1:14">
      <c r="A1283" t="s">
        <v>14</v>
      </c>
      <c r="B1283" t="s">
        <v>33</v>
      </c>
      <c r="C1283" t="s">
        <v>282</v>
      </c>
      <c r="D1283">
        <v>3524050238</v>
      </c>
      <c r="E1283" s="1">
        <v>44917</v>
      </c>
      <c r="F1283" s="1">
        <v>44917</v>
      </c>
      <c r="G1283">
        <v>8672687862</v>
      </c>
      <c r="H1283">
        <v>740922104</v>
      </c>
      <c r="I1283">
        <v>3224</v>
      </c>
      <c r="J1283" s="1">
        <v>44977</v>
      </c>
      <c r="K1283">
        <v>2930.91</v>
      </c>
      <c r="L1283" s="1">
        <v>44984</v>
      </c>
      <c r="M1283">
        <v>7</v>
      </c>
      <c r="N1283">
        <f t="shared" ref="N1283:N1346" si="20">+K1283*M1283</f>
        <v>20516.37</v>
      </c>
    </row>
    <row r="1284" spans="1:14">
      <c r="A1284" t="s">
        <v>14</v>
      </c>
      <c r="B1284" t="s">
        <v>33</v>
      </c>
      <c r="C1284" t="s">
        <v>128</v>
      </c>
      <c r="D1284">
        <v>12792100153</v>
      </c>
      <c r="E1284" s="1">
        <v>44915</v>
      </c>
      <c r="F1284" s="1">
        <v>44915</v>
      </c>
      <c r="G1284">
        <v>8672903944</v>
      </c>
      <c r="H1284">
        <v>22058089</v>
      </c>
      <c r="I1284">
        <v>244</v>
      </c>
      <c r="J1284" s="1">
        <v>44975</v>
      </c>
      <c r="K1284">
        <v>200</v>
      </c>
      <c r="L1284" s="1">
        <v>44937</v>
      </c>
      <c r="M1284">
        <v>-38</v>
      </c>
      <c r="N1284">
        <f t="shared" si="20"/>
        <v>-7600</v>
      </c>
    </row>
    <row r="1285" spans="1:14">
      <c r="A1285" t="s">
        <v>14</v>
      </c>
      <c r="B1285" t="s">
        <v>33</v>
      </c>
      <c r="C1285" t="s">
        <v>291</v>
      </c>
      <c r="D1285">
        <v>2707070963</v>
      </c>
      <c r="E1285" s="1">
        <v>44917</v>
      </c>
      <c r="F1285" s="1">
        <v>44917</v>
      </c>
      <c r="G1285">
        <v>8672967480</v>
      </c>
      <c r="H1285">
        <v>8722192331</v>
      </c>
      <c r="I1285">
        <v>11797.43</v>
      </c>
      <c r="J1285" s="1">
        <v>44977</v>
      </c>
      <c r="K1285">
        <v>10724.94</v>
      </c>
      <c r="L1285" s="1">
        <v>44984</v>
      </c>
      <c r="M1285">
        <v>7</v>
      </c>
      <c r="N1285">
        <f t="shared" si="20"/>
        <v>75074.58</v>
      </c>
    </row>
    <row r="1286" spans="1:14">
      <c r="A1286" t="s">
        <v>14</v>
      </c>
      <c r="B1286" t="s">
        <v>33</v>
      </c>
      <c r="C1286" t="s">
        <v>151</v>
      </c>
      <c r="D1286">
        <v>7921350968</v>
      </c>
      <c r="E1286" s="1">
        <v>44917</v>
      </c>
      <c r="F1286" s="1">
        <v>44917</v>
      </c>
      <c r="G1286">
        <v>8673431375</v>
      </c>
      <c r="H1286">
        <v>4228007951</v>
      </c>
      <c r="I1286">
        <v>10605.56</v>
      </c>
      <c r="J1286" s="1">
        <v>44977</v>
      </c>
      <c r="K1286">
        <v>9641.42</v>
      </c>
      <c r="L1286" s="1">
        <v>44984</v>
      </c>
      <c r="M1286">
        <v>7</v>
      </c>
      <c r="N1286">
        <f t="shared" si="20"/>
        <v>67489.94</v>
      </c>
    </row>
    <row r="1287" spans="1:14">
      <c r="A1287" t="s">
        <v>14</v>
      </c>
      <c r="B1287" t="s">
        <v>33</v>
      </c>
      <c r="C1287" t="s">
        <v>151</v>
      </c>
      <c r="D1287">
        <v>7921350968</v>
      </c>
      <c r="E1287" s="1">
        <v>44917</v>
      </c>
      <c r="F1287" s="1">
        <v>44917</v>
      </c>
      <c r="G1287">
        <v>8673448479</v>
      </c>
      <c r="H1287">
        <v>4228007953</v>
      </c>
      <c r="I1287">
        <v>28672.77</v>
      </c>
      <c r="J1287" s="1">
        <v>44977</v>
      </c>
      <c r="K1287">
        <v>26066.15</v>
      </c>
      <c r="L1287" s="1">
        <v>44984</v>
      </c>
      <c r="M1287">
        <v>7</v>
      </c>
      <c r="N1287">
        <f t="shared" si="20"/>
        <v>182463.05000000002</v>
      </c>
    </row>
    <row r="1288" spans="1:14">
      <c r="A1288" t="s">
        <v>14</v>
      </c>
      <c r="B1288" t="s">
        <v>33</v>
      </c>
      <c r="C1288" t="s">
        <v>151</v>
      </c>
      <c r="D1288">
        <v>7921350968</v>
      </c>
      <c r="E1288" s="1">
        <v>44917</v>
      </c>
      <c r="F1288" s="1">
        <v>44917</v>
      </c>
      <c r="G1288">
        <v>8673459179</v>
      </c>
      <c r="H1288">
        <v>4228007954</v>
      </c>
      <c r="I1288">
        <v>2878.48</v>
      </c>
      <c r="J1288" s="1">
        <v>44977</v>
      </c>
      <c r="K1288">
        <v>2616.8000000000002</v>
      </c>
      <c r="L1288" s="1">
        <v>44984</v>
      </c>
      <c r="M1288">
        <v>7</v>
      </c>
      <c r="N1288">
        <f t="shared" si="20"/>
        <v>18317.600000000002</v>
      </c>
    </row>
    <row r="1289" spans="1:14">
      <c r="A1289" t="s">
        <v>14</v>
      </c>
      <c r="B1289" t="s">
        <v>33</v>
      </c>
      <c r="C1289" t="s">
        <v>151</v>
      </c>
      <c r="D1289">
        <v>7921350968</v>
      </c>
      <c r="E1289" s="1">
        <v>44917</v>
      </c>
      <c r="F1289" s="1">
        <v>44917</v>
      </c>
      <c r="G1289">
        <v>8673466685</v>
      </c>
      <c r="H1289">
        <v>4228007952</v>
      </c>
      <c r="I1289">
        <v>7727.08</v>
      </c>
      <c r="J1289" s="1">
        <v>44977</v>
      </c>
      <c r="K1289">
        <v>7024.62</v>
      </c>
      <c r="L1289" s="1">
        <v>44984</v>
      </c>
      <c r="M1289">
        <v>7</v>
      </c>
      <c r="N1289">
        <f t="shared" si="20"/>
        <v>49172.34</v>
      </c>
    </row>
    <row r="1290" spans="1:14">
      <c r="A1290" t="s">
        <v>14</v>
      </c>
      <c r="B1290" t="s">
        <v>33</v>
      </c>
      <c r="C1290" t="s">
        <v>154</v>
      </c>
      <c r="D1290">
        <v>12785290151</v>
      </c>
      <c r="E1290" s="1">
        <v>44915</v>
      </c>
      <c r="F1290" s="1">
        <v>44915</v>
      </c>
      <c r="G1290">
        <v>8673565101</v>
      </c>
      <c r="H1290" t="s">
        <v>688</v>
      </c>
      <c r="I1290">
        <v>735.9</v>
      </c>
      <c r="J1290" s="1">
        <v>44975</v>
      </c>
      <c r="K1290">
        <v>603.20000000000005</v>
      </c>
      <c r="L1290" s="1">
        <v>44955</v>
      </c>
      <c r="M1290">
        <v>-20</v>
      </c>
      <c r="N1290">
        <f t="shared" si="20"/>
        <v>-12064</v>
      </c>
    </row>
    <row r="1291" spans="1:14">
      <c r="A1291" t="s">
        <v>14</v>
      </c>
      <c r="B1291" t="s">
        <v>33</v>
      </c>
      <c r="C1291" t="s">
        <v>154</v>
      </c>
      <c r="D1291">
        <v>12785290151</v>
      </c>
      <c r="E1291" s="1">
        <v>44915</v>
      </c>
      <c r="F1291" s="1">
        <v>44915</v>
      </c>
      <c r="G1291">
        <v>8673565518</v>
      </c>
      <c r="H1291" t="s">
        <v>689</v>
      </c>
      <c r="I1291">
        <v>171.18</v>
      </c>
      <c r="J1291" s="1">
        <v>44975</v>
      </c>
      <c r="K1291">
        <v>140.31</v>
      </c>
      <c r="L1291" s="1">
        <v>45014</v>
      </c>
      <c r="M1291">
        <v>39</v>
      </c>
      <c r="N1291">
        <f t="shared" si="20"/>
        <v>5472.09</v>
      </c>
    </row>
    <row r="1292" spans="1:14">
      <c r="A1292" t="s">
        <v>14</v>
      </c>
      <c r="B1292" t="s">
        <v>33</v>
      </c>
      <c r="C1292" t="s">
        <v>554</v>
      </c>
      <c r="D1292">
        <v>6754140157</v>
      </c>
      <c r="E1292" s="1">
        <v>44915</v>
      </c>
      <c r="F1292" s="1">
        <v>44915</v>
      </c>
      <c r="G1292">
        <v>8673735432</v>
      </c>
      <c r="H1292" t="s">
        <v>690</v>
      </c>
      <c r="I1292">
        <v>334.77</v>
      </c>
      <c r="J1292" s="1">
        <v>44975</v>
      </c>
      <c r="K1292">
        <v>274.39999999999998</v>
      </c>
      <c r="L1292" s="1">
        <v>44956</v>
      </c>
      <c r="M1292">
        <v>-19</v>
      </c>
      <c r="N1292">
        <f t="shared" si="20"/>
        <v>-5213.5999999999995</v>
      </c>
    </row>
    <row r="1293" spans="1:14">
      <c r="A1293" t="s">
        <v>14</v>
      </c>
      <c r="B1293" t="s">
        <v>33</v>
      </c>
      <c r="C1293" t="s">
        <v>260</v>
      </c>
      <c r="D1293">
        <v>10181220152</v>
      </c>
      <c r="E1293" s="1">
        <v>44917</v>
      </c>
      <c r="F1293" s="1">
        <v>44917</v>
      </c>
      <c r="G1293">
        <v>8673744253</v>
      </c>
      <c r="H1293">
        <v>9572347857</v>
      </c>
      <c r="I1293">
        <v>103.88</v>
      </c>
      <c r="J1293" s="1">
        <v>44977</v>
      </c>
      <c r="K1293">
        <v>85.15</v>
      </c>
      <c r="L1293" s="1">
        <v>44955</v>
      </c>
      <c r="M1293">
        <v>-22</v>
      </c>
      <c r="N1293">
        <f t="shared" si="20"/>
        <v>-1873.3000000000002</v>
      </c>
    </row>
    <row r="1294" spans="1:14">
      <c r="A1294" t="s">
        <v>14</v>
      </c>
      <c r="B1294" t="s">
        <v>33</v>
      </c>
      <c r="C1294" t="s">
        <v>260</v>
      </c>
      <c r="D1294">
        <v>10181220152</v>
      </c>
      <c r="E1294" s="1">
        <v>44917</v>
      </c>
      <c r="F1294" s="1">
        <v>44917</v>
      </c>
      <c r="G1294">
        <v>8673744367</v>
      </c>
      <c r="H1294">
        <v>9572347856</v>
      </c>
      <c r="I1294">
        <v>2633.55</v>
      </c>
      <c r="J1294" s="1">
        <v>44977</v>
      </c>
      <c r="K1294">
        <v>2158.65</v>
      </c>
      <c r="L1294" s="1">
        <v>44955</v>
      </c>
      <c r="M1294">
        <v>-22</v>
      </c>
      <c r="N1294">
        <f t="shared" si="20"/>
        <v>-47490.3</v>
      </c>
    </row>
    <row r="1295" spans="1:14">
      <c r="A1295" t="s">
        <v>14</v>
      </c>
      <c r="B1295" t="s">
        <v>33</v>
      </c>
      <c r="C1295" t="s">
        <v>245</v>
      </c>
      <c r="D1295">
        <v>5849130157</v>
      </c>
      <c r="E1295" s="1">
        <v>44915</v>
      </c>
      <c r="F1295" s="1">
        <v>44915</v>
      </c>
      <c r="G1295">
        <v>8674282532</v>
      </c>
      <c r="H1295" s="3" t="s">
        <v>691</v>
      </c>
      <c r="I1295">
        <v>238.59</v>
      </c>
      <c r="J1295" s="1">
        <v>44975</v>
      </c>
      <c r="K1295">
        <v>216.9</v>
      </c>
      <c r="L1295" s="1">
        <v>44955</v>
      </c>
      <c r="M1295">
        <v>-20</v>
      </c>
      <c r="N1295">
        <f t="shared" si="20"/>
        <v>-4338</v>
      </c>
    </row>
    <row r="1296" spans="1:14">
      <c r="A1296" t="s">
        <v>14</v>
      </c>
      <c r="B1296" t="s">
        <v>33</v>
      </c>
      <c r="C1296" t="s">
        <v>275</v>
      </c>
      <c r="D1296">
        <v>5619050585</v>
      </c>
      <c r="E1296" s="1">
        <v>44915</v>
      </c>
      <c r="F1296" s="1">
        <v>44915</v>
      </c>
      <c r="G1296">
        <v>8674491906</v>
      </c>
      <c r="H1296">
        <v>500016339</v>
      </c>
      <c r="I1296">
        <v>2420.42</v>
      </c>
      <c r="J1296" s="1">
        <v>44975</v>
      </c>
      <c r="K1296">
        <v>2200.38</v>
      </c>
      <c r="L1296" s="1">
        <v>44955</v>
      </c>
      <c r="M1296">
        <v>-20</v>
      </c>
      <c r="N1296">
        <f t="shared" si="20"/>
        <v>-44007.600000000006</v>
      </c>
    </row>
    <row r="1297" spans="1:14">
      <c r="A1297" t="s">
        <v>14</v>
      </c>
      <c r="B1297" t="s">
        <v>33</v>
      </c>
      <c r="C1297" t="s">
        <v>275</v>
      </c>
      <c r="D1297">
        <v>5619050585</v>
      </c>
      <c r="E1297" s="1">
        <v>44917</v>
      </c>
      <c r="F1297" s="1">
        <v>44917</v>
      </c>
      <c r="G1297">
        <v>8674491969</v>
      </c>
      <c r="H1297">
        <v>500016338</v>
      </c>
      <c r="I1297">
        <v>8216.19</v>
      </c>
      <c r="J1297" s="1">
        <v>44977</v>
      </c>
      <c r="K1297">
        <v>7469.26</v>
      </c>
      <c r="L1297" s="1">
        <v>44984</v>
      </c>
      <c r="M1297">
        <v>7</v>
      </c>
      <c r="N1297">
        <f t="shared" si="20"/>
        <v>52284.82</v>
      </c>
    </row>
    <row r="1298" spans="1:14">
      <c r="A1298" t="s">
        <v>14</v>
      </c>
      <c r="B1298" t="s">
        <v>33</v>
      </c>
      <c r="C1298" t="s">
        <v>572</v>
      </c>
      <c r="D1298">
        <v>8862820969</v>
      </c>
      <c r="E1298" s="1">
        <v>44915</v>
      </c>
      <c r="F1298" s="1">
        <v>44915</v>
      </c>
      <c r="G1298">
        <v>8674644621</v>
      </c>
      <c r="H1298">
        <v>2022116187</v>
      </c>
      <c r="I1298">
        <v>20862</v>
      </c>
      <c r="J1298" s="1">
        <v>44975</v>
      </c>
      <c r="K1298">
        <v>17100</v>
      </c>
      <c r="L1298" s="1">
        <v>44955</v>
      </c>
      <c r="M1298">
        <v>-20</v>
      </c>
      <c r="N1298">
        <f t="shared" si="20"/>
        <v>-342000</v>
      </c>
    </row>
    <row r="1299" spans="1:14">
      <c r="A1299" t="s">
        <v>14</v>
      </c>
      <c r="B1299" t="s">
        <v>33</v>
      </c>
      <c r="C1299" t="s">
        <v>572</v>
      </c>
      <c r="D1299">
        <v>8862820969</v>
      </c>
      <c r="E1299" s="1">
        <v>44915</v>
      </c>
      <c r="F1299" s="1">
        <v>44915</v>
      </c>
      <c r="G1299">
        <v>8674644801</v>
      </c>
      <c r="H1299">
        <v>2022116186</v>
      </c>
      <c r="I1299">
        <v>69508.89</v>
      </c>
      <c r="J1299" s="1">
        <v>44975</v>
      </c>
      <c r="K1299">
        <v>56974.5</v>
      </c>
      <c r="L1299" s="1">
        <v>44955</v>
      </c>
      <c r="M1299">
        <v>-20</v>
      </c>
      <c r="N1299">
        <f t="shared" si="20"/>
        <v>-1139490</v>
      </c>
    </row>
    <row r="1300" spans="1:14">
      <c r="A1300" t="s">
        <v>14</v>
      </c>
      <c r="B1300" t="s">
        <v>33</v>
      </c>
      <c r="C1300" t="s">
        <v>572</v>
      </c>
      <c r="D1300">
        <v>8862820969</v>
      </c>
      <c r="E1300" s="1">
        <v>44915</v>
      </c>
      <c r="F1300" s="1">
        <v>44915</v>
      </c>
      <c r="G1300">
        <v>8674644925</v>
      </c>
      <c r="H1300">
        <v>2022116185</v>
      </c>
      <c r="I1300">
        <v>32610.6</v>
      </c>
      <c r="J1300" s="1">
        <v>44975</v>
      </c>
      <c r="K1300">
        <v>26730</v>
      </c>
      <c r="L1300" s="1">
        <v>44955</v>
      </c>
      <c r="M1300">
        <v>-20</v>
      </c>
      <c r="N1300">
        <f t="shared" si="20"/>
        <v>-534600</v>
      </c>
    </row>
    <row r="1301" spans="1:14">
      <c r="A1301" t="s">
        <v>14</v>
      </c>
      <c r="B1301" t="s">
        <v>33</v>
      </c>
      <c r="C1301" t="s">
        <v>278</v>
      </c>
      <c r="D1301">
        <v>3682100833</v>
      </c>
      <c r="E1301" s="1">
        <v>44917</v>
      </c>
      <c r="F1301" s="1">
        <v>44917</v>
      </c>
      <c r="G1301">
        <v>8674645272</v>
      </c>
      <c r="H1301">
        <v>10</v>
      </c>
      <c r="I1301">
        <v>2000</v>
      </c>
      <c r="J1301" s="1">
        <v>44977</v>
      </c>
      <c r="K1301">
        <v>2000</v>
      </c>
      <c r="L1301" s="1">
        <v>44937</v>
      </c>
      <c r="M1301">
        <v>-40</v>
      </c>
      <c r="N1301">
        <f t="shared" si="20"/>
        <v>-80000</v>
      </c>
    </row>
    <row r="1302" spans="1:14">
      <c r="A1302" t="s">
        <v>14</v>
      </c>
      <c r="B1302" t="s">
        <v>33</v>
      </c>
      <c r="C1302" t="s">
        <v>692</v>
      </c>
      <c r="D1302">
        <v>11303391004</v>
      </c>
      <c r="E1302" s="1">
        <v>44917</v>
      </c>
      <c r="F1302" s="1">
        <v>44917</v>
      </c>
      <c r="G1302">
        <v>8674678874</v>
      </c>
      <c r="H1302" t="s">
        <v>693</v>
      </c>
      <c r="I1302">
        <v>7850.7</v>
      </c>
      <c r="J1302" s="1">
        <v>44977</v>
      </c>
      <c r="K1302">
        <v>6435</v>
      </c>
      <c r="L1302" s="1">
        <v>44943</v>
      </c>
      <c r="M1302">
        <v>-34</v>
      </c>
      <c r="N1302">
        <f t="shared" si="20"/>
        <v>-218790</v>
      </c>
    </row>
    <row r="1303" spans="1:14">
      <c r="A1303" t="s">
        <v>14</v>
      </c>
      <c r="B1303" t="s">
        <v>33</v>
      </c>
      <c r="C1303" t="s">
        <v>694</v>
      </c>
      <c r="D1303">
        <v>9873140967</v>
      </c>
      <c r="E1303" s="1">
        <v>44915</v>
      </c>
      <c r="F1303" s="1">
        <v>44915</v>
      </c>
      <c r="G1303">
        <v>8675043431</v>
      </c>
      <c r="H1303">
        <v>9202206245</v>
      </c>
      <c r="I1303">
        <v>4651.0200000000004</v>
      </c>
      <c r="J1303" s="1">
        <v>44975</v>
      </c>
      <c r="K1303">
        <v>4228.2</v>
      </c>
      <c r="L1303" s="1">
        <v>44984</v>
      </c>
      <c r="M1303">
        <v>9</v>
      </c>
      <c r="N1303">
        <f t="shared" si="20"/>
        <v>38053.799999999996</v>
      </c>
    </row>
    <row r="1304" spans="1:14">
      <c r="A1304" t="s">
        <v>14</v>
      </c>
      <c r="B1304" t="s">
        <v>33</v>
      </c>
      <c r="C1304" t="s">
        <v>572</v>
      </c>
      <c r="D1304">
        <v>8862820969</v>
      </c>
      <c r="E1304" s="1">
        <v>44917</v>
      </c>
      <c r="F1304" s="1">
        <v>44917</v>
      </c>
      <c r="G1304">
        <v>8675062972</v>
      </c>
      <c r="H1304">
        <v>2022116198</v>
      </c>
      <c r="I1304">
        <v>57675.199999999997</v>
      </c>
      <c r="J1304" s="1">
        <v>44977</v>
      </c>
      <c r="K1304">
        <v>47274.75</v>
      </c>
      <c r="L1304" s="1">
        <v>44955</v>
      </c>
      <c r="M1304">
        <v>-22</v>
      </c>
      <c r="N1304">
        <f t="shared" si="20"/>
        <v>-1040044.5</v>
      </c>
    </row>
    <row r="1305" spans="1:14">
      <c r="A1305" t="s">
        <v>14</v>
      </c>
      <c r="B1305" t="s">
        <v>33</v>
      </c>
      <c r="C1305" t="s">
        <v>695</v>
      </c>
      <c r="D1305">
        <v>4197741004</v>
      </c>
      <c r="E1305" s="1">
        <v>44917</v>
      </c>
      <c r="F1305" s="1">
        <v>44917</v>
      </c>
      <c r="G1305">
        <v>8675094859</v>
      </c>
      <c r="H1305" t="s">
        <v>696</v>
      </c>
      <c r="I1305">
        <v>382062.48</v>
      </c>
      <c r="J1305" s="1">
        <v>44977</v>
      </c>
      <c r="K1305">
        <v>363869.03</v>
      </c>
      <c r="L1305" s="1">
        <v>44955</v>
      </c>
      <c r="M1305">
        <v>-22</v>
      </c>
      <c r="N1305">
        <f t="shared" si="20"/>
        <v>-8005118.6600000001</v>
      </c>
    </row>
    <row r="1306" spans="1:14">
      <c r="A1306" t="s">
        <v>14</v>
      </c>
      <c r="B1306" t="s">
        <v>33</v>
      </c>
      <c r="C1306" t="s">
        <v>545</v>
      </c>
      <c r="D1306">
        <v>15438541003</v>
      </c>
      <c r="E1306" s="1">
        <v>44915</v>
      </c>
      <c r="F1306" s="1">
        <v>44915</v>
      </c>
      <c r="G1306">
        <v>8675132100</v>
      </c>
      <c r="H1306">
        <v>20730</v>
      </c>
      <c r="I1306">
        <v>602.91</v>
      </c>
      <c r="J1306" s="1">
        <v>44975</v>
      </c>
      <c r="K1306">
        <v>548.1</v>
      </c>
      <c r="L1306" s="1">
        <v>44984</v>
      </c>
      <c r="M1306">
        <v>9</v>
      </c>
      <c r="N1306">
        <f t="shared" si="20"/>
        <v>4932.9000000000005</v>
      </c>
    </row>
    <row r="1307" spans="1:14">
      <c r="A1307" t="s">
        <v>14</v>
      </c>
      <c r="B1307" t="s">
        <v>33</v>
      </c>
      <c r="C1307" t="s">
        <v>695</v>
      </c>
      <c r="D1307">
        <v>4197741004</v>
      </c>
      <c r="E1307" s="1">
        <v>44917</v>
      </c>
      <c r="F1307" s="1">
        <v>44917</v>
      </c>
      <c r="G1307">
        <v>8675142488</v>
      </c>
      <c r="H1307" t="s">
        <v>697</v>
      </c>
      <c r="I1307">
        <v>20256.89</v>
      </c>
      <c r="J1307" s="1">
        <v>44977</v>
      </c>
      <c r="K1307">
        <v>19292.28</v>
      </c>
      <c r="L1307" s="1">
        <v>44955</v>
      </c>
      <c r="M1307">
        <v>-22</v>
      </c>
      <c r="N1307">
        <f t="shared" si="20"/>
        <v>-424430.16</v>
      </c>
    </row>
    <row r="1308" spans="1:14">
      <c r="A1308" t="s">
        <v>14</v>
      </c>
      <c r="B1308" t="s">
        <v>33</v>
      </c>
      <c r="C1308" t="s">
        <v>571</v>
      </c>
      <c r="D1308">
        <v>5051840584</v>
      </c>
      <c r="E1308" s="1">
        <v>44917</v>
      </c>
      <c r="F1308" s="1">
        <v>44917</v>
      </c>
      <c r="G1308">
        <v>8675201782</v>
      </c>
      <c r="H1308">
        <v>10178</v>
      </c>
      <c r="I1308">
        <v>995.52</v>
      </c>
      <c r="J1308" s="1">
        <v>44977</v>
      </c>
      <c r="K1308">
        <v>816</v>
      </c>
      <c r="L1308" s="1">
        <v>44956</v>
      </c>
      <c r="M1308">
        <v>-21</v>
      </c>
      <c r="N1308">
        <f t="shared" si="20"/>
        <v>-17136</v>
      </c>
    </row>
    <row r="1309" spans="1:14">
      <c r="A1309" t="s">
        <v>14</v>
      </c>
      <c r="B1309" t="s">
        <v>33</v>
      </c>
      <c r="C1309" t="s">
        <v>571</v>
      </c>
      <c r="D1309">
        <v>5051840584</v>
      </c>
      <c r="E1309" s="1">
        <v>44917</v>
      </c>
      <c r="F1309" s="1">
        <v>44917</v>
      </c>
      <c r="G1309">
        <v>8675201969</v>
      </c>
      <c r="H1309">
        <v>10199</v>
      </c>
      <c r="I1309">
        <v>455.08</v>
      </c>
      <c r="J1309" s="1">
        <v>44977</v>
      </c>
      <c r="K1309">
        <v>374</v>
      </c>
      <c r="L1309" s="1">
        <v>44956</v>
      </c>
      <c r="M1309">
        <v>-21</v>
      </c>
      <c r="N1309">
        <f t="shared" si="20"/>
        <v>-7854</v>
      </c>
    </row>
    <row r="1310" spans="1:14">
      <c r="A1310" t="s">
        <v>14</v>
      </c>
      <c r="B1310" t="s">
        <v>33</v>
      </c>
      <c r="C1310" t="s">
        <v>541</v>
      </c>
      <c r="D1310">
        <v>50110527</v>
      </c>
      <c r="E1310" s="1">
        <v>44916</v>
      </c>
      <c r="F1310" s="1">
        <v>44916</v>
      </c>
      <c r="G1310">
        <v>8675230535</v>
      </c>
      <c r="H1310">
        <v>222008857</v>
      </c>
      <c r="I1310">
        <v>62.83</v>
      </c>
      <c r="J1310" s="1">
        <v>44976</v>
      </c>
      <c r="K1310">
        <v>57.12</v>
      </c>
      <c r="L1310" s="1">
        <v>44984</v>
      </c>
      <c r="M1310">
        <v>8</v>
      </c>
      <c r="N1310">
        <f t="shared" si="20"/>
        <v>456.96</v>
      </c>
    </row>
    <row r="1311" spans="1:14">
      <c r="A1311" t="s">
        <v>14</v>
      </c>
      <c r="B1311" t="s">
        <v>33</v>
      </c>
      <c r="C1311" t="s">
        <v>541</v>
      </c>
      <c r="D1311">
        <v>50110527</v>
      </c>
      <c r="E1311" s="1">
        <v>44915</v>
      </c>
      <c r="F1311" s="1">
        <v>44915</v>
      </c>
      <c r="G1311">
        <v>8675231323</v>
      </c>
      <c r="H1311">
        <v>222008856</v>
      </c>
      <c r="I1311">
        <v>414.7</v>
      </c>
      <c r="J1311" s="1">
        <v>44975</v>
      </c>
      <c r="K1311">
        <v>377</v>
      </c>
      <c r="L1311" s="1">
        <v>44955</v>
      </c>
      <c r="M1311">
        <v>-20</v>
      </c>
      <c r="N1311">
        <f t="shared" si="20"/>
        <v>-7540</v>
      </c>
    </row>
    <row r="1312" spans="1:14">
      <c r="A1312" t="s">
        <v>14</v>
      </c>
      <c r="B1312" t="s">
        <v>33</v>
      </c>
      <c r="C1312" t="s">
        <v>541</v>
      </c>
      <c r="D1312">
        <v>50110527</v>
      </c>
      <c r="E1312" s="1">
        <v>44917</v>
      </c>
      <c r="F1312" s="1">
        <v>44917</v>
      </c>
      <c r="G1312">
        <v>8675231479</v>
      </c>
      <c r="H1312">
        <v>222008858</v>
      </c>
      <c r="I1312">
        <v>414.7</v>
      </c>
      <c r="J1312" s="1">
        <v>44977</v>
      </c>
      <c r="K1312">
        <v>377</v>
      </c>
      <c r="L1312" s="1">
        <v>44955</v>
      </c>
      <c r="M1312">
        <v>-22</v>
      </c>
      <c r="N1312">
        <f t="shared" si="20"/>
        <v>-8294</v>
      </c>
    </row>
    <row r="1313" spans="1:14">
      <c r="A1313" t="s">
        <v>14</v>
      </c>
      <c r="B1313" t="s">
        <v>33</v>
      </c>
      <c r="C1313" t="s">
        <v>48</v>
      </c>
      <c r="D1313">
        <v>674840152</v>
      </c>
      <c r="E1313" s="1">
        <v>44916</v>
      </c>
      <c r="F1313" s="1">
        <v>44916</v>
      </c>
      <c r="G1313">
        <v>8675839738</v>
      </c>
      <c r="H1313">
        <v>5302517522</v>
      </c>
      <c r="I1313">
        <v>1423.08</v>
      </c>
      <c r="J1313" s="1">
        <v>44976</v>
      </c>
      <c r="K1313">
        <v>1166.46</v>
      </c>
      <c r="L1313" s="1">
        <v>44984</v>
      </c>
      <c r="M1313">
        <v>8</v>
      </c>
      <c r="N1313">
        <f t="shared" si="20"/>
        <v>9331.68</v>
      </c>
    </row>
    <row r="1314" spans="1:14">
      <c r="A1314" t="s">
        <v>14</v>
      </c>
      <c r="B1314" t="s">
        <v>33</v>
      </c>
      <c r="C1314" t="s">
        <v>572</v>
      </c>
      <c r="D1314">
        <v>8862820969</v>
      </c>
      <c r="E1314" s="1">
        <v>44915</v>
      </c>
      <c r="F1314" s="1">
        <v>44915</v>
      </c>
      <c r="G1314">
        <v>8676006316</v>
      </c>
      <c r="H1314">
        <v>2022116201</v>
      </c>
      <c r="I1314">
        <v>26919.3</v>
      </c>
      <c r="J1314" s="1">
        <v>44975</v>
      </c>
      <c r="K1314">
        <v>22065</v>
      </c>
      <c r="L1314" s="1">
        <v>44955</v>
      </c>
      <c r="M1314">
        <v>-20</v>
      </c>
      <c r="N1314">
        <f t="shared" si="20"/>
        <v>-441300</v>
      </c>
    </row>
    <row r="1315" spans="1:14">
      <c r="A1315" t="s">
        <v>14</v>
      </c>
      <c r="B1315" t="s">
        <v>33</v>
      </c>
      <c r="C1315" t="s">
        <v>698</v>
      </c>
      <c r="D1315" t="s">
        <v>699</v>
      </c>
      <c r="E1315" s="1">
        <v>44915</v>
      </c>
      <c r="F1315" s="1">
        <v>44915</v>
      </c>
      <c r="G1315">
        <v>8676251320</v>
      </c>
      <c r="H1315" t="s">
        <v>700</v>
      </c>
      <c r="I1315">
        <v>200</v>
      </c>
      <c r="J1315" s="1">
        <v>44975</v>
      </c>
      <c r="K1315">
        <v>160</v>
      </c>
      <c r="L1315" s="1">
        <v>44945</v>
      </c>
      <c r="M1315">
        <v>-30</v>
      </c>
      <c r="N1315">
        <f t="shared" si="20"/>
        <v>-4800</v>
      </c>
    </row>
    <row r="1316" spans="1:14">
      <c r="A1316" t="s">
        <v>14</v>
      </c>
      <c r="B1316" t="s">
        <v>33</v>
      </c>
      <c r="C1316" t="s">
        <v>701</v>
      </c>
      <c r="D1316">
        <v>6516000962</v>
      </c>
      <c r="E1316" s="1">
        <v>44916</v>
      </c>
      <c r="F1316" s="1">
        <v>44916</v>
      </c>
      <c r="G1316">
        <v>8676355938</v>
      </c>
      <c r="H1316">
        <v>8500124230</v>
      </c>
      <c r="I1316">
        <v>1386.09</v>
      </c>
      <c r="J1316" s="1">
        <v>44976</v>
      </c>
      <c r="K1316">
        <v>1260.08</v>
      </c>
      <c r="L1316" s="1">
        <v>44955</v>
      </c>
      <c r="M1316">
        <v>-21</v>
      </c>
      <c r="N1316">
        <f t="shared" si="20"/>
        <v>-26461.68</v>
      </c>
    </row>
    <row r="1317" spans="1:14">
      <c r="A1317" t="s">
        <v>14</v>
      </c>
      <c r="B1317" t="s">
        <v>33</v>
      </c>
      <c r="C1317" t="s">
        <v>702</v>
      </c>
      <c r="D1317">
        <v>5896561007</v>
      </c>
      <c r="E1317" s="1">
        <v>44917</v>
      </c>
      <c r="F1317" s="1">
        <v>44917</v>
      </c>
      <c r="G1317">
        <v>8676801579</v>
      </c>
      <c r="H1317" t="s">
        <v>703</v>
      </c>
      <c r="I1317">
        <v>3646.4</v>
      </c>
      <c r="J1317" s="1">
        <v>44977</v>
      </c>
      <c r="K1317">
        <v>2988.85</v>
      </c>
      <c r="L1317" s="1">
        <v>44955</v>
      </c>
      <c r="M1317">
        <v>-22</v>
      </c>
      <c r="N1317">
        <f t="shared" si="20"/>
        <v>-65754.7</v>
      </c>
    </row>
    <row r="1318" spans="1:14">
      <c r="A1318" t="s">
        <v>14</v>
      </c>
      <c r="B1318" t="s">
        <v>33</v>
      </c>
      <c r="C1318" t="s">
        <v>139</v>
      </c>
      <c r="D1318">
        <v>12328591008</v>
      </c>
      <c r="E1318" s="1">
        <v>44917</v>
      </c>
      <c r="F1318" s="1">
        <v>44917</v>
      </c>
      <c r="G1318">
        <v>8677023645</v>
      </c>
      <c r="H1318" t="s">
        <v>704</v>
      </c>
      <c r="I1318">
        <v>1028.54</v>
      </c>
      <c r="J1318" s="1">
        <v>44977</v>
      </c>
      <c r="K1318">
        <v>845.95</v>
      </c>
      <c r="L1318" s="1">
        <v>44943</v>
      </c>
      <c r="M1318">
        <v>-34</v>
      </c>
      <c r="N1318">
        <f t="shared" si="20"/>
        <v>-28762.300000000003</v>
      </c>
    </row>
    <row r="1319" spans="1:14">
      <c r="A1319" t="s">
        <v>14</v>
      </c>
      <c r="B1319" t="s">
        <v>33</v>
      </c>
      <c r="C1319" t="s">
        <v>139</v>
      </c>
      <c r="D1319">
        <v>12328591008</v>
      </c>
      <c r="E1319" s="1">
        <v>44915</v>
      </c>
      <c r="F1319" s="1">
        <v>44915</v>
      </c>
      <c r="G1319">
        <v>8677032808</v>
      </c>
      <c r="H1319" t="s">
        <v>705</v>
      </c>
      <c r="I1319">
        <v>3086.6</v>
      </c>
      <c r="J1319" s="1">
        <v>44975</v>
      </c>
      <c r="K1319">
        <v>2530</v>
      </c>
      <c r="L1319" s="1">
        <v>44979</v>
      </c>
      <c r="M1319">
        <v>4</v>
      </c>
      <c r="N1319">
        <f t="shared" si="20"/>
        <v>10120</v>
      </c>
    </row>
    <row r="1320" spans="1:14">
      <c r="A1320" t="s">
        <v>14</v>
      </c>
      <c r="B1320" t="s">
        <v>33</v>
      </c>
      <c r="C1320" t="s">
        <v>56</v>
      </c>
      <c r="D1320">
        <v>696360155</v>
      </c>
      <c r="E1320" s="1">
        <v>44915</v>
      </c>
      <c r="F1320" s="1">
        <v>44915</v>
      </c>
      <c r="G1320">
        <v>8677376513</v>
      </c>
      <c r="H1320">
        <v>2283064962</v>
      </c>
      <c r="I1320">
        <v>4692.09</v>
      </c>
      <c r="J1320" s="1">
        <v>44975</v>
      </c>
      <c r="K1320">
        <v>4265.54</v>
      </c>
      <c r="L1320" s="1">
        <v>44984</v>
      </c>
      <c r="M1320">
        <v>9</v>
      </c>
      <c r="N1320">
        <f t="shared" si="20"/>
        <v>38389.86</v>
      </c>
    </row>
    <row r="1321" spans="1:14">
      <c r="A1321" t="s">
        <v>14</v>
      </c>
      <c r="B1321" t="s">
        <v>33</v>
      </c>
      <c r="C1321" t="s">
        <v>659</v>
      </c>
      <c r="D1321">
        <v>2221101203</v>
      </c>
      <c r="E1321" s="1">
        <v>44916</v>
      </c>
      <c r="F1321" s="1">
        <v>44916</v>
      </c>
      <c r="G1321">
        <v>8677399342</v>
      </c>
      <c r="H1321">
        <v>422210222992</v>
      </c>
      <c r="I1321">
        <v>50.84</v>
      </c>
      <c r="J1321" s="1">
        <v>44976</v>
      </c>
      <c r="K1321">
        <v>41.67</v>
      </c>
      <c r="L1321" s="1">
        <v>44988</v>
      </c>
      <c r="M1321">
        <v>12</v>
      </c>
      <c r="N1321">
        <f t="shared" si="20"/>
        <v>500.04</v>
      </c>
    </row>
    <row r="1322" spans="1:14">
      <c r="A1322" t="s">
        <v>14</v>
      </c>
      <c r="B1322" t="s">
        <v>33</v>
      </c>
      <c r="C1322" t="s">
        <v>659</v>
      </c>
      <c r="D1322">
        <v>2221101203</v>
      </c>
      <c r="E1322" s="1">
        <v>44915</v>
      </c>
      <c r="F1322" s="1">
        <v>44915</v>
      </c>
      <c r="G1322">
        <v>8677414802</v>
      </c>
      <c r="H1322">
        <v>422210221131</v>
      </c>
      <c r="I1322">
        <v>50.84</v>
      </c>
      <c r="J1322" s="1">
        <v>44975</v>
      </c>
      <c r="K1322">
        <v>41.67</v>
      </c>
      <c r="L1322" s="1">
        <v>44988</v>
      </c>
      <c r="M1322">
        <v>13</v>
      </c>
      <c r="N1322">
        <f t="shared" si="20"/>
        <v>541.71</v>
      </c>
    </row>
    <row r="1323" spans="1:14">
      <c r="A1323" t="s">
        <v>14</v>
      </c>
      <c r="B1323" t="s">
        <v>33</v>
      </c>
      <c r="C1323" t="s">
        <v>659</v>
      </c>
      <c r="D1323">
        <v>2221101203</v>
      </c>
      <c r="E1323" s="1">
        <v>44917</v>
      </c>
      <c r="F1323" s="1">
        <v>44917</v>
      </c>
      <c r="G1323">
        <v>8677418100</v>
      </c>
      <c r="H1323">
        <v>422210221130</v>
      </c>
      <c r="I1323">
        <v>1334.01</v>
      </c>
      <c r="J1323" s="1">
        <v>44977</v>
      </c>
      <c r="K1323">
        <v>1093.45</v>
      </c>
      <c r="L1323" s="1">
        <v>44988</v>
      </c>
      <c r="M1323">
        <v>11</v>
      </c>
      <c r="N1323">
        <f t="shared" si="20"/>
        <v>12027.95</v>
      </c>
    </row>
    <row r="1324" spans="1:14">
      <c r="A1324" t="s">
        <v>14</v>
      </c>
      <c r="B1324" t="s">
        <v>33</v>
      </c>
      <c r="C1324" t="s">
        <v>659</v>
      </c>
      <c r="D1324">
        <v>2221101203</v>
      </c>
      <c r="E1324" s="1">
        <v>44917</v>
      </c>
      <c r="F1324" s="1">
        <v>44917</v>
      </c>
      <c r="G1324">
        <v>8677483286</v>
      </c>
      <c r="H1324">
        <v>422210222991</v>
      </c>
      <c r="I1324">
        <v>1334.01</v>
      </c>
      <c r="J1324" s="1">
        <v>44977</v>
      </c>
      <c r="K1324">
        <v>1093.45</v>
      </c>
      <c r="L1324" s="1">
        <v>44988</v>
      </c>
      <c r="M1324">
        <v>11</v>
      </c>
      <c r="N1324">
        <f t="shared" si="20"/>
        <v>12027.95</v>
      </c>
    </row>
    <row r="1325" spans="1:14">
      <c r="A1325" t="s">
        <v>14</v>
      </c>
      <c r="B1325" t="s">
        <v>33</v>
      </c>
      <c r="C1325" t="s">
        <v>49</v>
      </c>
      <c r="D1325">
        <v>426150488</v>
      </c>
      <c r="E1325" s="1">
        <v>44915</v>
      </c>
      <c r="F1325" s="1">
        <v>44915</v>
      </c>
      <c r="G1325">
        <v>8677535515</v>
      </c>
      <c r="H1325">
        <v>157925</v>
      </c>
      <c r="I1325">
        <v>13367.64</v>
      </c>
      <c r="J1325" s="1">
        <v>44975</v>
      </c>
      <c r="K1325">
        <v>12152.4</v>
      </c>
      <c r="L1325" s="1">
        <v>44984</v>
      </c>
      <c r="M1325">
        <v>9</v>
      </c>
      <c r="N1325">
        <f t="shared" si="20"/>
        <v>109371.59999999999</v>
      </c>
    </row>
    <row r="1326" spans="1:14">
      <c r="A1326" t="s">
        <v>14</v>
      </c>
      <c r="B1326" t="s">
        <v>33</v>
      </c>
      <c r="C1326" t="s">
        <v>49</v>
      </c>
      <c r="D1326">
        <v>426150488</v>
      </c>
      <c r="E1326" s="1">
        <v>44917</v>
      </c>
      <c r="F1326" s="1">
        <v>44917</v>
      </c>
      <c r="G1326">
        <v>8677535549</v>
      </c>
      <c r="H1326">
        <v>157926</v>
      </c>
      <c r="I1326">
        <v>4276.47</v>
      </c>
      <c r="J1326" s="1">
        <v>44977</v>
      </c>
      <c r="K1326">
        <v>3887.7</v>
      </c>
      <c r="L1326" s="1">
        <v>44984</v>
      </c>
      <c r="M1326">
        <v>7</v>
      </c>
      <c r="N1326">
        <f t="shared" si="20"/>
        <v>27213.899999999998</v>
      </c>
    </row>
    <row r="1327" spans="1:14">
      <c r="A1327" t="s">
        <v>14</v>
      </c>
      <c r="B1327" t="s">
        <v>33</v>
      </c>
      <c r="C1327" t="s">
        <v>193</v>
      </c>
      <c r="D1327">
        <v>5200381001</v>
      </c>
      <c r="E1327" s="1">
        <v>44915</v>
      </c>
      <c r="F1327" s="1">
        <v>44915</v>
      </c>
      <c r="G1327">
        <v>8677665528</v>
      </c>
      <c r="H1327" t="s">
        <v>706</v>
      </c>
      <c r="I1327">
        <v>6.08</v>
      </c>
      <c r="J1327" s="1">
        <v>44975</v>
      </c>
      <c r="K1327">
        <v>5.53</v>
      </c>
      <c r="L1327" s="1">
        <v>44984</v>
      </c>
      <c r="M1327">
        <v>9</v>
      </c>
      <c r="N1327">
        <f t="shared" si="20"/>
        <v>49.77</v>
      </c>
    </row>
    <row r="1328" spans="1:14">
      <c r="A1328" t="s">
        <v>14</v>
      </c>
      <c r="B1328" t="s">
        <v>33</v>
      </c>
      <c r="C1328" t="s">
        <v>255</v>
      </c>
      <c r="D1328">
        <v>6991810588</v>
      </c>
      <c r="E1328" s="1">
        <v>44917</v>
      </c>
      <c r="F1328" s="1">
        <v>44917</v>
      </c>
      <c r="G1328">
        <v>8677881299</v>
      </c>
      <c r="H1328">
        <v>6683</v>
      </c>
      <c r="I1328">
        <v>2105.23</v>
      </c>
      <c r="J1328" s="1">
        <v>44977</v>
      </c>
      <c r="K1328">
        <v>1725.6</v>
      </c>
      <c r="L1328" s="1">
        <v>44955</v>
      </c>
      <c r="M1328">
        <v>-22</v>
      </c>
      <c r="N1328">
        <f t="shared" si="20"/>
        <v>-37963.199999999997</v>
      </c>
    </row>
    <row r="1329" spans="1:14">
      <c r="A1329" t="s">
        <v>14</v>
      </c>
      <c r="B1329" t="s">
        <v>33</v>
      </c>
      <c r="C1329" t="s">
        <v>256</v>
      </c>
      <c r="D1329">
        <v>7246691005</v>
      </c>
      <c r="E1329" s="1">
        <v>44915</v>
      </c>
      <c r="F1329" s="1">
        <v>44915</v>
      </c>
      <c r="G1329">
        <v>8677924115</v>
      </c>
      <c r="H1329" t="s">
        <v>707</v>
      </c>
      <c r="I1329">
        <v>107.36</v>
      </c>
      <c r="J1329" s="1">
        <v>44975</v>
      </c>
      <c r="K1329">
        <v>88</v>
      </c>
      <c r="L1329" s="1">
        <v>44956</v>
      </c>
      <c r="M1329">
        <v>-19</v>
      </c>
      <c r="N1329">
        <f t="shared" si="20"/>
        <v>-1672</v>
      </c>
    </row>
    <row r="1330" spans="1:14">
      <c r="A1330" t="s">
        <v>14</v>
      </c>
      <c r="B1330" t="s">
        <v>33</v>
      </c>
      <c r="C1330" t="s">
        <v>256</v>
      </c>
      <c r="D1330">
        <v>7246691005</v>
      </c>
      <c r="E1330" s="1">
        <v>44917</v>
      </c>
      <c r="F1330" s="1">
        <v>44917</v>
      </c>
      <c r="G1330">
        <v>8677926078</v>
      </c>
      <c r="H1330" t="s">
        <v>708</v>
      </c>
      <c r="I1330">
        <v>317.2</v>
      </c>
      <c r="J1330" s="1">
        <v>44977</v>
      </c>
      <c r="K1330">
        <v>260</v>
      </c>
      <c r="L1330" s="1">
        <v>44956</v>
      </c>
      <c r="M1330">
        <v>-21</v>
      </c>
      <c r="N1330">
        <f t="shared" si="20"/>
        <v>-5460</v>
      </c>
    </row>
    <row r="1331" spans="1:14">
      <c r="A1331" t="s">
        <v>14</v>
      </c>
      <c r="B1331" t="s">
        <v>33</v>
      </c>
      <c r="C1331" t="s">
        <v>256</v>
      </c>
      <c r="D1331">
        <v>7246691005</v>
      </c>
      <c r="E1331" s="1">
        <v>44917</v>
      </c>
      <c r="F1331" s="1">
        <v>44917</v>
      </c>
      <c r="G1331">
        <v>8677927579</v>
      </c>
      <c r="H1331" t="s">
        <v>709</v>
      </c>
      <c r="I1331">
        <v>129.32</v>
      </c>
      <c r="J1331" s="1">
        <v>44977</v>
      </c>
      <c r="K1331">
        <v>106</v>
      </c>
      <c r="L1331" s="1">
        <v>45014</v>
      </c>
      <c r="M1331">
        <v>37</v>
      </c>
      <c r="N1331">
        <f t="shared" si="20"/>
        <v>3922</v>
      </c>
    </row>
    <row r="1332" spans="1:14">
      <c r="A1332" t="s">
        <v>14</v>
      </c>
      <c r="B1332" t="s">
        <v>33</v>
      </c>
      <c r="C1332" t="s">
        <v>256</v>
      </c>
      <c r="D1332">
        <v>7246691005</v>
      </c>
      <c r="E1332" s="1">
        <v>44917</v>
      </c>
      <c r="F1332" s="1">
        <v>44917</v>
      </c>
      <c r="G1332">
        <v>8677928973</v>
      </c>
      <c r="H1332" t="s">
        <v>710</v>
      </c>
      <c r="I1332">
        <v>1860.55</v>
      </c>
      <c r="J1332" s="1">
        <v>44977</v>
      </c>
      <c r="K1332">
        <v>1525.04</v>
      </c>
      <c r="L1332" s="1">
        <v>45014</v>
      </c>
      <c r="M1332">
        <v>37</v>
      </c>
      <c r="N1332">
        <f t="shared" si="20"/>
        <v>56426.479999999996</v>
      </c>
    </row>
    <row r="1333" spans="1:14">
      <c r="A1333" t="s">
        <v>14</v>
      </c>
      <c r="B1333" t="s">
        <v>33</v>
      </c>
      <c r="C1333" t="s">
        <v>256</v>
      </c>
      <c r="D1333">
        <v>7246691005</v>
      </c>
      <c r="E1333" s="1">
        <v>44916</v>
      </c>
      <c r="F1333" s="1">
        <v>44916</v>
      </c>
      <c r="G1333">
        <v>8677930242</v>
      </c>
      <c r="H1333" t="s">
        <v>711</v>
      </c>
      <c r="I1333">
        <v>29.28</v>
      </c>
      <c r="J1333" s="1">
        <v>44976</v>
      </c>
      <c r="K1333">
        <v>24</v>
      </c>
      <c r="L1333" s="1">
        <v>45014</v>
      </c>
      <c r="M1333">
        <v>38</v>
      </c>
      <c r="N1333">
        <f t="shared" si="20"/>
        <v>912</v>
      </c>
    </row>
    <row r="1334" spans="1:14">
      <c r="A1334" t="s">
        <v>14</v>
      </c>
      <c r="B1334" t="s">
        <v>33</v>
      </c>
      <c r="C1334" t="s">
        <v>256</v>
      </c>
      <c r="D1334">
        <v>7246691005</v>
      </c>
      <c r="E1334" s="1">
        <v>44915</v>
      </c>
      <c r="F1334" s="1">
        <v>44915</v>
      </c>
      <c r="G1334">
        <v>8677931410</v>
      </c>
      <c r="H1334" t="s">
        <v>712</v>
      </c>
      <c r="I1334">
        <v>340.87</v>
      </c>
      <c r="J1334" s="1">
        <v>44975</v>
      </c>
      <c r="K1334">
        <v>279.39999999999998</v>
      </c>
      <c r="L1334" s="1">
        <v>45014</v>
      </c>
      <c r="M1334">
        <v>39</v>
      </c>
      <c r="N1334">
        <f t="shared" si="20"/>
        <v>10896.599999999999</v>
      </c>
    </row>
    <row r="1335" spans="1:14">
      <c r="A1335" t="s">
        <v>14</v>
      </c>
      <c r="B1335" t="s">
        <v>33</v>
      </c>
      <c r="C1335" t="s">
        <v>256</v>
      </c>
      <c r="D1335">
        <v>7246691005</v>
      </c>
      <c r="E1335" s="1">
        <v>44917</v>
      </c>
      <c r="F1335" s="1">
        <v>44917</v>
      </c>
      <c r="G1335">
        <v>8677932485</v>
      </c>
      <c r="H1335" t="s">
        <v>713</v>
      </c>
      <c r="I1335">
        <v>164.7</v>
      </c>
      <c r="J1335" s="1">
        <v>44977</v>
      </c>
      <c r="K1335">
        <v>135</v>
      </c>
      <c r="L1335" s="1">
        <v>44956</v>
      </c>
      <c r="M1335">
        <v>-21</v>
      </c>
      <c r="N1335">
        <f t="shared" si="20"/>
        <v>-2835</v>
      </c>
    </row>
    <row r="1336" spans="1:14">
      <c r="A1336" t="s">
        <v>14</v>
      </c>
      <c r="B1336" t="s">
        <v>33</v>
      </c>
      <c r="C1336" t="s">
        <v>256</v>
      </c>
      <c r="D1336">
        <v>7246691005</v>
      </c>
      <c r="E1336" s="1">
        <v>44916</v>
      </c>
      <c r="F1336" s="1">
        <v>44916</v>
      </c>
      <c r="G1336">
        <v>8677934043</v>
      </c>
      <c r="H1336" t="s">
        <v>714</v>
      </c>
      <c r="I1336">
        <v>26913.200000000001</v>
      </c>
      <c r="J1336" s="1">
        <v>44976</v>
      </c>
      <c r="K1336">
        <v>22060</v>
      </c>
      <c r="L1336" s="1">
        <v>44956</v>
      </c>
      <c r="M1336">
        <v>-20</v>
      </c>
      <c r="N1336">
        <f t="shared" si="20"/>
        <v>-441200</v>
      </c>
    </row>
    <row r="1337" spans="1:14">
      <c r="A1337" t="s">
        <v>14</v>
      </c>
      <c r="B1337" t="s">
        <v>33</v>
      </c>
      <c r="C1337" t="s">
        <v>56</v>
      </c>
      <c r="D1337">
        <v>696360155</v>
      </c>
      <c r="E1337" s="1">
        <v>44916</v>
      </c>
      <c r="F1337" s="1">
        <v>44916</v>
      </c>
      <c r="G1337">
        <v>8678142841</v>
      </c>
      <c r="H1337">
        <v>2283065261</v>
      </c>
      <c r="I1337">
        <v>0.13</v>
      </c>
      <c r="J1337" s="1">
        <v>44976</v>
      </c>
      <c r="K1337">
        <v>0.12</v>
      </c>
      <c r="L1337" s="1">
        <v>44984</v>
      </c>
      <c r="M1337">
        <v>8</v>
      </c>
      <c r="N1337">
        <f t="shared" si="20"/>
        <v>0.96</v>
      </c>
    </row>
    <row r="1338" spans="1:14">
      <c r="A1338" t="s">
        <v>14</v>
      </c>
      <c r="B1338" t="s">
        <v>33</v>
      </c>
      <c r="C1338" t="s">
        <v>715</v>
      </c>
      <c r="D1338">
        <v>14530051003</v>
      </c>
      <c r="E1338" s="1">
        <v>44917</v>
      </c>
      <c r="F1338" s="1">
        <v>44917</v>
      </c>
      <c r="G1338">
        <v>8678190845</v>
      </c>
      <c r="H1338" t="s">
        <v>716</v>
      </c>
      <c r="I1338">
        <v>5392.4</v>
      </c>
      <c r="J1338" s="1">
        <v>44977</v>
      </c>
      <c r="K1338">
        <v>4420</v>
      </c>
      <c r="L1338" s="1">
        <v>44936</v>
      </c>
      <c r="M1338">
        <v>-41</v>
      </c>
      <c r="N1338">
        <f t="shared" si="20"/>
        <v>-181220</v>
      </c>
    </row>
    <row r="1339" spans="1:14">
      <c r="A1339" t="s">
        <v>14</v>
      </c>
      <c r="B1339" t="s">
        <v>33</v>
      </c>
      <c r="C1339" t="s">
        <v>253</v>
      </c>
      <c r="D1339">
        <v>924251002</v>
      </c>
      <c r="E1339" s="1">
        <v>44917</v>
      </c>
      <c r="F1339" s="1">
        <v>44917</v>
      </c>
      <c r="G1339">
        <v>8678271650</v>
      </c>
      <c r="H1339" t="s">
        <v>717</v>
      </c>
      <c r="I1339">
        <v>8006.72</v>
      </c>
      <c r="J1339" s="1">
        <v>44977</v>
      </c>
      <c r="K1339">
        <v>7278.84</v>
      </c>
      <c r="L1339" s="1">
        <v>44984</v>
      </c>
      <c r="M1339">
        <v>7</v>
      </c>
      <c r="N1339">
        <f t="shared" si="20"/>
        <v>50951.880000000005</v>
      </c>
    </row>
    <row r="1340" spans="1:14">
      <c r="A1340" t="s">
        <v>14</v>
      </c>
      <c r="B1340" t="s">
        <v>33</v>
      </c>
      <c r="C1340" t="s">
        <v>454</v>
      </c>
      <c r="D1340">
        <v>737420158</v>
      </c>
      <c r="E1340" s="1">
        <v>44915</v>
      </c>
      <c r="F1340" s="1">
        <v>44915</v>
      </c>
      <c r="G1340">
        <v>8678710229</v>
      </c>
      <c r="H1340">
        <v>2233305</v>
      </c>
      <c r="I1340">
        <v>3507.8</v>
      </c>
      <c r="J1340" s="1">
        <v>44975</v>
      </c>
      <c r="K1340">
        <v>3188.91</v>
      </c>
      <c r="L1340" s="1">
        <v>44955</v>
      </c>
      <c r="M1340">
        <v>-20</v>
      </c>
      <c r="N1340">
        <f t="shared" si="20"/>
        <v>-63778.2</v>
      </c>
    </row>
    <row r="1341" spans="1:14">
      <c r="A1341" t="s">
        <v>14</v>
      </c>
      <c r="B1341" t="s">
        <v>33</v>
      </c>
      <c r="C1341" t="s">
        <v>63</v>
      </c>
      <c r="D1341">
        <v>11206730159</v>
      </c>
      <c r="E1341" s="1">
        <v>44918</v>
      </c>
      <c r="F1341" s="1">
        <v>44918</v>
      </c>
      <c r="G1341">
        <v>8679137674</v>
      </c>
      <c r="H1341">
        <v>7172181024</v>
      </c>
      <c r="I1341">
        <v>5636.4</v>
      </c>
      <c r="J1341" s="1">
        <v>44978</v>
      </c>
      <c r="K1341">
        <v>4620</v>
      </c>
      <c r="L1341" s="1">
        <v>44984</v>
      </c>
      <c r="M1341">
        <v>6</v>
      </c>
      <c r="N1341">
        <f t="shared" si="20"/>
        <v>27720</v>
      </c>
    </row>
    <row r="1342" spans="1:14">
      <c r="A1342" t="s">
        <v>14</v>
      </c>
      <c r="B1342" t="s">
        <v>33</v>
      </c>
      <c r="C1342" t="s">
        <v>329</v>
      </c>
      <c r="D1342">
        <v>1802940484</v>
      </c>
      <c r="E1342" s="1">
        <v>44918</v>
      </c>
      <c r="F1342" s="1">
        <v>44918</v>
      </c>
      <c r="G1342">
        <v>8679475948</v>
      </c>
      <c r="H1342">
        <v>2122047993</v>
      </c>
      <c r="I1342">
        <v>2488.48</v>
      </c>
      <c r="J1342" s="1">
        <v>44978</v>
      </c>
      <c r="K1342">
        <v>2039.74</v>
      </c>
      <c r="L1342" s="1">
        <v>44942</v>
      </c>
      <c r="M1342">
        <v>-36</v>
      </c>
      <c r="N1342">
        <f t="shared" si="20"/>
        <v>-73430.64</v>
      </c>
    </row>
    <row r="1343" spans="1:14">
      <c r="A1343" t="s">
        <v>14</v>
      </c>
      <c r="B1343" t="s">
        <v>33</v>
      </c>
      <c r="C1343" t="s">
        <v>35</v>
      </c>
      <c r="D1343">
        <v>9238800156</v>
      </c>
      <c r="E1343" s="1">
        <v>44915</v>
      </c>
      <c r="F1343" s="1">
        <v>44915</v>
      </c>
      <c r="G1343">
        <v>8679732906</v>
      </c>
      <c r="H1343">
        <v>1209454490</v>
      </c>
      <c r="I1343">
        <v>353.8</v>
      </c>
      <c r="J1343" s="1">
        <v>44975</v>
      </c>
      <c r="K1343">
        <v>290</v>
      </c>
      <c r="L1343" s="1">
        <v>44984</v>
      </c>
      <c r="M1343">
        <v>9</v>
      </c>
      <c r="N1343">
        <f t="shared" si="20"/>
        <v>2610</v>
      </c>
    </row>
    <row r="1344" spans="1:14">
      <c r="A1344" t="s">
        <v>14</v>
      </c>
      <c r="B1344" t="s">
        <v>33</v>
      </c>
      <c r="C1344" t="s">
        <v>35</v>
      </c>
      <c r="D1344">
        <v>9238800156</v>
      </c>
      <c r="E1344" s="1">
        <v>44918</v>
      </c>
      <c r="F1344" s="1">
        <v>44918</v>
      </c>
      <c r="G1344">
        <v>8679732949</v>
      </c>
      <c r="H1344">
        <v>1209454488</v>
      </c>
      <c r="I1344">
        <v>939.4</v>
      </c>
      <c r="J1344" s="1">
        <v>44978</v>
      </c>
      <c r="K1344">
        <v>770</v>
      </c>
      <c r="L1344" s="1">
        <v>44984</v>
      </c>
      <c r="M1344">
        <v>6</v>
      </c>
      <c r="N1344">
        <f t="shared" si="20"/>
        <v>4620</v>
      </c>
    </row>
    <row r="1345" spans="1:14">
      <c r="A1345" t="s">
        <v>14</v>
      </c>
      <c r="B1345" t="s">
        <v>33</v>
      </c>
      <c r="C1345" t="s">
        <v>35</v>
      </c>
      <c r="D1345">
        <v>9238800156</v>
      </c>
      <c r="E1345" s="1">
        <v>44918</v>
      </c>
      <c r="F1345" s="1">
        <v>44918</v>
      </c>
      <c r="G1345">
        <v>8679734788</v>
      </c>
      <c r="H1345">
        <v>1209454487</v>
      </c>
      <c r="I1345">
        <v>4282.2</v>
      </c>
      <c r="J1345" s="1">
        <v>44978</v>
      </c>
      <c r="K1345">
        <v>3510</v>
      </c>
      <c r="L1345" s="1">
        <v>44955</v>
      </c>
      <c r="M1345">
        <v>-23</v>
      </c>
      <c r="N1345">
        <f t="shared" si="20"/>
        <v>-80730</v>
      </c>
    </row>
    <row r="1346" spans="1:14">
      <c r="A1346" t="s">
        <v>14</v>
      </c>
      <c r="B1346" t="s">
        <v>33</v>
      </c>
      <c r="C1346" t="s">
        <v>34</v>
      </c>
      <c r="D1346">
        <v>8082461008</v>
      </c>
      <c r="E1346" s="1">
        <v>44916</v>
      </c>
      <c r="F1346" s="1">
        <v>44916</v>
      </c>
      <c r="G1346">
        <v>8679974200</v>
      </c>
      <c r="H1346">
        <v>22276442</v>
      </c>
      <c r="I1346">
        <v>1710.8</v>
      </c>
      <c r="J1346" s="1">
        <v>44976</v>
      </c>
      <c r="K1346">
        <v>1645</v>
      </c>
      <c r="L1346" s="1">
        <v>44984</v>
      </c>
      <c r="M1346">
        <v>8</v>
      </c>
      <c r="N1346">
        <f t="shared" si="20"/>
        <v>13160</v>
      </c>
    </row>
    <row r="1347" spans="1:14">
      <c r="A1347" t="s">
        <v>14</v>
      </c>
      <c r="B1347" t="s">
        <v>33</v>
      </c>
      <c r="C1347" t="s">
        <v>34</v>
      </c>
      <c r="D1347">
        <v>8082461008</v>
      </c>
      <c r="E1347" s="1">
        <v>44918</v>
      </c>
      <c r="F1347" s="1">
        <v>44918</v>
      </c>
      <c r="G1347">
        <v>8679975383</v>
      </c>
      <c r="H1347">
        <v>22276443</v>
      </c>
      <c r="I1347">
        <v>8039.2</v>
      </c>
      <c r="J1347" s="1">
        <v>44978</v>
      </c>
      <c r="K1347">
        <v>7730</v>
      </c>
      <c r="L1347" s="1">
        <v>44984</v>
      </c>
      <c r="M1347">
        <v>6</v>
      </c>
      <c r="N1347">
        <f t="shared" ref="N1347:N1410" si="21">+K1347*M1347</f>
        <v>46380</v>
      </c>
    </row>
    <row r="1348" spans="1:14">
      <c r="A1348" t="s">
        <v>14</v>
      </c>
      <c r="B1348" t="s">
        <v>33</v>
      </c>
      <c r="C1348" t="s">
        <v>34</v>
      </c>
      <c r="D1348">
        <v>8082461008</v>
      </c>
      <c r="E1348" s="1">
        <v>44918</v>
      </c>
      <c r="F1348" s="1">
        <v>44918</v>
      </c>
      <c r="G1348">
        <v>8679975479</v>
      </c>
      <c r="H1348">
        <v>22276462</v>
      </c>
      <c r="I1348">
        <v>1154.4000000000001</v>
      </c>
      <c r="J1348" s="1">
        <v>44978</v>
      </c>
      <c r="K1348">
        <v>1110</v>
      </c>
      <c r="L1348" s="1">
        <v>44984</v>
      </c>
      <c r="M1348">
        <v>6</v>
      </c>
      <c r="N1348">
        <f t="shared" si="21"/>
        <v>6660</v>
      </c>
    </row>
    <row r="1349" spans="1:14">
      <c r="A1349" t="s">
        <v>14</v>
      </c>
      <c r="B1349" t="s">
        <v>33</v>
      </c>
      <c r="C1349" t="s">
        <v>34</v>
      </c>
      <c r="D1349">
        <v>8082461008</v>
      </c>
      <c r="E1349" s="1">
        <v>44918</v>
      </c>
      <c r="F1349" s="1">
        <v>44918</v>
      </c>
      <c r="G1349">
        <v>8679976999</v>
      </c>
      <c r="H1349">
        <v>22276444</v>
      </c>
      <c r="I1349">
        <v>11762.4</v>
      </c>
      <c r="J1349" s="1">
        <v>44978</v>
      </c>
      <c r="K1349">
        <v>11310</v>
      </c>
      <c r="L1349" s="1">
        <v>44984</v>
      </c>
      <c r="M1349">
        <v>6</v>
      </c>
      <c r="N1349">
        <f t="shared" si="21"/>
        <v>67860</v>
      </c>
    </row>
    <row r="1350" spans="1:14">
      <c r="A1350" t="s">
        <v>14</v>
      </c>
      <c r="B1350" t="s">
        <v>33</v>
      </c>
      <c r="C1350" t="s">
        <v>407</v>
      </c>
      <c r="D1350">
        <v>4732240967</v>
      </c>
      <c r="E1350" s="1">
        <v>44918</v>
      </c>
      <c r="F1350" s="1">
        <v>44918</v>
      </c>
      <c r="G1350">
        <v>8680019158</v>
      </c>
      <c r="H1350">
        <v>87127065</v>
      </c>
      <c r="I1350">
        <v>2419.67</v>
      </c>
      <c r="J1350" s="1">
        <v>44978</v>
      </c>
      <c r="K1350">
        <v>2199.6999999999998</v>
      </c>
      <c r="L1350" s="1">
        <v>44955</v>
      </c>
      <c r="M1350">
        <v>-23</v>
      </c>
      <c r="N1350">
        <f t="shared" si="21"/>
        <v>-50593.1</v>
      </c>
    </row>
    <row r="1351" spans="1:14">
      <c r="A1351" t="s">
        <v>14</v>
      </c>
      <c r="B1351" t="s">
        <v>33</v>
      </c>
      <c r="C1351" t="s">
        <v>143</v>
      </c>
      <c r="D1351">
        <v>100190610</v>
      </c>
      <c r="E1351" s="1">
        <v>44916</v>
      </c>
      <c r="F1351" s="1">
        <v>44916</v>
      </c>
      <c r="G1351">
        <v>8680043042</v>
      </c>
      <c r="H1351">
        <v>9546957146</v>
      </c>
      <c r="I1351">
        <v>939.4</v>
      </c>
      <c r="J1351" s="1">
        <v>44976</v>
      </c>
      <c r="K1351">
        <v>770</v>
      </c>
      <c r="L1351" s="1">
        <v>44955</v>
      </c>
      <c r="M1351">
        <v>-21</v>
      </c>
      <c r="N1351">
        <f t="shared" si="21"/>
        <v>-16170</v>
      </c>
    </row>
    <row r="1352" spans="1:14">
      <c r="A1352" t="s">
        <v>14</v>
      </c>
      <c r="B1352" t="s">
        <v>33</v>
      </c>
      <c r="C1352" t="s">
        <v>718</v>
      </c>
      <c r="D1352">
        <v>13445820155</v>
      </c>
      <c r="E1352" s="1">
        <v>44918</v>
      </c>
      <c r="F1352" s="1">
        <v>44918</v>
      </c>
      <c r="G1352">
        <v>8680417359</v>
      </c>
      <c r="H1352">
        <v>2000012842</v>
      </c>
      <c r="I1352">
        <v>64.900000000000006</v>
      </c>
      <c r="J1352" s="1">
        <v>44978</v>
      </c>
      <c r="K1352">
        <v>59</v>
      </c>
      <c r="L1352" s="1">
        <v>44965</v>
      </c>
      <c r="M1352">
        <v>-13</v>
      </c>
      <c r="N1352">
        <f t="shared" si="21"/>
        <v>-767</v>
      </c>
    </row>
    <row r="1353" spans="1:14">
      <c r="A1353" t="s">
        <v>14</v>
      </c>
      <c r="B1353" t="s">
        <v>33</v>
      </c>
      <c r="C1353" t="s">
        <v>289</v>
      </c>
      <c r="D1353">
        <v>6324460150</v>
      </c>
      <c r="E1353" s="1">
        <v>44916</v>
      </c>
      <c r="F1353" s="1">
        <v>44916</v>
      </c>
      <c r="G1353">
        <v>8680464831</v>
      </c>
      <c r="H1353">
        <v>2223123480</v>
      </c>
      <c r="I1353">
        <v>686.62</v>
      </c>
      <c r="J1353" s="1">
        <v>44976</v>
      </c>
      <c r="K1353">
        <v>562.79999999999995</v>
      </c>
      <c r="L1353" s="1">
        <v>44984</v>
      </c>
      <c r="M1353">
        <v>8</v>
      </c>
      <c r="N1353">
        <f t="shared" si="21"/>
        <v>4502.3999999999996</v>
      </c>
    </row>
    <row r="1354" spans="1:14">
      <c r="A1354" t="s">
        <v>14</v>
      </c>
      <c r="B1354" t="s">
        <v>33</v>
      </c>
      <c r="C1354" t="s">
        <v>289</v>
      </c>
      <c r="D1354">
        <v>6324460150</v>
      </c>
      <c r="E1354" s="1">
        <v>44918</v>
      </c>
      <c r="F1354" s="1">
        <v>44918</v>
      </c>
      <c r="G1354">
        <v>8680495493</v>
      </c>
      <c r="H1354">
        <v>2223123479</v>
      </c>
      <c r="I1354">
        <v>1076.04</v>
      </c>
      <c r="J1354" s="1">
        <v>44978</v>
      </c>
      <c r="K1354">
        <v>882</v>
      </c>
      <c r="L1354" s="1">
        <v>44984</v>
      </c>
      <c r="M1354">
        <v>6</v>
      </c>
      <c r="N1354">
        <f t="shared" si="21"/>
        <v>5292</v>
      </c>
    </row>
    <row r="1355" spans="1:14">
      <c r="A1355" t="s">
        <v>14</v>
      </c>
      <c r="B1355" t="s">
        <v>33</v>
      </c>
      <c r="C1355" t="s">
        <v>361</v>
      </c>
      <c r="D1355">
        <v>801720152</v>
      </c>
      <c r="E1355" s="1">
        <v>44916</v>
      </c>
      <c r="F1355" s="1">
        <v>44916</v>
      </c>
      <c r="G1355">
        <v>8680535801</v>
      </c>
      <c r="H1355">
        <v>2200041546</v>
      </c>
      <c r="I1355">
        <v>361.62</v>
      </c>
      <c r="J1355" s="1">
        <v>44976</v>
      </c>
      <c r="K1355">
        <v>296.41000000000003</v>
      </c>
      <c r="L1355" s="1">
        <v>44936</v>
      </c>
      <c r="M1355">
        <v>-40</v>
      </c>
      <c r="N1355">
        <f t="shared" si="21"/>
        <v>-11856.400000000001</v>
      </c>
    </row>
    <row r="1356" spans="1:14">
      <c r="A1356" t="s">
        <v>14</v>
      </c>
      <c r="B1356" t="s">
        <v>33</v>
      </c>
      <c r="C1356" t="s">
        <v>361</v>
      </c>
      <c r="D1356">
        <v>801720152</v>
      </c>
      <c r="E1356" s="1">
        <v>44918</v>
      </c>
      <c r="F1356" s="1">
        <v>44918</v>
      </c>
      <c r="G1356">
        <v>8680537157</v>
      </c>
      <c r="H1356">
        <v>2200041547</v>
      </c>
      <c r="I1356">
        <v>737.49</v>
      </c>
      <c r="J1356" s="1">
        <v>44978</v>
      </c>
      <c r="K1356">
        <v>604.5</v>
      </c>
      <c r="L1356" s="1">
        <v>44936</v>
      </c>
      <c r="M1356">
        <v>-42</v>
      </c>
      <c r="N1356">
        <f t="shared" si="21"/>
        <v>-25389</v>
      </c>
    </row>
    <row r="1357" spans="1:14">
      <c r="A1357" t="s">
        <v>14</v>
      </c>
      <c r="B1357" t="s">
        <v>33</v>
      </c>
      <c r="C1357" t="s">
        <v>489</v>
      </c>
      <c r="D1357">
        <v>1026251007</v>
      </c>
      <c r="E1357" s="1">
        <v>44916</v>
      </c>
      <c r="F1357" s="1">
        <v>44916</v>
      </c>
      <c r="G1357">
        <v>8680610002</v>
      </c>
      <c r="H1357" t="s">
        <v>719</v>
      </c>
      <c r="I1357">
        <v>2684</v>
      </c>
      <c r="J1357" s="1">
        <v>44976</v>
      </c>
      <c r="K1357">
        <v>2200</v>
      </c>
      <c r="L1357" s="1">
        <v>44955</v>
      </c>
      <c r="M1357">
        <v>-21</v>
      </c>
      <c r="N1357">
        <f t="shared" si="21"/>
        <v>-46200</v>
      </c>
    </row>
    <row r="1358" spans="1:14">
      <c r="A1358" t="s">
        <v>14</v>
      </c>
      <c r="B1358" t="s">
        <v>33</v>
      </c>
      <c r="C1358" t="s">
        <v>489</v>
      </c>
      <c r="D1358">
        <v>1026251007</v>
      </c>
      <c r="E1358" s="1">
        <v>44918</v>
      </c>
      <c r="F1358" s="1">
        <v>44918</v>
      </c>
      <c r="G1358">
        <v>8680610092</v>
      </c>
      <c r="H1358" t="s">
        <v>720</v>
      </c>
      <c r="I1358">
        <v>12322</v>
      </c>
      <c r="J1358" s="1">
        <v>44978</v>
      </c>
      <c r="K1358">
        <v>10100</v>
      </c>
      <c r="L1358" s="1">
        <v>44955</v>
      </c>
      <c r="M1358">
        <v>-23</v>
      </c>
      <c r="N1358">
        <f t="shared" si="21"/>
        <v>-232300</v>
      </c>
    </row>
    <row r="1359" spans="1:14">
      <c r="A1359" t="s">
        <v>14</v>
      </c>
      <c r="B1359" t="s">
        <v>33</v>
      </c>
      <c r="C1359" t="s">
        <v>489</v>
      </c>
      <c r="D1359">
        <v>1026251007</v>
      </c>
      <c r="E1359" s="1">
        <v>44918</v>
      </c>
      <c r="F1359" s="1">
        <v>44918</v>
      </c>
      <c r="G1359">
        <v>8680610694</v>
      </c>
      <c r="H1359" t="s">
        <v>721</v>
      </c>
      <c r="I1359">
        <v>26897.34</v>
      </c>
      <c r="J1359" s="1">
        <v>44978</v>
      </c>
      <c r="K1359">
        <v>22047</v>
      </c>
      <c r="L1359" s="1">
        <v>44955</v>
      </c>
      <c r="M1359">
        <v>-23</v>
      </c>
      <c r="N1359">
        <f t="shared" si="21"/>
        <v>-507081</v>
      </c>
    </row>
    <row r="1360" spans="1:14">
      <c r="A1360" t="s">
        <v>14</v>
      </c>
      <c r="B1360" t="s">
        <v>33</v>
      </c>
      <c r="C1360" t="s">
        <v>128</v>
      </c>
      <c r="D1360">
        <v>12792100153</v>
      </c>
      <c r="E1360" s="1">
        <v>44916</v>
      </c>
      <c r="F1360" s="1">
        <v>44916</v>
      </c>
      <c r="G1360">
        <v>8681367039</v>
      </c>
      <c r="H1360">
        <v>22058449</v>
      </c>
      <c r="I1360">
        <v>4606.96</v>
      </c>
      <c r="J1360" s="1">
        <v>44976</v>
      </c>
      <c r="K1360">
        <v>3776.2</v>
      </c>
      <c r="L1360" s="1">
        <v>44984</v>
      </c>
      <c r="M1360">
        <v>8</v>
      </c>
      <c r="N1360">
        <f t="shared" si="21"/>
        <v>30209.599999999999</v>
      </c>
    </row>
    <row r="1361" spans="1:14">
      <c r="A1361" t="s">
        <v>14</v>
      </c>
      <c r="B1361" t="s">
        <v>33</v>
      </c>
      <c r="C1361" t="s">
        <v>722</v>
      </c>
      <c r="D1361">
        <v>7945211006</v>
      </c>
      <c r="E1361" s="1">
        <v>44916</v>
      </c>
      <c r="F1361" s="1">
        <v>44916</v>
      </c>
      <c r="G1361">
        <v>8681400522</v>
      </c>
      <c r="H1361">
        <v>1221004912</v>
      </c>
      <c r="I1361">
        <v>20898.599999999999</v>
      </c>
      <c r="J1361" s="1">
        <v>44976</v>
      </c>
      <c r="K1361">
        <v>17130</v>
      </c>
      <c r="L1361" s="1">
        <v>44967</v>
      </c>
      <c r="M1361">
        <v>-9</v>
      </c>
      <c r="N1361">
        <f t="shared" si="21"/>
        <v>-154170</v>
      </c>
    </row>
    <row r="1362" spans="1:14">
      <c r="A1362" t="s">
        <v>14</v>
      </c>
      <c r="B1362" t="s">
        <v>33</v>
      </c>
      <c r="C1362" t="s">
        <v>49</v>
      </c>
      <c r="D1362">
        <v>426150488</v>
      </c>
      <c r="E1362" s="1">
        <v>44916</v>
      </c>
      <c r="F1362" s="1">
        <v>44916</v>
      </c>
      <c r="G1362">
        <v>8681458441</v>
      </c>
      <c r="H1362">
        <v>158097</v>
      </c>
      <c r="I1362">
        <v>1069.1099999999999</v>
      </c>
      <c r="J1362" s="1">
        <v>44976</v>
      </c>
      <c r="K1362">
        <v>971.92</v>
      </c>
      <c r="L1362" s="1">
        <v>44984</v>
      </c>
      <c r="M1362">
        <v>8</v>
      </c>
      <c r="N1362">
        <f t="shared" si="21"/>
        <v>7775.36</v>
      </c>
    </row>
    <row r="1363" spans="1:14">
      <c r="A1363" t="s">
        <v>14</v>
      </c>
      <c r="B1363" t="s">
        <v>33</v>
      </c>
      <c r="C1363" t="s">
        <v>291</v>
      </c>
      <c r="D1363">
        <v>2707070963</v>
      </c>
      <c r="E1363" s="1">
        <v>44918</v>
      </c>
      <c r="F1363" s="1">
        <v>44918</v>
      </c>
      <c r="G1363">
        <v>8681479066</v>
      </c>
      <c r="H1363">
        <v>8722192358</v>
      </c>
      <c r="I1363">
        <v>26134.639999999999</v>
      </c>
      <c r="J1363" s="1">
        <v>44978</v>
      </c>
      <c r="K1363">
        <v>23758.76</v>
      </c>
      <c r="L1363" s="1">
        <v>44984</v>
      </c>
      <c r="M1363">
        <v>6</v>
      </c>
      <c r="N1363">
        <f t="shared" si="21"/>
        <v>142552.56</v>
      </c>
    </row>
    <row r="1364" spans="1:14">
      <c r="A1364" t="s">
        <v>14</v>
      </c>
      <c r="B1364" t="s">
        <v>33</v>
      </c>
      <c r="C1364" t="s">
        <v>282</v>
      </c>
      <c r="D1364">
        <v>3524050238</v>
      </c>
      <c r="E1364" s="1">
        <v>44918</v>
      </c>
      <c r="F1364" s="1">
        <v>44918</v>
      </c>
      <c r="G1364">
        <v>8681539869</v>
      </c>
      <c r="H1364">
        <v>740923004</v>
      </c>
      <c r="I1364">
        <v>3553.25</v>
      </c>
      <c r="J1364" s="1">
        <v>44978</v>
      </c>
      <c r="K1364">
        <v>2912.5</v>
      </c>
      <c r="L1364" s="1">
        <v>44955</v>
      </c>
      <c r="M1364">
        <v>-23</v>
      </c>
      <c r="N1364">
        <f t="shared" si="21"/>
        <v>-66987.5</v>
      </c>
    </row>
    <row r="1365" spans="1:14">
      <c r="A1365" t="s">
        <v>14</v>
      </c>
      <c r="B1365" t="s">
        <v>33</v>
      </c>
      <c r="C1365" t="s">
        <v>41</v>
      </c>
      <c r="D1365">
        <v>795170158</v>
      </c>
      <c r="E1365" s="1">
        <v>44918</v>
      </c>
      <c r="F1365" s="1">
        <v>44918</v>
      </c>
      <c r="G1365">
        <v>8681829464</v>
      </c>
      <c r="H1365">
        <v>2100152472</v>
      </c>
      <c r="I1365">
        <v>6925.6</v>
      </c>
      <c r="J1365" s="1">
        <v>44978</v>
      </c>
      <c r="K1365">
        <v>6296</v>
      </c>
      <c r="L1365" s="1">
        <v>44984</v>
      </c>
      <c r="M1365">
        <v>6</v>
      </c>
      <c r="N1365">
        <f t="shared" si="21"/>
        <v>37776</v>
      </c>
    </row>
    <row r="1366" spans="1:14">
      <c r="A1366" t="s">
        <v>14</v>
      </c>
      <c r="B1366" t="s">
        <v>33</v>
      </c>
      <c r="C1366" t="s">
        <v>41</v>
      </c>
      <c r="D1366">
        <v>795170158</v>
      </c>
      <c r="E1366" s="1">
        <v>44917</v>
      </c>
      <c r="F1366" s="1">
        <v>44917</v>
      </c>
      <c r="G1366">
        <v>8681830136</v>
      </c>
      <c r="H1366">
        <v>2100152473</v>
      </c>
      <c r="I1366">
        <v>1211.98</v>
      </c>
      <c r="J1366" s="1">
        <v>44977</v>
      </c>
      <c r="K1366">
        <v>1101.8</v>
      </c>
      <c r="L1366" s="1">
        <v>44984</v>
      </c>
      <c r="M1366">
        <v>7</v>
      </c>
      <c r="N1366">
        <f t="shared" si="21"/>
        <v>7712.5999999999995</v>
      </c>
    </row>
    <row r="1367" spans="1:14">
      <c r="A1367" t="s">
        <v>14</v>
      </c>
      <c r="B1367" t="s">
        <v>33</v>
      </c>
      <c r="C1367" t="s">
        <v>41</v>
      </c>
      <c r="D1367">
        <v>795170158</v>
      </c>
      <c r="E1367" s="1">
        <v>44918</v>
      </c>
      <c r="F1367" s="1">
        <v>44918</v>
      </c>
      <c r="G1367">
        <v>8681830984</v>
      </c>
      <c r="H1367">
        <v>2100152474</v>
      </c>
      <c r="I1367">
        <v>1385.12</v>
      </c>
      <c r="J1367" s="1">
        <v>44978</v>
      </c>
      <c r="K1367">
        <v>1259.2</v>
      </c>
      <c r="L1367" s="1">
        <v>44984</v>
      </c>
      <c r="M1367">
        <v>6</v>
      </c>
      <c r="N1367">
        <f t="shared" si="21"/>
        <v>7555.2000000000007</v>
      </c>
    </row>
    <row r="1368" spans="1:14">
      <c r="A1368" t="s">
        <v>14</v>
      </c>
      <c r="B1368" t="s">
        <v>33</v>
      </c>
      <c r="C1368" t="s">
        <v>62</v>
      </c>
      <c r="D1368">
        <v>492340583</v>
      </c>
      <c r="E1368" s="1">
        <v>44918</v>
      </c>
      <c r="F1368" s="1">
        <v>44918</v>
      </c>
      <c r="G1368">
        <v>8681871041</v>
      </c>
      <c r="H1368">
        <v>22164854</v>
      </c>
      <c r="I1368">
        <v>253</v>
      </c>
      <c r="J1368" s="1">
        <v>44978</v>
      </c>
      <c r="K1368">
        <v>230</v>
      </c>
      <c r="L1368" s="1">
        <v>44984</v>
      </c>
      <c r="M1368">
        <v>6</v>
      </c>
      <c r="N1368">
        <f t="shared" si="21"/>
        <v>1380</v>
      </c>
    </row>
    <row r="1369" spans="1:14">
      <c r="A1369" t="s">
        <v>14</v>
      </c>
      <c r="B1369" t="s">
        <v>33</v>
      </c>
      <c r="C1369" t="s">
        <v>154</v>
      </c>
      <c r="D1369">
        <v>12785290151</v>
      </c>
      <c r="E1369" s="1">
        <v>44916</v>
      </c>
      <c r="F1369" s="1">
        <v>44916</v>
      </c>
      <c r="G1369">
        <v>8681950417</v>
      </c>
      <c r="H1369" t="s">
        <v>723</v>
      </c>
      <c r="I1369">
        <v>4758</v>
      </c>
      <c r="J1369" s="1">
        <v>44976</v>
      </c>
      <c r="K1369">
        <v>3900</v>
      </c>
      <c r="L1369" s="1">
        <v>44955</v>
      </c>
      <c r="M1369">
        <v>-21</v>
      </c>
      <c r="N1369">
        <f t="shared" si="21"/>
        <v>-81900</v>
      </c>
    </row>
    <row r="1370" spans="1:14">
      <c r="A1370" t="s">
        <v>14</v>
      </c>
      <c r="B1370" t="s">
        <v>33</v>
      </c>
      <c r="C1370" t="s">
        <v>154</v>
      </c>
      <c r="D1370">
        <v>12785290151</v>
      </c>
      <c r="E1370" s="1">
        <v>44918</v>
      </c>
      <c r="F1370" s="1">
        <v>44918</v>
      </c>
      <c r="G1370">
        <v>8681950962</v>
      </c>
      <c r="H1370" t="s">
        <v>724</v>
      </c>
      <c r="I1370">
        <v>7686</v>
      </c>
      <c r="J1370" s="1">
        <v>44978</v>
      </c>
      <c r="K1370">
        <v>6300</v>
      </c>
      <c r="L1370" s="1">
        <v>44955</v>
      </c>
      <c r="M1370">
        <v>-23</v>
      </c>
      <c r="N1370">
        <f t="shared" si="21"/>
        <v>-144900</v>
      </c>
    </row>
    <row r="1371" spans="1:14">
      <c r="A1371" t="s">
        <v>14</v>
      </c>
      <c r="B1371" t="s">
        <v>33</v>
      </c>
      <c r="C1371" t="s">
        <v>725</v>
      </c>
      <c r="D1371">
        <v>3907010585</v>
      </c>
      <c r="E1371" s="1">
        <v>44918</v>
      </c>
      <c r="F1371" s="1">
        <v>44918</v>
      </c>
      <c r="G1371">
        <v>8681997065</v>
      </c>
      <c r="H1371">
        <v>1220270024</v>
      </c>
      <c r="I1371">
        <v>1701.66</v>
      </c>
      <c r="J1371" s="1">
        <v>44978</v>
      </c>
      <c r="K1371">
        <v>1546.96</v>
      </c>
      <c r="L1371" s="1">
        <v>44984</v>
      </c>
      <c r="M1371">
        <v>6</v>
      </c>
      <c r="N1371">
        <f t="shared" si="21"/>
        <v>9281.76</v>
      </c>
    </row>
    <row r="1372" spans="1:14">
      <c r="A1372" t="s">
        <v>14</v>
      </c>
      <c r="B1372" t="s">
        <v>33</v>
      </c>
      <c r="C1372" t="s">
        <v>260</v>
      </c>
      <c r="D1372">
        <v>10181220152</v>
      </c>
      <c r="E1372" s="1">
        <v>44916</v>
      </c>
      <c r="F1372" s="1">
        <v>44916</v>
      </c>
      <c r="G1372">
        <v>8682348929</v>
      </c>
      <c r="H1372">
        <v>9572348215</v>
      </c>
      <c r="I1372">
        <v>2269.1999999999998</v>
      </c>
      <c r="J1372" s="1">
        <v>44976</v>
      </c>
      <c r="K1372">
        <v>1860</v>
      </c>
      <c r="L1372" s="1">
        <v>44955</v>
      </c>
      <c r="M1372">
        <v>-21</v>
      </c>
      <c r="N1372">
        <f t="shared" si="21"/>
        <v>-39060</v>
      </c>
    </row>
    <row r="1373" spans="1:14">
      <c r="A1373" t="s">
        <v>14</v>
      </c>
      <c r="B1373" t="s">
        <v>33</v>
      </c>
      <c r="C1373" t="s">
        <v>554</v>
      </c>
      <c r="D1373">
        <v>6754140157</v>
      </c>
      <c r="E1373" s="1">
        <v>44917</v>
      </c>
      <c r="F1373" s="1">
        <v>44917</v>
      </c>
      <c r="G1373">
        <v>8682575035</v>
      </c>
      <c r="H1373" t="s">
        <v>726</v>
      </c>
      <c r="I1373">
        <v>538.02</v>
      </c>
      <c r="J1373" s="1">
        <v>44977</v>
      </c>
      <c r="K1373">
        <v>441</v>
      </c>
      <c r="L1373" s="1">
        <v>44956</v>
      </c>
      <c r="M1373">
        <v>-21</v>
      </c>
      <c r="N1373">
        <f t="shared" si="21"/>
        <v>-9261</v>
      </c>
    </row>
    <row r="1374" spans="1:14">
      <c r="A1374" t="s">
        <v>14</v>
      </c>
      <c r="B1374" t="s">
        <v>33</v>
      </c>
      <c r="C1374" t="s">
        <v>727</v>
      </c>
      <c r="D1374">
        <v>3859880969</v>
      </c>
      <c r="E1374" s="1">
        <v>44918</v>
      </c>
      <c r="F1374" s="1">
        <v>44918</v>
      </c>
      <c r="G1374">
        <v>8682575986</v>
      </c>
      <c r="H1374" t="s">
        <v>728</v>
      </c>
      <c r="I1374">
        <v>22.33</v>
      </c>
      <c r="J1374" s="1">
        <v>44978</v>
      </c>
      <c r="K1374">
        <v>20.3</v>
      </c>
      <c r="L1374" s="1">
        <v>44984</v>
      </c>
      <c r="M1374">
        <v>6</v>
      </c>
      <c r="N1374">
        <f t="shared" si="21"/>
        <v>121.80000000000001</v>
      </c>
    </row>
    <row r="1375" spans="1:14">
      <c r="A1375" t="s">
        <v>14</v>
      </c>
      <c r="B1375" t="s">
        <v>33</v>
      </c>
      <c r="C1375" t="s">
        <v>245</v>
      </c>
      <c r="D1375">
        <v>5849130157</v>
      </c>
      <c r="E1375" s="1">
        <v>44917</v>
      </c>
      <c r="F1375" s="1">
        <v>44917</v>
      </c>
      <c r="G1375">
        <v>8683203127</v>
      </c>
      <c r="H1375" s="3" t="s">
        <v>729</v>
      </c>
      <c r="I1375">
        <v>6956.29</v>
      </c>
      <c r="J1375" s="1">
        <v>44977</v>
      </c>
      <c r="K1375">
        <v>6323.9</v>
      </c>
      <c r="L1375" s="1">
        <v>44984</v>
      </c>
      <c r="M1375">
        <v>7</v>
      </c>
      <c r="N1375">
        <f t="shared" si="21"/>
        <v>44267.299999999996</v>
      </c>
    </row>
    <row r="1376" spans="1:14">
      <c r="A1376" t="s">
        <v>14</v>
      </c>
      <c r="B1376" t="s">
        <v>33</v>
      </c>
      <c r="C1376" t="s">
        <v>189</v>
      </c>
      <c r="D1376">
        <v>4754860155</v>
      </c>
      <c r="E1376" s="1">
        <v>44918</v>
      </c>
      <c r="F1376" s="1">
        <v>44918</v>
      </c>
      <c r="G1376">
        <v>8683754591</v>
      </c>
      <c r="H1376">
        <v>2022019372</v>
      </c>
      <c r="I1376">
        <v>42299.54</v>
      </c>
      <c r="J1376" s="1">
        <v>44978</v>
      </c>
      <c r="K1376">
        <v>38454.129999999997</v>
      </c>
      <c r="L1376" s="1">
        <v>44955</v>
      </c>
      <c r="M1376">
        <v>-23</v>
      </c>
      <c r="N1376">
        <f t="shared" si="21"/>
        <v>-884444.99</v>
      </c>
    </row>
    <row r="1377" spans="1:14">
      <c r="A1377" t="s">
        <v>14</v>
      </c>
      <c r="B1377" t="s">
        <v>33</v>
      </c>
      <c r="C1377" t="s">
        <v>189</v>
      </c>
      <c r="D1377">
        <v>4754860155</v>
      </c>
      <c r="E1377" s="1">
        <v>44918</v>
      </c>
      <c r="F1377" s="1">
        <v>44918</v>
      </c>
      <c r="G1377">
        <v>8683754795</v>
      </c>
      <c r="H1377">
        <v>2022019373</v>
      </c>
      <c r="I1377">
        <v>5025.8999999999996</v>
      </c>
      <c r="J1377" s="1">
        <v>44978</v>
      </c>
      <c r="K1377">
        <v>4569</v>
      </c>
      <c r="L1377" s="1">
        <v>44955</v>
      </c>
      <c r="M1377">
        <v>-23</v>
      </c>
      <c r="N1377">
        <f t="shared" si="21"/>
        <v>-105087</v>
      </c>
    </row>
    <row r="1378" spans="1:14">
      <c r="A1378" t="s">
        <v>14</v>
      </c>
      <c r="B1378" t="s">
        <v>33</v>
      </c>
      <c r="C1378" t="s">
        <v>106</v>
      </c>
      <c r="D1378">
        <v>4742650585</v>
      </c>
      <c r="E1378" s="1">
        <v>44918</v>
      </c>
      <c r="F1378" s="1">
        <v>44918</v>
      </c>
      <c r="G1378">
        <v>8683785993</v>
      </c>
      <c r="H1378" t="s">
        <v>730</v>
      </c>
      <c r="I1378">
        <v>597.79999999999995</v>
      </c>
      <c r="J1378" s="1">
        <v>44978</v>
      </c>
      <c r="K1378">
        <v>490</v>
      </c>
      <c r="L1378" s="1">
        <v>44984</v>
      </c>
      <c r="M1378">
        <v>6</v>
      </c>
      <c r="N1378">
        <f t="shared" si="21"/>
        <v>2940</v>
      </c>
    </row>
    <row r="1379" spans="1:14">
      <c r="A1379" t="s">
        <v>14</v>
      </c>
      <c r="B1379" t="s">
        <v>33</v>
      </c>
      <c r="C1379" t="s">
        <v>98</v>
      </c>
      <c r="D1379">
        <v>1778520302</v>
      </c>
      <c r="E1379" s="1">
        <v>44916</v>
      </c>
      <c r="F1379" s="1">
        <v>44916</v>
      </c>
      <c r="G1379">
        <v>8683830516</v>
      </c>
      <c r="H1379">
        <v>6012222026866</v>
      </c>
      <c r="I1379">
        <v>2392.5</v>
      </c>
      <c r="J1379" s="1">
        <v>44976</v>
      </c>
      <c r="K1379">
        <v>2175</v>
      </c>
      <c r="L1379" s="1">
        <v>44984</v>
      </c>
      <c r="M1379">
        <v>8</v>
      </c>
      <c r="N1379">
        <f t="shared" si="21"/>
        <v>17400</v>
      </c>
    </row>
    <row r="1380" spans="1:14">
      <c r="A1380" t="s">
        <v>14</v>
      </c>
      <c r="B1380" t="s">
        <v>33</v>
      </c>
      <c r="C1380" t="s">
        <v>517</v>
      </c>
      <c r="D1380">
        <v>124140211</v>
      </c>
      <c r="E1380" s="1">
        <v>44918</v>
      </c>
      <c r="F1380" s="1">
        <v>44918</v>
      </c>
      <c r="G1380">
        <v>8684103176</v>
      </c>
      <c r="H1380">
        <v>32249512</v>
      </c>
      <c r="I1380">
        <v>13403.37</v>
      </c>
      <c r="J1380" s="1">
        <v>44978</v>
      </c>
      <c r="K1380">
        <v>12887.86</v>
      </c>
      <c r="L1380" s="1">
        <v>44955</v>
      </c>
      <c r="M1380">
        <v>-23</v>
      </c>
      <c r="N1380">
        <f t="shared" si="21"/>
        <v>-296420.78000000003</v>
      </c>
    </row>
    <row r="1381" spans="1:14">
      <c r="A1381" t="s">
        <v>14</v>
      </c>
      <c r="B1381" t="s">
        <v>33</v>
      </c>
      <c r="C1381" t="s">
        <v>305</v>
      </c>
      <c r="D1381">
        <v>10128980157</v>
      </c>
      <c r="E1381" s="1">
        <v>44916</v>
      </c>
      <c r="F1381" s="1">
        <v>44916</v>
      </c>
      <c r="G1381">
        <v>8684149109</v>
      </c>
      <c r="H1381" t="s">
        <v>731</v>
      </c>
      <c r="I1381">
        <v>4030.84</v>
      </c>
      <c r="J1381" s="1">
        <v>44976</v>
      </c>
      <c r="K1381">
        <v>3664.4</v>
      </c>
      <c r="L1381" s="1">
        <v>44984</v>
      </c>
      <c r="M1381">
        <v>8</v>
      </c>
      <c r="N1381">
        <f t="shared" si="21"/>
        <v>29315.200000000001</v>
      </c>
    </row>
    <row r="1382" spans="1:14">
      <c r="A1382" t="s">
        <v>14</v>
      </c>
      <c r="B1382" t="s">
        <v>33</v>
      </c>
      <c r="C1382" t="s">
        <v>732</v>
      </c>
      <c r="D1382">
        <v>468270582</v>
      </c>
      <c r="E1382" s="1">
        <v>44919</v>
      </c>
      <c r="F1382" s="1">
        <v>44919</v>
      </c>
      <c r="G1382">
        <v>8684155074</v>
      </c>
      <c r="H1382">
        <v>450004416</v>
      </c>
      <c r="I1382">
        <v>8.8000000000000007</v>
      </c>
      <c r="J1382" s="1">
        <v>44979</v>
      </c>
      <c r="K1382">
        <v>8</v>
      </c>
      <c r="L1382" s="1">
        <v>44984</v>
      </c>
      <c r="M1382">
        <v>5</v>
      </c>
      <c r="N1382">
        <f t="shared" si="21"/>
        <v>40</v>
      </c>
    </row>
    <row r="1383" spans="1:14">
      <c r="A1383" t="s">
        <v>14</v>
      </c>
      <c r="B1383" t="s">
        <v>33</v>
      </c>
      <c r="C1383" t="s">
        <v>732</v>
      </c>
      <c r="D1383">
        <v>468270582</v>
      </c>
      <c r="E1383" s="1">
        <v>44916</v>
      </c>
      <c r="F1383" s="1">
        <v>44916</v>
      </c>
      <c r="G1383">
        <v>8684155123</v>
      </c>
      <c r="H1383">
        <v>450004412</v>
      </c>
      <c r="I1383">
        <v>6.6</v>
      </c>
      <c r="J1383" s="1">
        <v>44976</v>
      </c>
      <c r="K1383">
        <v>6</v>
      </c>
      <c r="L1383" s="1">
        <v>44984</v>
      </c>
      <c r="M1383">
        <v>8</v>
      </c>
      <c r="N1383">
        <f t="shared" si="21"/>
        <v>48</v>
      </c>
    </row>
    <row r="1384" spans="1:14">
      <c r="A1384" t="s">
        <v>14</v>
      </c>
      <c r="B1384" t="s">
        <v>33</v>
      </c>
      <c r="C1384" t="s">
        <v>732</v>
      </c>
      <c r="D1384">
        <v>468270582</v>
      </c>
      <c r="E1384" s="1">
        <v>44919</v>
      </c>
      <c r="F1384" s="1">
        <v>44919</v>
      </c>
      <c r="G1384">
        <v>8684155299</v>
      </c>
      <c r="H1384">
        <v>450004417</v>
      </c>
      <c r="I1384">
        <v>8.8000000000000007</v>
      </c>
      <c r="J1384" s="1">
        <v>44979</v>
      </c>
      <c r="K1384">
        <v>8</v>
      </c>
      <c r="L1384" s="1">
        <v>44984</v>
      </c>
      <c r="M1384">
        <v>5</v>
      </c>
      <c r="N1384">
        <f t="shared" si="21"/>
        <v>40</v>
      </c>
    </row>
    <row r="1385" spans="1:14">
      <c r="A1385" t="s">
        <v>14</v>
      </c>
      <c r="B1385" t="s">
        <v>33</v>
      </c>
      <c r="C1385" t="s">
        <v>732</v>
      </c>
      <c r="D1385">
        <v>468270582</v>
      </c>
      <c r="E1385" s="1">
        <v>44919</v>
      </c>
      <c r="F1385" s="1">
        <v>44919</v>
      </c>
      <c r="G1385">
        <v>8684155438</v>
      </c>
      <c r="H1385">
        <v>450004414</v>
      </c>
      <c r="I1385">
        <v>8.8000000000000007</v>
      </c>
      <c r="J1385" s="1">
        <v>44979</v>
      </c>
      <c r="K1385">
        <v>8</v>
      </c>
      <c r="L1385" s="1">
        <v>44984</v>
      </c>
      <c r="M1385">
        <v>5</v>
      </c>
      <c r="N1385">
        <f t="shared" si="21"/>
        <v>40</v>
      </c>
    </row>
    <row r="1386" spans="1:14">
      <c r="A1386" t="s">
        <v>14</v>
      </c>
      <c r="B1386" t="s">
        <v>33</v>
      </c>
      <c r="C1386" t="s">
        <v>732</v>
      </c>
      <c r="D1386">
        <v>468270582</v>
      </c>
      <c r="E1386" s="1">
        <v>44919</v>
      </c>
      <c r="F1386" s="1">
        <v>44919</v>
      </c>
      <c r="G1386">
        <v>8684155645</v>
      </c>
      <c r="H1386">
        <v>450004415</v>
      </c>
      <c r="I1386">
        <v>8.8000000000000007</v>
      </c>
      <c r="J1386" s="1">
        <v>44979</v>
      </c>
      <c r="K1386">
        <v>8</v>
      </c>
      <c r="L1386" s="1">
        <v>44984</v>
      </c>
      <c r="M1386">
        <v>5</v>
      </c>
      <c r="N1386">
        <f t="shared" si="21"/>
        <v>40</v>
      </c>
    </row>
    <row r="1387" spans="1:14">
      <c r="A1387" t="s">
        <v>14</v>
      </c>
      <c r="B1387" t="s">
        <v>33</v>
      </c>
      <c r="C1387" t="s">
        <v>732</v>
      </c>
      <c r="D1387">
        <v>468270582</v>
      </c>
      <c r="E1387" s="1">
        <v>44919</v>
      </c>
      <c r="F1387" s="1">
        <v>44919</v>
      </c>
      <c r="G1387">
        <v>8684155796</v>
      </c>
      <c r="H1387">
        <v>450004413</v>
      </c>
      <c r="I1387">
        <v>8.8000000000000007</v>
      </c>
      <c r="J1387" s="1">
        <v>44979</v>
      </c>
      <c r="K1387">
        <v>8</v>
      </c>
      <c r="L1387" s="1">
        <v>44984</v>
      </c>
      <c r="M1387">
        <v>5</v>
      </c>
      <c r="N1387">
        <f t="shared" si="21"/>
        <v>40</v>
      </c>
    </row>
    <row r="1388" spans="1:14">
      <c r="A1388" t="s">
        <v>14</v>
      </c>
      <c r="B1388" t="s">
        <v>33</v>
      </c>
      <c r="C1388" t="s">
        <v>732</v>
      </c>
      <c r="D1388">
        <v>468270582</v>
      </c>
      <c r="E1388" s="1">
        <v>44917</v>
      </c>
      <c r="F1388" s="1">
        <v>44917</v>
      </c>
      <c r="G1388">
        <v>8684156235</v>
      </c>
      <c r="H1388">
        <v>450004411</v>
      </c>
      <c r="I1388">
        <v>11</v>
      </c>
      <c r="J1388" s="1">
        <v>44977</v>
      </c>
      <c r="K1388">
        <v>10</v>
      </c>
      <c r="L1388" s="1">
        <v>44984</v>
      </c>
      <c r="M1388">
        <v>7</v>
      </c>
      <c r="N1388">
        <f t="shared" si="21"/>
        <v>70</v>
      </c>
    </row>
    <row r="1389" spans="1:14">
      <c r="A1389" t="s">
        <v>14</v>
      </c>
      <c r="B1389" t="s">
        <v>33</v>
      </c>
      <c r="C1389" t="s">
        <v>129</v>
      </c>
      <c r="D1389">
        <v>10923790157</v>
      </c>
      <c r="E1389" s="1">
        <v>44919</v>
      </c>
      <c r="F1389" s="1">
        <v>44919</v>
      </c>
      <c r="G1389">
        <v>8684283937</v>
      </c>
      <c r="H1389">
        <v>531729</v>
      </c>
      <c r="I1389">
        <v>3550.2</v>
      </c>
      <c r="J1389" s="1">
        <v>44979</v>
      </c>
      <c r="K1389">
        <v>2910</v>
      </c>
      <c r="L1389" s="1">
        <v>44955</v>
      </c>
      <c r="M1389">
        <v>-24</v>
      </c>
      <c r="N1389">
        <f t="shared" si="21"/>
        <v>-69840</v>
      </c>
    </row>
    <row r="1390" spans="1:14">
      <c r="A1390" t="s">
        <v>14</v>
      </c>
      <c r="B1390" t="s">
        <v>33</v>
      </c>
      <c r="C1390" t="s">
        <v>274</v>
      </c>
      <c r="D1390">
        <v>2368591208</v>
      </c>
      <c r="E1390" s="1">
        <v>44916</v>
      </c>
      <c r="F1390" s="1">
        <v>44916</v>
      </c>
      <c r="G1390">
        <v>8684305920</v>
      </c>
      <c r="H1390">
        <v>8100338377</v>
      </c>
      <c r="I1390">
        <v>5764.5</v>
      </c>
      <c r="J1390" s="1">
        <v>44976</v>
      </c>
      <c r="K1390">
        <v>4725</v>
      </c>
      <c r="L1390" s="1">
        <v>44955</v>
      </c>
      <c r="M1390">
        <v>-21</v>
      </c>
      <c r="N1390">
        <f t="shared" si="21"/>
        <v>-99225</v>
      </c>
    </row>
    <row r="1391" spans="1:14">
      <c r="A1391" t="s">
        <v>14</v>
      </c>
      <c r="B1391" t="s">
        <v>33</v>
      </c>
      <c r="C1391" t="s">
        <v>733</v>
      </c>
      <c r="D1391">
        <v>12658311001</v>
      </c>
      <c r="E1391" s="1">
        <v>44916</v>
      </c>
      <c r="F1391" s="1">
        <v>44916</v>
      </c>
      <c r="G1391">
        <v>8684534902</v>
      </c>
      <c r="H1391" t="s">
        <v>734</v>
      </c>
      <c r="I1391">
        <v>12720.75</v>
      </c>
      <c r="J1391" s="1">
        <v>44976</v>
      </c>
      <c r="K1391">
        <v>12720.75</v>
      </c>
      <c r="L1391" s="1">
        <v>44984</v>
      </c>
      <c r="M1391">
        <v>8</v>
      </c>
      <c r="N1391">
        <f t="shared" si="21"/>
        <v>101766</v>
      </c>
    </row>
    <row r="1392" spans="1:14">
      <c r="A1392" t="s">
        <v>14</v>
      </c>
      <c r="B1392" t="s">
        <v>33</v>
      </c>
      <c r="C1392" t="s">
        <v>318</v>
      </c>
      <c r="D1392">
        <v>3878140239</v>
      </c>
      <c r="E1392" s="1">
        <v>44919</v>
      </c>
      <c r="F1392" s="1">
        <v>44919</v>
      </c>
      <c r="G1392">
        <v>8685300298</v>
      </c>
      <c r="H1392">
        <v>1060007915</v>
      </c>
      <c r="I1392">
        <v>8201.39</v>
      </c>
      <c r="J1392" s="1">
        <v>44979</v>
      </c>
      <c r="K1392">
        <v>7455.81</v>
      </c>
      <c r="L1392" s="1">
        <v>44984</v>
      </c>
      <c r="M1392">
        <v>5</v>
      </c>
      <c r="N1392">
        <f t="shared" si="21"/>
        <v>37279.050000000003</v>
      </c>
    </row>
    <row r="1393" spans="1:14">
      <c r="A1393" t="s">
        <v>14</v>
      </c>
      <c r="B1393" t="s">
        <v>33</v>
      </c>
      <c r="C1393" t="s">
        <v>318</v>
      </c>
      <c r="D1393">
        <v>3878140239</v>
      </c>
      <c r="E1393" s="1">
        <v>44916</v>
      </c>
      <c r="F1393" s="1">
        <v>44916</v>
      </c>
      <c r="G1393">
        <v>8685300923</v>
      </c>
      <c r="H1393">
        <v>1060007945</v>
      </c>
      <c r="I1393">
        <v>6912.43</v>
      </c>
      <c r="J1393" s="1">
        <v>44976</v>
      </c>
      <c r="K1393">
        <v>6284.03</v>
      </c>
      <c r="L1393" s="1">
        <v>44955</v>
      </c>
      <c r="M1393">
        <v>-21</v>
      </c>
      <c r="N1393">
        <f t="shared" si="21"/>
        <v>-131964.63</v>
      </c>
    </row>
    <row r="1394" spans="1:14">
      <c r="A1394" t="s">
        <v>14</v>
      </c>
      <c r="B1394" t="s">
        <v>33</v>
      </c>
      <c r="C1394" t="s">
        <v>318</v>
      </c>
      <c r="D1394">
        <v>3878140239</v>
      </c>
      <c r="E1394" s="1">
        <v>44916</v>
      </c>
      <c r="F1394" s="1">
        <v>44916</v>
      </c>
      <c r="G1394">
        <v>8685305120</v>
      </c>
      <c r="H1394">
        <v>1060008073</v>
      </c>
      <c r="I1394">
        <v>28133.26</v>
      </c>
      <c r="J1394" s="1">
        <v>44976</v>
      </c>
      <c r="K1394">
        <v>25575.69</v>
      </c>
      <c r="L1394" s="1">
        <v>44955</v>
      </c>
      <c r="M1394">
        <v>-21</v>
      </c>
      <c r="N1394">
        <f t="shared" si="21"/>
        <v>-537089.49</v>
      </c>
    </row>
    <row r="1395" spans="1:14">
      <c r="A1395" t="s">
        <v>14</v>
      </c>
      <c r="B1395" t="s">
        <v>33</v>
      </c>
      <c r="C1395" t="s">
        <v>563</v>
      </c>
      <c r="D1395">
        <v>13118231003</v>
      </c>
      <c r="E1395" s="1">
        <v>44917</v>
      </c>
      <c r="F1395" s="1">
        <v>44917</v>
      </c>
      <c r="G1395">
        <v>8685573229</v>
      </c>
      <c r="H1395" t="s">
        <v>735</v>
      </c>
      <c r="I1395">
        <v>552.41999999999996</v>
      </c>
      <c r="J1395" s="1">
        <v>44977</v>
      </c>
      <c r="K1395">
        <v>502.2</v>
      </c>
      <c r="L1395" s="1">
        <v>44955</v>
      </c>
      <c r="M1395">
        <v>-22</v>
      </c>
      <c r="N1395">
        <f t="shared" si="21"/>
        <v>-11048.4</v>
      </c>
    </row>
    <row r="1396" spans="1:14">
      <c r="A1396" t="s">
        <v>14</v>
      </c>
      <c r="B1396" t="s">
        <v>33</v>
      </c>
      <c r="C1396" t="s">
        <v>21</v>
      </c>
      <c r="D1396">
        <v>16274571005</v>
      </c>
      <c r="E1396" s="1">
        <v>44919</v>
      </c>
      <c r="F1396" s="1">
        <v>44919</v>
      </c>
      <c r="G1396">
        <v>8685962847</v>
      </c>
      <c r="H1396" t="s">
        <v>736</v>
      </c>
      <c r="I1396">
        <v>48800</v>
      </c>
      <c r="J1396" s="1">
        <v>44979</v>
      </c>
      <c r="K1396">
        <v>40000</v>
      </c>
      <c r="L1396" s="1">
        <v>44949</v>
      </c>
      <c r="M1396">
        <v>-30</v>
      </c>
      <c r="N1396">
        <f t="shared" si="21"/>
        <v>-1200000</v>
      </c>
    </row>
    <row r="1397" spans="1:14">
      <c r="A1397" t="s">
        <v>14</v>
      </c>
      <c r="B1397" t="s">
        <v>33</v>
      </c>
      <c r="C1397" t="s">
        <v>182</v>
      </c>
      <c r="D1397">
        <v>1423300183</v>
      </c>
      <c r="E1397" s="1">
        <v>44916</v>
      </c>
      <c r="F1397" s="1">
        <v>44916</v>
      </c>
      <c r="G1397">
        <v>8687136303</v>
      </c>
      <c r="H1397">
        <v>2201016053</v>
      </c>
      <c r="I1397">
        <v>48.3</v>
      </c>
      <c r="J1397" s="1">
        <v>44976</v>
      </c>
      <c r="K1397">
        <v>43.91</v>
      </c>
      <c r="L1397" s="1">
        <v>44957</v>
      </c>
      <c r="M1397">
        <v>-19</v>
      </c>
      <c r="N1397">
        <f t="shared" si="21"/>
        <v>-834.29</v>
      </c>
    </row>
    <row r="1398" spans="1:14">
      <c r="A1398" t="s">
        <v>14</v>
      </c>
      <c r="B1398" t="s">
        <v>33</v>
      </c>
      <c r="C1398" t="s">
        <v>737</v>
      </c>
      <c r="D1398">
        <v>2032400265</v>
      </c>
      <c r="E1398" s="1">
        <v>44916</v>
      </c>
      <c r="F1398" s="1">
        <v>44916</v>
      </c>
      <c r="G1398">
        <v>8688460814</v>
      </c>
      <c r="H1398" t="s">
        <v>738</v>
      </c>
      <c r="I1398">
        <v>366</v>
      </c>
      <c r="J1398" s="1">
        <v>44976</v>
      </c>
      <c r="K1398">
        <v>300</v>
      </c>
      <c r="L1398" s="1">
        <v>44967</v>
      </c>
      <c r="M1398">
        <v>-9</v>
      </c>
      <c r="N1398">
        <f t="shared" si="21"/>
        <v>-2700</v>
      </c>
    </row>
    <row r="1399" spans="1:14">
      <c r="A1399" t="s">
        <v>14</v>
      </c>
      <c r="B1399" t="s">
        <v>33</v>
      </c>
      <c r="C1399" t="s">
        <v>678</v>
      </c>
      <c r="D1399">
        <v>14883281009</v>
      </c>
      <c r="E1399" s="1">
        <v>44919</v>
      </c>
      <c r="F1399" s="1">
        <v>44919</v>
      </c>
      <c r="G1399">
        <v>8688619181</v>
      </c>
      <c r="H1399" t="s">
        <v>739</v>
      </c>
      <c r="I1399">
        <v>2145</v>
      </c>
      <c r="J1399" s="1">
        <v>44979</v>
      </c>
      <c r="K1399">
        <v>1950</v>
      </c>
      <c r="L1399" s="1">
        <v>44960</v>
      </c>
      <c r="M1399">
        <v>-19</v>
      </c>
      <c r="N1399">
        <f t="shared" si="21"/>
        <v>-37050</v>
      </c>
    </row>
    <row r="1400" spans="1:14">
      <c r="A1400" t="s">
        <v>14</v>
      </c>
      <c r="B1400" t="s">
        <v>33</v>
      </c>
      <c r="C1400" t="s">
        <v>678</v>
      </c>
      <c r="D1400">
        <v>14883281009</v>
      </c>
      <c r="E1400" s="1">
        <v>44919</v>
      </c>
      <c r="F1400" s="1">
        <v>44919</v>
      </c>
      <c r="G1400">
        <v>8688628663</v>
      </c>
      <c r="H1400" t="s">
        <v>740</v>
      </c>
      <c r="I1400">
        <v>2145</v>
      </c>
      <c r="J1400" s="1">
        <v>44979</v>
      </c>
      <c r="K1400">
        <v>1950</v>
      </c>
      <c r="L1400" s="1">
        <v>44960</v>
      </c>
      <c r="M1400">
        <v>-19</v>
      </c>
      <c r="N1400">
        <f t="shared" si="21"/>
        <v>-37050</v>
      </c>
    </row>
    <row r="1401" spans="1:14">
      <c r="A1401" t="s">
        <v>14</v>
      </c>
      <c r="B1401" t="s">
        <v>33</v>
      </c>
      <c r="C1401" t="s">
        <v>659</v>
      </c>
      <c r="D1401">
        <v>2221101203</v>
      </c>
      <c r="E1401" s="1">
        <v>44917</v>
      </c>
      <c r="F1401" s="1">
        <v>44917</v>
      </c>
      <c r="G1401">
        <v>8689105630</v>
      </c>
      <c r="H1401">
        <v>412213519536</v>
      </c>
      <c r="I1401">
        <v>984.85</v>
      </c>
      <c r="J1401" s="1">
        <v>44977</v>
      </c>
      <c r="K1401">
        <v>807.25</v>
      </c>
      <c r="L1401" s="1">
        <v>44965</v>
      </c>
      <c r="M1401">
        <v>-12</v>
      </c>
      <c r="N1401">
        <f t="shared" si="21"/>
        <v>-9687</v>
      </c>
    </row>
    <row r="1402" spans="1:14">
      <c r="A1402" t="s">
        <v>14</v>
      </c>
      <c r="B1402" t="s">
        <v>33</v>
      </c>
      <c r="C1402" t="s">
        <v>659</v>
      </c>
      <c r="D1402">
        <v>2221101203</v>
      </c>
      <c r="E1402" s="1">
        <v>44916</v>
      </c>
      <c r="F1402" s="1">
        <v>44916</v>
      </c>
      <c r="G1402">
        <v>8689106316</v>
      </c>
      <c r="H1402">
        <v>412213519537</v>
      </c>
      <c r="I1402">
        <v>770.06</v>
      </c>
      <c r="J1402" s="1">
        <v>44976</v>
      </c>
      <c r="K1402">
        <v>631.20000000000005</v>
      </c>
      <c r="L1402" s="1">
        <v>44965</v>
      </c>
      <c r="M1402">
        <v>-11</v>
      </c>
      <c r="N1402">
        <f t="shared" si="21"/>
        <v>-6943.2000000000007</v>
      </c>
    </row>
    <row r="1403" spans="1:14">
      <c r="A1403" t="s">
        <v>14</v>
      </c>
      <c r="B1403" t="s">
        <v>33</v>
      </c>
      <c r="C1403" t="s">
        <v>659</v>
      </c>
      <c r="D1403">
        <v>2221101203</v>
      </c>
      <c r="E1403" s="1">
        <v>44917</v>
      </c>
      <c r="F1403" s="1">
        <v>44917</v>
      </c>
      <c r="G1403">
        <v>8689108033</v>
      </c>
      <c r="H1403">
        <v>412213519538</v>
      </c>
      <c r="I1403">
        <v>16227.22</v>
      </c>
      <c r="J1403" s="1">
        <v>44977</v>
      </c>
      <c r="K1403">
        <v>13301</v>
      </c>
      <c r="L1403" s="1">
        <v>44965</v>
      </c>
      <c r="M1403">
        <v>-12</v>
      </c>
      <c r="N1403">
        <f t="shared" si="21"/>
        <v>-159612</v>
      </c>
    </row>
    <row r="1404" spans="1:14">
      <c r="A1404" t="s">
        <v>14</v>
      </c>
      <c r="B1404" t="s">
        <v>33</v>
      </c>
      <c r="C1404" t="s">
        <v>544</v>
      </c>
      <c r="D1404">
        <v>2789580590</v>
      </c>
      <c r="E1404" s="1">
        <v>44917</v>
      </c>
      <c r="F1404" s="1">
        <v>44917</v>
      </c>
      <c r="G1404">
        <v>8689137924</v>
      </c>
      <c r="H1404">
        <v>2022298836</v>
      </c>
      <c r="I1404">
        <v>305.91000000000003</v>
      </c>
      <c r="J1404" s="1">
        <v>44977</v>
      </c>
      <c r="K1404">
        <v>278.10000000000002</v>
      </c>
      <c r="L1404" s="1">
        <v>44984</v>
      </c>
      <c r="M1404">
        <v>7</v>
      </c>
      <c r="N1404">
        <f t="shared" si="21"/>
        <v>1946.7000000000003</v>
      </c>
    </row>
    <row r="1405" spans="1:14">
      <c r="A1405" t="s">
        <v>14</v>
      </c>
      <c r="B1405" t="s">
        <v>33</v>
      </c>
      <c r="C1405" t="s">
        <v>311</v>
      </c>
      <c r="D1405">
        <v>2483840423</v>
      </c>
      <c r="E1405" s="1">
        <v>44917</v>
      </c>
      <c r="F1405" s="1">
        <v>44917</v>
      </c>
      <c r="G1405">
        <v>8689609334</v>
      </c>
      <c r="H1405" t="s">
        <v>741</v>
      </c>
      <c r="I1405">
        <v>17929.18</v>
      </c>
      <c r="J1405" s="1">
        <v>44977</v>
      </c>
      <c r="K1405">
        <v>14696.05</v>
      </c>
      <c r="L1405" s="1">
        <v>44955</v>
      </c>
      <c r="M1405">
        <v>-22</v>
      </c>
      <c r="N1405">
        <f t="shared" si="21"/>
        <v>-323313.09999999998</v>
      </c>
    </row>
    <row r="1406" spans="1:14">
      <c r="A1406" t="s">
        <v>14</v>
      </c>
      <c r="B1406" t="s">
        <v>33</v>
      </c>
      <c r="C1406" t="s">
        <v>212</v>
      </c>
      <c r="D1406">
        <v>9412650153</v>
      </c>
      <c r="E1406" s="1">
        <v>44917</v>
      </c>
      <c r="F1406" s="1">
        <v>44917</v>
      </c>
      <c r="G1406">
        <v>8689665132</v>
      </c>
      <c r="H1406" t="s">
        <v>742</v>
      </c>
      <c r="I1406">
        <v>1580.94</v>
      </c>
      <c r="J1406" s="1">
        <v>44977</v>
      </c>
      <c r="K1406">
        <v>1295.8499999999999</v>
      </c>
      <c r="L1406" s="1">
        <v>44984</v>
      </c>
      <c r="M1406">
        <v>7</v>
      </c>
      <c r="N1406">
        <f t="shared" si="21"/>
        <v>9070.9499999999989</v>
      </c>
    </row>
    <row r="1407" spans="1:14">
      <c r="A1407" t="s">
        <v>14</v>
      </c>
      <c r="B1407" t="s">
        <v>33</v>
      </c>
      <c r="C1407" t="s">
        <v>63</v>
      </c>
      <c r="D1407">
        <v>11206730159</v>
      </c>
      <c r="E1407" s="1">
        <v>44920</v>
      </c>
      <c r="F1407" s="1">
        <v>44920</v>
      </c>
      <c r="G1407">
        <v>8689816895</v>
      </c>
      <c r="H1407">
        <v>7172181809</v>
      </c>
      <c r="I1407">
        <v>1098</v>
      </c>
      <c r="J1407" s="1">
        <v>44980</v>
      </c>
      <c r="K1407">
        <v>900</v>
      </c>
      <c r="L1407" s="1">
        <v>44984</v>
      </c>
      <c r="M1407">
        <v>4</v>
      </c>
      <c r="N1407">
        <f t="shared" si="21"/>
        <v>3600</v>
      </c>
    </row>
    <row r="1408" spans="1:14">
      <c r="A1408" t="s">
        <v>14</v>
      </c>
      <c r="B1408" t="s">
        <v>33</v>
      </c>
      <c r="C1408" t="s">
        <v>135</v>
      </c>
      <c r="D1408">
        <v>13110270157</v>
      </c>
      <c r="E1408" s="1">
        <v>44919</v>
      </c>
      <c r="F1408" s="1">
        <v>44919</v>
      </c>
      <c r="G1408">
        <v>8689955165</v>
      </c>
      <c r="H1408">
        <v>980287290</v>
      </c>
      <c r="I1408">
        <v>1384.26</v>
      </c>
      <c r="J1408" s="1">
        <v>44979</v>
      </c>
      <c r="K1408">
        <v>1134.6400000000001</v>
      </c>
      <c r="L1408" s="1">
        <v>44984</v>
      </c>
      <c r="M1408">
        <v>5</v>
      </c>
      <c r="N1408">
        <f t="shared" si="21"/>
        <v>5673.2000000000007</v>
      </c>
    </row>
    <row r="1409" spans="1:14">
      <c r="A1409" t="s">
        <v>14</v>
      </c>
      <c r="B1409" t="s">
        <v>33</v>
      </c>
      <c r="C1409" t="s">
        <v>44</v>
      </c>
      <c r="D1409">
        <v>10491670963</v>
      </c>
      <c r="E1409" s="1">
        <v>44919</v>
      </c>
      <c r="F1409" s="1">
        <v>44919</v>
      </c>
      <c r="G1409">
        <v>8690074645</v>
      </c>
      <c r="H1409">
        <v>8150025828</v>
      </c>
      <c r="I1409">
        <v>256.2</v>
      </c>
      <c r="J1409" s="1">
        <v>44979</v>
      </c>
      <c r="K1409">
        <v>210</v>
      </c>
      <c r="L1409" s="1">
        <v>44955</v>
      </c>
      <c r="M1409">
        <v>-24</v>
      </c>
      <c r="N1409">
        <f t="shared" si="21"/>
        <v>-5040</v>
      </c>
    </row>
    <row r="1410" spans="1:14">
      <c r="A1410" t="s">
        <v>14</v>
      </c>
      <c r="B1410" t="s">
        <v>33</v>
      </c>
      <c r="C1410" t="s">
        <v>329</v>
      </c>
      <c r="D1410">
        <v>1802940484</v>
      </c>
      <c r="E1410" s="1">
        <v>44920</v>
      </c>
      <c r="F1410" s="1">
        <v>44920</v>
      </c>
      <c r="G1410">
        <v>8690110980</v>
      </c>
      <c r="H1410">
        <v>2122048066</v>
      </c>
      <c r="I1410">
        <v>1571.34</v>
      </c>
      <c r="J1410" s="1">
        <v>44980</v>
      </c>
      <c r="K1410">
        <v>1287.98</v>
      </c>
      <c r="L1410" s="1">
        <v>44937</v>
      </c>
      <c r="M1410">
        <v>-43</v>
      </c>
      <c r="N1410">
        <f t="shared" si="21"/>
        <v>-55383.14</v>
      </c>
    </row>
    <row r="1411" spans="1:14">
      <c r="A1411" t="s">
        <v>14</v>
      </c>
      <c r="B1411" t="s">
        <v>33</v>
      </c>
      <c r="C1411" t="s">
        <v>83</v>
      </c>
      <c r="D1411">
        <v>11654150157</v>
      </c>
      <c r="E1411" s="1">
        <v>44917</v>
      </c>
      <c r="F1411" s="1">
        <v>44917</v>
      </c>
      <c r="G1411">
        <v>8690207035</v>
      </c>
      <c r="H1411">
        <v>3300166334</v>
      </c>
      <c r="I1411">
        <v>868.33</v>
      </c>
      <c r="J1411" s="1">
        <v>44977</v>
      </c>
      <c r="K1411">
        <v>789.39</v>
      </c>
      <c r="L1411" s="1">
        <v>44955</v>
      </c>
      <c r="M1411">
        <v>-22</v>
      </c>
      <c r="N1411">
        <f t="shared" ref="N1411:N1474" si="22">+K1411*M1411</f>
        <v>-17366.579999999998</v>
      </c>
    </row>
    <row r="1412" spans="1:14">
      <c r="A1412" t="s">
        <v>14</v>
      </c>
      <c r="B1412" t="s">
        <v>33</v>
      </c>
      <c r="C1412" t="s">
        <v>83</v>
      </c>
      <c r="D1412">
        <v>11654150157</v>
      </c>
      <c r="E1412" s="1">
        <v>44920</v>
      </c>
      <c r="F1412" s="1">
        <v>44920</v>
      </c>
      <c r="G1412">
        <v>8690207379</v>
      </c>
      <c r="H1412">
        <v>3300166335</v>
      </c>
      <c r="I1412">
        <v>1943.7</v>
      </c>
      <c r="J1412" s="1">
        <v>44980</v>
      </c>
      <c r="K1412">
        <v>1767</v>
      </c>
      <c r="L1412" s="1">
        <v>44955</v>
      </c>
      <c r="M1412">
        <v>-25</v>
      </c>
      <c r="N1412">
        <f t="shared" si="22"/>
        <v>-44175</v>
      </c>
    </row>
    <row r="1413" spans="1:14">
      <c r="A1413" t="s">
        <v>14</v>
      </c>
      <c r="B1413" t="s">
        <v>33</v>
      </c>
      <c r="C1413" t="s">
        <v>319</v>
      </c>
      <c r="D1413">
        <v>212840235</v>
      </c>
      <c r="E1413" s="1">
        <v>44920</v>
      </c>
      <c r="F1413" s="1">
        <v>44920</v>
      </c>
      <c r="G1413">
        <v>8690270063</v>
      </c>
      <c r="H1413">
        <v>1000106249</v>
      </c>
      <c r="I1413">
        <v>237.01</v>
      </c>
      <c r="J1413" s="1">
        <v>44980</v>
      </c>
      <c r="K1413">
        <v>215.46</v>
      </c>
      <c r="L1413" s="1">
        <v>44984</v>
      </c>
      <c r="M1413">
        <v>4</v>
      </c>
      <c r="N1413">
        <f t="shared" si="22"/>
        <v>861.84</v>
      </c>
    </row>
    <row r="1414" spans="1:14">
      <c r="A1414" t="s">
        <v>14</v>
      </c>
      <c r="B1414" t="s">
        <v>33</v>
      </c>
      <c r="C1414" t="s">
        <v>319</v>
      </c>
      <c r="D1414">
        <v>212840235</v>
      </c>
      <c r="E1414" s="1">
        <v>44919</v>
      </c>
      <c r="F1414" s="1">
        <v>44919</v>
      </c>
      <c r="G1414">
        <v>8690274343</v>
      </c>
      <c r="H1414">
        <v>1000106248</v>
      </c>
      <c r="I1414">
        <v>2870.16</v>
      </c>
      <c r="J1414" s="1">
        <v>44979</v>
      </c>
      <c r="K1414">
        <v>2609.2399999999998</v>
      </c>
      <c r="L1414" s="1">
        <v>44984</v>
      </c>
      <c r="M1414">
        <v>5</v>
      </c>
      <c r="N1414">
        <f t="shared" si="22"/>
        <v>13046.199999999999</v>
      </c>
    </row>
    <row r="1415" spans="1:14">
      <c r="A1415" t="s">
        <v>14</v>
      </c>
      <c r="B1415" t="s">
        <v>33</v>
      </c>
      <c r="C1415" t="s">
        <v>319</v>
      </c>
      <c r="D1415">
        <v>212840235</v>
      </c>
      <c r="E1415" s="1">
        <v>44920</v>
      </c>
      <c r="F1415" s="1">
        <v>44920</v>
      </c>
      <c r="G1415">
        <v>8690277281</v>
      </c>
      <c r="H1415">
        <v>1000105619</v>
      </c>
      <c r="I1415">
        <v>14350.83</v>
      </c>
      <c r="J1415" s="1">
        <v>44980</v>
      </c>
      <c r="K1415">
        <v>13046.21</v>
      </c>
      <c r="L1415" s="1">
        <v>44984</v>
      </c>
      <c r="M1415">
        <v>4</v>
      </c>
      <c r="N1415">
        <f t="shared" si="22"/>
        <v>52184.84</v>
      </c>
    </row>
    <row r="1416" spans="1:14">
      <c r="A1416" t="s">
        <v>14</v>
      </c>
      <c r="B1416" t="s">
        <v>33</v>
      </c>
      <c r="C1416" t="s">
        <v>45</v>
      </c>
      <c r="D1416">
        <v>803890151</v>
      </c>
      <c r="E1416" s="1">
        <v>44920</v>
      </c>
      <c r="F1416" s="1">
        <v>44920</v>
      </c>
      <c r="G1416">
        <v>8690334853</v>
      </c>
      <c r="H1416">
        <v>222085697</v>
      </c>
      <c r="I1416">
        <v>8796.2000000000007</v>
      </c>
      <c r="J1416" s="1">
        <v>44980</v>
      </c>
      <c r="K1416">
        <v>7210</v>
      </c>
      <c r="L1416" s="1">
        <v>44955</v>
      </c>
      <c r="M1416">
        <v>-25</v>
      </c>
      <c r="N1416">
        <f t="shared" si="22"/>
        <v>-180250</v>
      </c>
    </row>
    <row r="1417" spans="1:14">
      <c r="A1417" t="s">
        <v>14</v>
      </c>
      <c r="B1417" t="s">
        <v>33</v>
      </c>
      <c r="C1417" t="s">
        <v>154</v>
      </c>
      <c r="D1417">
        <v>12785290151</v>
      </c>
      <c r="E1417" s="1">
        <v>44918</v>
      </c>
      <c r="F1417" s="1">
        <v>44918</v>
      </c>
      <c r="G1417">
        <v>8690387536</v>
      </c>
      <c r="H1417" t="s">
        <v>743</v>
      </c>
      <c r="I1417">
        <v>488.49</v>
      </c>
      <c r="J1417" s="1">
        <v>44978</v>
      </c>
      <c r="K1417">
        <v>400.4</v>
      </c>
      <c r="L1417" s="1">
        <v>45014</v>
      </c>
      <c r="M1417">
        <v>36</v>
      </c>
      <c r="N1417">
        <f t="shared" si="22"/>
        <v>14414.4</v>
      </c>
    </row>
    <row r="1418" spans="1:14">
      <c r="A1418" t="s">
        <v>14</v>
      </c>
      <c r="B1418" t="s">
        <v>33</v>
      </c>
      <c r="C1418" t="s">
        <v>154</v>
      </c>
      <c r="D1418">
        <v>12785290151</v>
      </c>
      <c r="E1418" s="1">
        <v>44916</v>
      </c>
      <c r="F1418" s="1">
        <v>44916</v>
      </c>
      <c r="G1418">
        <v>8690387612</v>
      </c>
      <c r="H1418" t="s">
        <v>744</v>
      </c>
      <c r="I1418">
        <v>61.06</v>
      </c>
      <c r="J1418" s="1">
        <v>44976</v>
      </c>
      <c r="K1418">
        <v>50.05</v>
      </c>
      <c r="L1418" s="1">
        <v>45014</v>
      </c>
      <c r="M1418">
        <v>38</v>
      </c>
      <c r="N1418">
        <f t="shared" si="22"/>
        <v>1901.8999999999999</v>
      </c>
    </row>
    <row r="1419" spans="1:14">
      <c r="A1419" t="s">
        <v>14</v>
      </c>
      <c r="B1419" t="s">
        <v>33</v>
      </c>
      <c r="C1419" t="s">
        <v>262</v>
      </c>
      <c r="D1419">
        <v>10051170156</v>
      </c>
      <c r="E1419" s="1">
        <v>44920</v>
      </c>
      <c r="F1419" s="1">
        <v>44920</v>
      </c>
      <c r="G1419">
        <v>8690598298</v>
      </c>
      <c r="H1419">
        <v>931875503</v>
      </c>
      <c r="I1419">
        <v>5081.1499999999996</v>
      </c>
      <c r="J1419" s="1">
        <v>44980</v>
      </c>
      <c r="K1419">
        <v>4619.2299999999996</v>
      </c>
      <c r="L1419" s="1">
        <v>44955</v>
      </c>
      <c r="M1419">
        <v>-25</v>
      </c>
      <c r="N1419">
        <f t="shared" si="22"/>
        <v>-115480.74999999999</v>
      </c>
    </row>
    <row r="1420" spans="1:14">
      <c r="A1420" t="s">
        <v>14</v>
      </c>
      <c r="B1420" t="s">
        <v>33</v>
      </c>
      <c r="C1420" t="s">
        <v>288</v>
      </c>
      <c r="D1420">
        <v>2774840595</v>
      </c>
      <c r="E1420" s="1">
        <v>44920</v>
      </c>
      <c r="F1420" s="1">
        <v>44920</v>
      </c>
      <c r="G1420">
        <v>8690625563</v>
      </c>
      <c r="H1420">
        <v>9897129156</v>
      </c>
      <c r="I1420">
        <v>3750.52</v>
      </c>
      <c r="J1420" s="1">
        <v>44980</v>
      </c>
      <c r="K1420">
        <v>3409.56</v>
      </c>
      <c r="L1420" s="1">
        <v>44992</v>
      </c>
      <c r="M1420">
        <v>12</v>
      </c>
      <c r="N1420">
        <f t="shared" si="22"/>
        <v>40914.720000000001</v>
      </c>
    </row>
    <row r="1421" spans="1:14">
      <c r="A1421" t="s">
        <v>14</v>
      </c>
      <c r="B1421" t="s">
        <v>33</v>
      </c>
      <c r="C1421" t="s">
        <v>288</v>
      </c>
      <c r="D1421">
        <v>2774840595</v>
      </c>
      <c r="E1421" s="1">
        <v>44919</v>
      </c>
      <c r="F1421" s="1">
        <v>44919</v>
      </c>
      <c r="G1421">
        <v>8690629840</v>
      </c>
      <c r="H1421">
        <v>9897129157</v>
      </c>
      <c r="I1421">
        <v>677.12</v>
      </c>
      <c r="J1421" s="1">
        <v>44979</v>
      </c>
      <c r="K1421">
        <v>615.55999999999995</v>
      </c>
      <c r="L1421" s="1">
        <v>44992</v>
      </c>
      <c r="M1421">
        <v>13</v>
      </c>
      <c r="N1421">
        <f t="shared" si="22"/>
        <v>8002.2799999999988</v>
      </c>
    </row>
    <row r="1422" spans="1:14">
      <c r="A1422" t="s">
        <v>14</v>
      </c>
      <c r="B1422" t="s">
        <v>33</v>
      </c>
      <c r="C1422" t="s">
        <v>151</v>
      </c>
      <c r="D1422">
        <v>7921350968</v>
      </c>
      <c r="E1422" s="1">
        <v>44920</v>
      </c>
      <c r="F1422" s="1">
        <v>44920</v>
      </c>
      <c r="G1422">
        <v>8690983347</v>
      </c>
      <c r="H1422">
        <v>4228008006</v>
      </c>
      <c r="I1422">
        <v>2878.48</v>
      </c>
      <c r="J1422" s="1">
        <v>44980</v>
      </c>
      <c r="K1422">
        <v>2616.8000000000002</v>
      </c>
      <c r="L1422" s="1">
        <v>44984</v>
      </c>
      <c r="M1422">
        <v>4</v>
      </c>
      <c r="N1422">
        <f t="shared" si="22"/>
        <v>10467.200000000001</v>
      </c>
    </row>
    <row r="1423" spans="1:14">
      <c r="A1423" t="s">
        <v>14</v>
      </c>
      <c r="B1423" t="s">
        <v>33</v>
      </c>
      <c r="C1423" t="s">
        <v>128</v>
      </c>
      <c r="D1423">
        <v>12792100153</v>
      </c>
      <c r="E1423" s="1">
        <v>44922</v>
      </c>
      <c r="F1423" s="1">
        <v>44922</v>
      </c>
      <c r="G1423">
        <v>8691591095</v>
      </c>
      <c r="H1423">
        <v>22058754</v>
      </c>
      <c r="I1423">
        <v>1364.35</v>
      </c>
      <c r="J1423" s="1">
        <v>44980</v>
      </c>
      <c r="K1423">
        <v>1118.32</v>
      </c>
      <c r="L1423" s="1">
        <v>44951</v>
      </c>
      <c r="M1423">
        <v>-29</v>
      </c>
      <c r="N1423">
        <f t="shared" si="22"/>
        <v>-32431.279999999999</v>
      </c>
    </row>
    <row r="1424" spans="1:14">
      <c r="A1424" t="s">
        <v>14</v>
      </c>
      <c r="B1424" t="s">
        <v>33</v>
      </c>
      <c r="C1424" t="s">
        <v>128</v>
      </c>
      <c r="D1424">
        <v>12792100153</v>
      </c>
      <c r="E1424" s="1">
        <v>44917</v>
      </c>
      <c r="F1424" s="1">
        <v>44917</v>
      </c>
      <c r="G1424">
        <v>8691591135</v>
      </c>
      <c r="H1424">
        <v>22058753</v>
      </c>
      <c r="I1424">
        <v>7311.59</v>
      </c>
      <c r="J1424" s="1">
        <v>44977</v>
      </c>
      <c r="K1424">
        <v>5993.11</v>
      </c>
      <c r="L1424" s="1">
        <v>44942</v>
      </c>
      <c r="M1424">
        <v>-35</v>
      </c>
      <c r="N1424">
        <f t="shared" si="22"/>
        <v>-209758.84999999998</v>
      </c>
    </row>
    <row r="1425" spans="1:14">
      <c r="A1425" t="s">
        <v>14</v>
      </c>
      <c r="B1425" t="s">
        <v>33</v>
      </c>
      <c r="C1425" t="s">
        <v>62</v>
      </c>
      <c r="D1425">
        <v>492340583</v>
      </c>
      <c r="E1425" s="1">
        <v>44920</v>
      </c>
      <c r="F1425" s="1">
        <v>44920</v>
      </c>
      <c r="G1425">
        <v>8691787081</v>
      </c>
      <c r="H1425">
        <v>22165570</v>
      </c>
      <c r="I1425">
        <v>604.55999999999995</v>
      </c>
      <c r="J1425" s="1">
        <v>44980</v>
      </c>
      <c r="K1425">
        <v>549.6</v>
      </c>
      <c r="L1425" s="1">
        <v>44984</v>
      </c>
      <c r="M1425">
        <v>4</v>
      </c>
      <c r="N1425">
        <f t="shared" si="22"/>
        <v>2198.4</v>
      </c>
    </row>
    <row r="1426" spans="1:14">
      <c r="A1426" t="s">
        <v>14</v>
      </c>
      <c r="B1426" t="s">
        <v>33</v>
      </c>
      <c r="C1426" t="s">
        <v>337</v>
      </c>
      <c r="D1426">
        <v>11187430159</v>
      </c>
      <c r="E1426" s="1">
        <v>44920</v>
      </c>
      <c r="F1426" s="1">
        <v>44920</v>
      </c>
      <c r="G1426">
        <v>8691789255</v>
      </c>
      <c r="H1426">
        <v>220019353</v>
      </c>
      <c r="I1426">
        <v>2935.98</v>
      </c>
      <c r="J1426" s="1">
        <v>44980</v>
      </c>
      <c r="K1426">
        <v>2669.07</v>
      </c>
      <c r="L1426" s="1">
        <v>44984</v>
      </c>
      <c r="M1426">
        <v>4</v>
      </c>
      <c r="N1426">
        <f t="shared" si="22"/>
        <v>10676.28</v>
      </c>
    </row>
    <row r="1427" spans="1:14">
      <c r="A1427" t="s">
        <v>14</v>
      </c>
      <c r="B1427" t="s">
        <v>33</v>
      </c>
      <c r="C1427" t="s">
        <v>592</v>
      </c>
      <c r="D1427">
        <v>7279701002</v>
      </c>
      <c r="E1427" s="1">
        <v>44922</v>
      </c>
      <c r="F1427" s="1">
        <v>44922</v>
      </c>
      <c r="G1427">
        <v>8691825786</v>
      </c>
      <c r="H1427">
        <v>3822028878</v>
      </c>
      <c r="I1427">
        <v>10400</v>
      </c>
      <c r="J1427" s="1">
        <v>44980</v>
      </c>
      <c r="K1427">
        <v>10000</v>
      </c>
      <c r="L1427" s="1">
        <v>44967</v>
      </c>
      <c r="M1427">
        <v>-13</v>
      </c>
      <c r="N1427">
        <f t="shared" si="22"/>
        <v>-130000</v>
      </c>
    </row>
    <row r="1428" spans="1:14">
      <c r="A1428" t="s">
        <v>14</v>
      </c>
      <c r="B1428" t="s">
        <v>33</v>
      </c>
      <c r="C1428" t="s">
        <v>49</v>
      </c>
      <c r="D1428">
        <v>426150488</v>
      </c>
      <c r="E1428" s="1">
        <v>44917</v>
      </c>
      <c r="F1428" s="1">
        <v>44917</v>
      </c>
      <c r="G1428">
        <v>8691962107</v>
      </c>
      <c r="H1428">
        <v>158287</v>
      </c>
      <c r="I1428">
        <v>2138.2399999999998</v>
      </c>
      <c r="J1428" s="1">
        <v>44977</v>
      </c>
      <c r="K1428">
        <v>1943.85</v>
      </c>
      <c r="L1428" s="1">
        <v>44984</v>
      </c>
      <c r="M1428">
        <v>7</v>
      </c>
      <c r="N1428">
        <f t="shared" si="22"/>
        <v>13606.949999999999</v>
      </c>
    </row>
    <row r="1429" spans="1:14">
      <c r="A1429" t="s">
        <v>14</v>
      </c>
      <c r="B1429" t="s">
        <v>33</v>
      </c>
      <c r="C1429" t="s">
        <v>725</v>
      </c>
      <c r="D1429">
        <v>3907010585</v>
      </c>
      <c r="E1429" s="1">
        <v>44919</v>
      </c>
      <c r="F1429" s="1">
        <v>44919</v>
      </c>
      <c r="G1429">
        <v>8692059536</v>
      </c>
      <c r="H1429">
        <v>1220270049</v>
      </c>
      <c r="I1429">
        <v>42.85</v>
      </c>
      <c r="J1429" s="1">
        <v>44979</v>
      </c>
      <c r="K1429">
        <v>38.950000000000003</v>
      </c>
      <c r="L1429" s="1">
        <v>44984</v>
      </c>
      <c r="M1429">
        <v>5</v>
      </c>
      <c r="N1429">
        <f t="shared" si="22"/>
        <v>194.75</v>
      </c>
    </row>
    <row r="1430" spans="1:14">
      <c r="A1430" t="s">
        <v>14</v>
      </c>
      <c r="B1430" t="s">
        <v>33</v>
      </c>
      <c r="C1430" t="s">
        <v>510</v>
      </c>
      <c r="D1430">
        <v>11173091007</v>
      </c>
      <c r="E1430" s="1">
        <v>44917</v>
      </c>
      <c r="F1430" s="1">
        <v>44917</v>
      </c>
      <c r="G1430">
        <v>8692394730</v>
      </c>
      <c r="H1430" t="s">
        <v>745</v>
      </c>
      <c r="I1430">
        <v>867.22</v>
      </c>
      <c r="J1430" s="1">
        <v>44977</v>
      </c>
      <c r="K1430">
        <v>710.84</v>
      </c>
      <c r="L1430" s="1">
        <v>45014</v>
      </c>
      <c r="M1430">
        <v>37</v>
      </c>
      <c r="N1430">
        <f t="shared" si="22"/>
        <v>26301.08</v>
      </c>
    </row>
    <row r="1431" spans="1:14">
      <c r="A1431" t="s">
        <v>14</v>
      </c>
      <c r="B1431" t="s">
        <v>33</v>
      </c>
      <c r="C1431" t="s">
        <v>746</v>
      </c>
      <c r="D1431">
        <v>3680250283</v>
      </c>
      <c r="E1431" s="1">
        <v>44919</v>
      </c>
      <c r="F1431" s="1">
        <v>44919</v>
      </c>
      <c r="G1431">
        <v>8692570438</v>
      </c>
      <c r="H1431" t="s">
        <v>747</v>
      </c>
      <c r="I1431">
        <v>4222.42</v>
      </c>
      <c r="J1431" s="1">
        <v>44979</v>
      </c>
      <c r="K1431">
        <v>3461</v>
      </c>
      <c r="L1431" s="1">
        <v>44955</v>
      </c>
      <c r="M1431">
        <v>-24</v>
      </c>
      <c r="N1431">
        <f t="shared" si="22"/>
        <v>-83064</v>
      </c>
    </row>
    <row r="1432" spans="1:14">
      <c r="A1432" t="s">
        <v>14</v>
      </c>
      <c r="B1432" t="s">
        <v>33</v>
      </c>
      <c r="C1432" t="s">
        <v>594</v>
      </c>
      <c r="D1432">
        <v>11159150157</v>
      </c>
      <c r="E1432" s="1">
        <v>44922</v>
      </c>
      <c r="F1432" s="1">
        <v>44922</v>
      </c>
      <c r="G1432">
        <v>8692637100</v>
      </c>
      <c r="H1432">
        <v>2201900</v>
      </c>
      <c r="I1432">
        <v>15697.33</v>
      </c>
      <c r="J1432" s="1">
        <v>44980</v>
      </c>
      <c r="K1432">
        <v>12866.66</v>
      </c>
      <c r="L1432" s="1">
        <v>44955</v>
      </c>
      <c r="M1432">
        <v>-25</v>
      </c>
      <c r="N1432">
        <f t="shared" si="22"/>
        <v>-321666.5</v>
      </c>
    </row>
    <row r="1433" spans="1:14">
      <c r="A1433" t="s">
        <v>14</v>
      </c>
      <c r="B1433" t="s">
        <v>33</v>
      </c>
      <c r="C1433" t="s">
        <v>467</v>
      </c>
      <c r="D1433">
        <v>9750710965</v>
      </c>
      <c r="E1433" s="1">
        <v>44922</v>
      </c>
      <c r="F1433" s="1">
        <v>44922</v>
      </c>
      <c r="G1433">
        <v>8692734398</v>
      </c>
      <c r="H1433" t="s">
        <v>748</v>
      </c>
      <c r="I1433">
        <v>1242.67</v>
      </c>
      <c r="J1433" s="1">
        <v>44980</v>
      </c>
      <c r="K1433">
        <v>1129.7</v>
      </c>
      <c r="L1433" s="1">
        <v>44984</v>
      </c>
      <c r="M1433">
        <v>4</v>
      </c>
      <c r="N1433">
        <f t="shared" si="22"/>
        <v>4518.8</v>
      </c>
    </row>
    <row r="1434" spans="1:14">
      <c r="A1434" t="s">
        <v>14</v>
      </c>
      <c r="B1434" t="s">
        <v>33</v>
      </c>
      <c r="C1434" t="s">
        <v>749</v>
      </c>
      <c r="D1434">
        <v>11388870153</v>
      </c>
      <c r="E1434" s="1">
        <v>44917</v>
      </c>
      <c r="F1434" s="1">
        <v>44917</v>
      </c>
      <c r="G1434">
        <v>8692971530</v>
      </c>
      <c r="H1434">
        <v>420013149</v>
      </c>
      <c r="I1434">
        <v>14.05</v>
      </c>
      <c r="J1434" s="1">
        <v>44977</v>
      </c>
      <c r="K1434">
        <v>12.77</v>
      </c>
      <c r="L1434" s="1">
        <v>44967</v>
      </c>
      <c r="M1434">
        <v>-10</v>
      </c>
      <c r="N1434">
        <f t="shared" si="22"/>
        <v>-127.69999999999999</v>
      </c>
    </row>
    <row r="1435" spans="1:14">
      <c r="A1435" t="s">
        <v>14</v>
      </c>
      <c r="B1435" t="s">
        <v>33</v>
      </c>
      <c r="C1435" t="s">
        <v>451</v>
      </c>
      <c r="D1435">
        <v>322800376</v>
      </c>
      <c r="E1435" s="1">
        <v>44922</v>
      </c>
      <c r="F1435" s="1">
        <v>44922</v>
      </c>
      <c r="G1435">
        <v>8693795863</v>
      </c>
      <c r="H1435">
        <v>8033785</v>
      </c>
      <c r="I1435">
        <v>68.319999999999993</v>
      </c>
      <c r="J1435" s="1">
        <v>44980</v>
      </c>
      <c r="K1435">
        <v>56</v>
      </c>
      <c r="L1435" s="1">
        <v>44984</v>
      </c>
      <c r="M1435">
        <v>4</v>
      </c>
      <c r="N1435">
        <f t="shared" si="22"/>
        <v>224</v>
      </c>
    </row>
    <row r="1436" spans="1:14">
      <c r="A1436" t="s">
        <v>14</v>
      </c>
      <c r="B1436" t="s">
        <v>33</v>
      </c>
      <c r="C1436" t="s">
        <v>451</v>
      </c>
      <c r="D1436">
        <v>322800376</v>
      </c>
      <c r="E1436" s="1">
        <v>44919</v>
      </c>
      <c r="F1436" s="1">
        <v>44919</v>
      </c>
      <c r="G1436">
        <v>8693795941</v>
      </c>
      <c r="H1436">
        <v>8033784</v>
      </c>
      <c r="I1436">
        <v>411.75</v>
      </c>
      <c r="J1436" s="1">
        <v>44979</v>
      </c>
      <c r="K1436">
        <v>337.5</v>
      </c>
      <c r="L1436" s="1">
        <v>44984</v>
      </c>
      <c r="M1436">
        <v>5</v>
      </c>
      <c r="N1436">
        <f t="shared" si="22"/>
        <v>1687.5</v>
      </c>
    </row>
    <row r="1437" spans="1:14">
      <c r="A1437" t="s">
        <v>14</v>
      </c>
      <c r="B1437" t="s">
        <v>33</v>
      </c>
      <c r="C1437" t="s">
        <v>90</v>
      </c>
      <c r="D1437">
        <v>7973040582</v>
      </c>
      <c r="E1437" s="1">
        <v>44919</v>
      </c>
      <c r="F1437" s="1">
        <v>44919</v>
      </c>
      <c r="G1437">
        <v>8694062039</v>
      </c>
      <c r="H1437" t="s">
        <v>750</v>
      </c>
      <c r="I1437">
        <v>4725.6099999999997</v>
      </c>
      <c r="J1437" s="1">
        <v>44979</v>
      </c>
      <c r="K1437">
        <v>3873.45</v>
      </c>
      <c r="L1437" s="1">
        <v>44956</v>
      </c>
      <c r="M1437">
        <v>-23</v>
      </c>
      <c r="N1437">
        <f t="shared" si="22"/>
        <v>-89089.349999999991</v>
      </c>
    </row>
    <row r="1438" spans="1:14">
      <c r="A1438" t="s">
        <v>14</v>
      </c>
      <c r="B1438" t="s">
        <v>33</v>
      </c>
      <c r="C1438" t="s">
        <v>90</v>
      </c>
      <c r="D1438">
        <v>7973040582</v>
      </c>
      <c r="E1438" s="1">
        <v>44922</v>
      </c>
      <c r="F1438" s="1">
        <v>44922</v>
      </c>
      <c r="G1438">
        <v>8694062966</v>
      </c>
      <c r="H1438" t="s">
        <v>751</v>
      </c>
      <c r="I1438">
        <v>12341.39</v>
      </c>
      <c r="J1438" s="1">
        <v>44980</v>
      </c>
      <c r="K1438">
        <v>10115.89</v>
      </c>
      <c r="L1438" s="1">
        <v>44956</v>
      </c>
      <c r="M1438">
        <v>-24</v>
      </c>
      <c r="N1438">
        <f t="shared" si="22"/>
        <v>-242781.36</v>
      </c>
    </row>
    <row r="1439" spans="1:14">
      <c r="A1439" t="s">
        <v>14</v>
      </c>
      <c r="B1439" t="s">
        <v>33</v>
      </c>
      <c r="C1439" t="s">
        <v>90</v>
      </c>
      <c r="D1439">
        <v>7973040582</v>
      </c>
      <c r="E1439" s="1">
        <v>44922</v>
      </c>
      <c r="F1439" s="1">
        <v>44922</v>
      </c>
      <c r="G1439">
        <v>8694063970</v>
      </c>
      <c r="H1439" t="s">
        <v>752</v>
      </c>
      <c r="I1439">
        <v>4932.7700000000004</v>
      </c>
      <c r="J1439" s="1">
        <v>44980</v>
      </c>
      <c r="K1439">
        <v>4043.25</v>
      </c>
      <c r="L1439" s="1">
        <v>44956</v>
      </c>
      <c r="M1439">
        <v>-24</v>
      </c>
      <c r="N1439">
        <f t="shared" si="22"/>
        <v>-97038</v>
      </c>
    </row>
    <row r="1440" spans="1:14">
      <c r="A1440" t="s">
        <v>14</v>
      </c>
      <c r="B1440" t="s">
        <v>33</v>
      </c>
      <c r="C1440" t="s">
        <v>678</v>
      </c>
      <c r="D1440">
        <v>14883281009</v>
      </c>
      <c r="E1440" s="1">
        <v>44917</v>
      </c>
      <c r="F1440" s="1">
        <v>44917</v>
      </c>
      <c r="G1440">
        <v>8694188617</v>
      </c>
      <c r="H1440" t="s">
        <v>753</v>
      </c>
      <c r="I1440">
        <v>2145</v>
      </c>
      <c r="J1440" s="1">
        <v>44977</v>
      </c>
      <c r="K1440">
        <v>1950</v>
      </c>
      <c r="L1440" s="1">
        <v>44979</v>
      </c>
      <c r="M1440">
        <v>2</v>
      </c>
      <c r="N1440">
        <f t="shared" si="22"/>
        <v>3900</v>
      </c>
    </row>
    <row r="1441" spans="1:14">
      <c r="A1441" t="s">
        <v>14</v>
      </c>
      <c r="B1441" t="s">
        <v>33</v>
      </c>
      <c r="C1441" t="s">
        <v>544</v>
      </c>
      <c r="D1441">
        <v>2789580590</v>
      </c>
      <c r="E1441" s="1">
        <v>44917</v>
      </c>
      <c r="F1441" s="1">
        <v>44917</v>
      </c>
      <c r="G1441">
        <v>8694413912</v>
      </c>
      <c r="H1441">
        <v>2022298835</v>
      </c>
      <c r="I1441">
        <v>297.99</v>
      </c>
      <c r="J1441" s="1">
        <v>44977</v>
      </c>
      <c r="K1441">
        <v>270.89999999999998</v>
      </c>
      <c r="L1441" s="1">
        <v>44984</v>
      </c>
      <c r="M1441">
        <v>7</v>
      </c>
      <c r="N1441">
        <f t="shared" si="22"/>
        <v>1896.2999999999997</v>
      </c>
    </row>
    <row r="1442" spans="1:14">
      <c r="A1442" t="s">
        <v>14</v>
      </c>
      <c r="B1442" t="s">
        <v>33</v>
      </c>
      <c r="C1442" t="s">
        <v>48</v>
      </c>
      <c r="D1442">
        <v>674840152</v>
      </c>
      <c r="E1442" s="1">
        <v>44922</v>
      </c>
      <c r="F1442" s="1">
        <v>44922</v>
      </c>
      <c r="G1442">
        <v>8694422650</v>
      </c>
      <c r="H1442">
        <v>5302522404</v>
      </c>
      <c r="I1442">
        <v>445.3</v>
      </c>
      <c r="J1442" s="1">
        <v>44980</v>
      </c>
      <c r="K1442">
        <v>365</v>
      </c>
      <c r="L1442" s="1">
        <v>44984</v>
      </c>
      <c r="M1442">
        <v>4</v>
      </c>
      <c r="N1442">
        <f t="shared" si="22"/>
        <v>1460</v>
      </c>
    </row>
    <row r="1443" spans="1:14">
      <c r="A1443" t="s">
        <v>14</v>
      </c>
      <c r="B1443" t="s">
        <v>33</v>
      </c>
      <c r="C1443" t="s">
        <v>754</v>
      </c>
      <c r="D1443">
        <v>10828560960</v>
      </c>
      <c r="E1443" s="1">
        <v>44922</v>
      </c>
      <c r="F1443" s="1">
        <v>44922</v>
      </c>
      <c r="G1443">
        <v>8694729389</v>
      </c>
      <c r="H1443" t="s">
        <v>755</v>
      </c>
      <c r="I1443">
        <v>3056.1</v>
      </c>
      <c r="J1443" s="1">
        <v>44980</v>
      </c>
      <c r="K1443">
        <v>2505</v>
      </c>
      <c r="L1443" s="1">
        <v>44952</v>
      </c>
      <c r="M1443">
        <v>-28</v>
      </c>
      <c r="N1443">
        <f t="shared" si="22"/>
        <v>-70140</v>
      </c>
    </row>
    <row r="1444" spans="1:14">
      <c r="A1444" t="s">
        <v>14</v>
      </c>
      <c r="B1444" t="s">
        <v>33</v>
      </c>
      <c r="C1444" t="s">
        <v>75</v>
      </c>
      <c r="D1444">
        <v>12739780158</v>
      </c>
      <c r="E1444" s="1">
        <v>44917</v>
      </c>
      <c r="F1444" s="1">
        <v>44917</v>
      </c>
      <c r="G1444">
        <v>8694800403</v>
      </c>
      <c r="H1444">
        <v>4102200921</v>
      </c>
      <c r="I1444">
        <v>78995</v>
      </c>
      <c r="J1444" s="1">
        <v>44977</v>
      </c>
      <c r="K1444">
        <v>64750</v>
      </c>
      <c r="L1444" s="1">
        <v>44955</v>
      </c>
      <c r="M1444">
        <v>-22</v>
      </c>
      <c r="N1444">
        <f t="shared" si="22"/>
        <v>-1424500</v>
      </c>
    </row>
    <row r="1445" spans="1:14">
      <c r="A1445" t="s">
        <v>14</v>
      </c>
      <c r="B1445" t="s">
        <v>33</v>
      </c>
      <c r="C1445" t="s">
        <v>633</v>
      </c>
      <c r="D1445">
        <v>3351040583</v>
      </c>
      <c r="E1445" s="1">
        <v>44919</v>
      </c>
      <c r="F1445" s="1">
        <v>44919</v>
      </c>
      <c r="G1445">
        <v>8694822642</v>
      </c>
      <c r="H1445" t="s">
        <v>756</v>
      </c>
      <c r="I1445">
        <v>3724.05</v>
      </c>
      <c r="J1445" s="1">
        <v>44979</v>
      </c>
      <c r="K1445">
        <v>3052.5</v>
      </c>
      <c r="L1445" s="1">
        <v>44955</v>
      </c>
      <c r="M1445">
        <v>-24</v>
      </c>
      <c r="N1445">
        <f t="shared" si="22"/>
        <v>-73260</v>
      </c>
    </row>
    <row r="1446" spans="1:14">
      <c r="A1446" t="s">
        <v>14</v>
      </c>
      <c r="B1446" t="s">
        <v>33</v>
      </c>
      <c r="C1446" t="s">
        <v>544</v>
      </c>
      <c r="D1446">
        <v>2789580590</v>
      </c>
      <c r="E1446" s="1">
        <v>44917</v>
      </c>
      <c r="F1446" s="1">
        <v>44917</v>
      </c>
      <c r="G1446">
        <v>8695032429</v>
      </c>
      <c r="H1446">
        <v>2022298837</v>
      </c>
      <c r="I1446">
        <v>72.77</v>
      </c>
      <c r="J1446" s="1">
        <v>44977</v>
      </c>
      <c r="K1446">
        <v>66.150000000000006</v>
      </c>
      <c r="L1446" s="1">
        <v>44984</v>
      </c>
      <c r="M1446">
        <v>7</v>
      </c>
      <c r="N1446">
        <f t="shared" si="22"/>
        <v>463.05000000000007</v>
      </c>
    </row>
    <row r="1447" spans="1:14">
      <c r="A1447" t="s">
        <v>14</v>
      </c>
      <c r="B1447" t="s">
        <v>33</v>
      </c>
      <c r="C1447" t="s">
        <v>590</v>
      </c>
      <c r="D1447">
        <v>695940213</v>
      </c>
      <c r="E1447" s="1">
        <v>44922</v>
      </c>
      <c r="F1447" s="1">
        <v>44922</v>
      </c>
      <c r="G1447">
        <v>8695188473</v>
      </c>
      <c r="H1447" t="s">
        <v>757</v>
      </c>
      <c r="I1447">
        <v>1375.4</v>
      </c>
      <c r="J1447" s="1">
        <v>44980</v>
      </c>
      <c r="K1447">
        <v>1196</v>
      </c>
      <c r="L1447" s="1">
        <v>44942</v>
      </c>
      <c r="M1447">
        <v>-38</v>
      </c>
      <c r="N1447">
        <f t="shared" si="22"/>
        <v>-45448</v>
      </c>
    </row>
    <row r="1448" spans="1:14">
      <c r="A1448" t="s">
        <v>14</v>
      </c>
      <c r="B1448" t="s">
        <v>33</v>
      </c>
      <c r="C1448" t="s">
        <v>758</v>
      </c>
      <c r="D1448">
        <v>10896871000</v>
      </c>
      <c r="E1448" s="1">
        <v>44918</v>
      </c>
      <c r="F1448" s="1">
        <v>44918</v>
      </c>
      <c r="G1448">
        <v>8695344535</v>
      </c>
      <c r="H1448" t="s">
        <v>759</v>
      </c>
      <c r="I1448">
        <v>1532</v>
      </c>
      <c r="J1448" s="1">
        <v>44978</v>
      </c>
      <c r="K1448">
        <v>1532</v>
      </c>
      <c r="L1448" s="1">
        <v>44942</v>
      </c>
      <c r="M1448">
        <v>-36</v>
      </c>
      <c r="N1448">
        <f t="shared" si="22"/>
        <v>-55152</v>
      </c>
    </row>
    <row r="1449" spans="1:14">
      <c r="A1449" t="s">
        <v>14</v>
      </c>
      <c r="B1449" t="s">
        <v>33</v>
      </c>
      <c r="C1449" t="s">
        <v>659</v>
      </c>
      <c r="D1449">
        <v>2221101203</v>
      </c>
      <c r="E1449" s="1">
        <v>44922</v>
      </c>
      <c r="F1449" s="1">
        <v>44922</v>
      </c>
      <c r="G1449">
        <v>8695981050</v>
      </c>
      <c r="H1449">
        <v>412213532501</v>
      </c>
      <c r="I1449">
        <v>467361.53</v>
      </c>
      <c r="J1449" s="1">
        <v>44980</v>
      </c>
      <c r="K1449">
        <v>383083.22</v>
      </c>
      <c r="L1449" s="1">
        <v>44965</v>
      </c>
      <c r="M1449">
        <v>-15</v>
      </c>
      <c r="N1449">
        <f t="shared" si="22"/>
        <v>-5746248.2999999998</v>
      </c>
    </row>
    <row r="1450" spans="1:14">
      <c r="A1450" t="s">
        <v>14</v>
      </c>
      <c r="B1450" t="s">
        <v>33</v>
      </c>
      <c r="C1450" t="s">
        <v>344</v>
      </c>
      <c r="D1450">
        <v>530130673</v>
      </c>
      <c r="E1450" s="1">
        <v>44921</v>
      </c>
      <c r="F1450" s="1">
        <v>44921</v>
      </c>
      <c r="G1450">
        <v>8696287184</v>
      </c>
      <c r="H1450" t="s">
        <v>760</v>
      </c>
      <c r="I1450">
        <v>141.52000000000001</v>
      </c>
      <c r="J1450" s="1">
        <v>44981</v>
      </c>
      <c r="K1450">
        <v>116</v>
      </c>
      <c r="L1450" s="1">
        <v>44984</v>
      </c>
      <c r="M1450">
        <v>3</v>
      </c>
      <c r="N1450">
        <f t="shared" si="22"/>
        <v>348</v>
      </c>
    </row>
    <row r="1451" spans="1:14">
      <c r="A1451" t="s">
        <v>14</v>
      </c>
      <c r="B1451" t="s">
        <v>33</v>
      </c>
      <c r="C1451" t="s">
        <v>761</v>
      </c>
      <c r="D1451">
        <v>12521390158</v>
      </c>
      <c r="E1451" s="1">
        <v>44921</v>
      </c>
      <c r="F1451" s="1">
        <v>44921</v>
      </c>
      <c r="G1451">
        <v>8696299193</v>
      </c>
      <c r="H1451">
        <v>662</v>
      </c>
      <c r="I1451">
        <v>4633.5600000000004</v>
      </c>
      <c r="J1451" s="1">
        <v>44981</v>
      </c>
      <c r="K1451">
        <v>3798</v>
      </c>
      <c r="L1451" s="1">
        <v>44937</v>
      </c>
      <c r="M1451">
        <v>-44</v>
      </c>
      <c r="N1451">
        <f t="shared" si="22"/>
        <v>-167112</v>
      </c>
    </row>
    <row r="1452" spans="1:14">
      <c r="A1452" t="s">
        <v>14</v>
      </c>
      <c r="B1452" t="s">
        <v>33</v>
      </c>
      <c r="C1452" t="s">
        <v>167</v>
      </c>
      <c r="D1452">
        <v>1944260221</v>
      </c>
      <c r="E1452" s="1">
        <v>44921</v>
      </c>
      <c r="F1452" s="1">
        <v>44921</v>
      </c>
      <c r="G1452">
        <v>8696322790</v>
      </c>
      <c r="H1452" t="s">
        <v>762</v>
      </c>
      <c r="I1452">
        <v>79449.33</v>
      </c>
      <c r="J1452" s="1">
        <v>44981</v>
      </c>
      <c r="K1452">
        <v>65122.400000000001</v>
      </c>
      <c r="L1452" s="1">
        <v>44955</v>
      </c>
      <c r="M1452">
        <v>-26</v>
      </c>
      <c r="N1452">
        <f t="shared" si="22"/>
        <v>-1693182.4000000001</v>
      </c>
    </row>
    <row r="1453" spans="1:14">
      <c r="A1453" t="s">
        <v>14</v>
      </c>
      <c r="B1453" t="s">
        <v>33</v>
      </c>
      <c r="C1453" t="s">
        <v>167</v>
      </c>
      <c r="D1453">
        <v>1944260221</v>
      </c>
      <c r="E1453" s="1">
        <v>44921</v>
      </c>
      <c r="F1453" s="1">
        <v>44921</v>
      </c>
      <c r="G1453">
        <v>8696322799</v>
      </c>
      <c r="H1453" t="s">
        <v>763</v>
      </c>
      <c r="I1453">
        <v>75816.58</v>
      </c>
      <c r="J1453" s="1">
        <v>44981</v>
      </c>
      <c r="K1453">
        <v>62144.74</v>
      </c>
      <c r="L1453" s="1">
        <v>44955</v>
      </c>
      <c r="M1453">
        <v>-26</v>
      </c>
      <c r="N1453">
        <f t="shared" si="22"/>
        <v>-1615763.24</v>
      </c>
    </row>
    <row r="1454" spans="1:14">
      <c r="A1454" t="s">
        <v>14</v>
      </c>
      <c r="B1454" t="s">
        <v>33</v>
      </c>
      <c r="C1454" t="s">
        <v>167</v>
      </c>
      <c r="D1454">
        <v>1944260221</v>
      </c>
      <c r="E1454" s="1">
        <v>44917</v>
      </c>
      <c r="F1454" s="1">
        <v>44917</v>
      </c>
      <c r="G1454">
        <v>8696322802</v>
      </c>
      <c r="H1454" t="s">
        <v>764</v>
      </c>
      <c r="I1454">
        <v>84447.81</v>
      </c>
      <c r="J1454" s="1">
        <v>44977</v>
      </c>
      <c r="K1454">
        <v>69219.520000000004</v>
      </c>
      <c r="L1454" s="1">
        <v>44955</v>
      </c>
      <c r="M1454">
        <v>-22</v>
      </c>
      <c r="N1454">
        <f t="shared" si="22"/>
        <v>-1522829.4400000002</v>
      </c>
    </row>
    <row r="1455" spans="1:14">
      <c r="A1455" t="s">
        <v>14</v>
      </c>
      <c r="B1455" t="s">
        <v>33</v>
      </c>
      <c r="C1455" t="s">
        <v>167</v>
      </c>
      <c r="D1455">
        <v>1944260221</v>
      </c>
      <c r="E1455" s="1">
        <v>44917</v>
      </c>
      <c r="F1455" s="1">
        <v>44917</v>
      </c>
      <c r="G1455">
        <v>8696322816</v>
      </c>
      <c r="H1455" t="s">
        <v>765</v>
      </c>
      <c r="I1455">
        <v>77722.78</v>
      </c>
      <c r="J1455" s="1">
        <v>44977</v>
      </c>
      <c r="K1455">
        <v>63707.199999999997</v>
      </c>
      <c r="L1455" s="1">
        <v>44984</v>
      </c>
      <c r="M1455">
        <v>7</v>
      </c>
      <c r="N1455">
        <f t="shared" si="22"/>
        <v>445950.39999999997</v>
      </c>
    </row>
    <row r="1456" spans="1:14">
      <c r="A1456" t="s">
        <v>14</v>
      </c>
      <c r="B1456" t="s">
        <v>33</v>
      </c>
      <c r="C1456" t="s">
        <v>766</v>
      </c>
      <c r="D1456" t="s">
        <v>767</v>
      </c>
      <c r="E1456" s="1">
        <v>44918</v>
      </c>
      <c r="F1456" s="1">
        <v>44918</v>
      </c>
      <c r="G1456">
        <v>8696390035</v>
      </c>
      <c r="H1456">
        <v>17</v>
      </c>
      <c r="I1456">
        <v>1833.33</v>
      </c>
      <c r="J1456" s="1">
        <v>44978</v>
      </c>
      <c r="K1456">
        <v>1833.33</v>
      </c>
      <c r="L1456" s="1">
        <v>44937</v>
      </c>
      <c r="M1456">
        <v>-41</v>
      </c>
      <c r="N1456">
        <f t="shared" si="22"/>
        <v>-75166.53</v>
      </c>
    </row>
    <row r="1457" spans="1:14">
      <c r="A1457" t="s">
        <v>14</v>
      </c>
      <c r="B1457" t="s">
        <v>33</v>
      </c>
      <c r="C1457" t="s">
        <v>341</v>
      </c>
      <c r="D1457">
        <v>1887000501</v>
      </c>
      <c r="E1457" s="1">
        <v>44921</v>
      </c>
      <c r="F1457" s="1">
        <v>44921</v>
      </c>
      <c r="G1457">
        <v>8697356573</v>
      </c>
      <c r="H1457" t="s">
        <v>768</v>
      </c>
      <c r="I1457">
        <v>2524.83</v>
      </c>
      <c r="J1457" s="1">
        <v>44981</v>
      </c>
      <c r="K1457">
        <v>2295.3000000000002</v>
      </c>
      <c r="L1457" s="1">
        <v>44984</v>
      </c>
      <c r="M1457">
        <v>3</v>
      </c>
      <c r="N1457">
        <f t="shared" si="22"/>
        <v>6885.9000000000005</v>
      </c>
    </row>
    <row r="1458" spans="1:14">
      <c r="A1458" t="s">
        <v>14</v>
      </c>
      <c r="B1458" t="s">
        <v>33</v>
      </c>
      <c r="C1458" t="s">
        <v>341</v>
      </c>
      <c r="D1458">
        <v>1887000501</v>
      </c>
      <c r="E1458" s="1">
        <v>44921</v>
      </c>
      <c r="F1458" s="1">
        <v>44921</v>
      </c>
      <c r="G1458">
        <v>8697358294</v>
      </c>
      <c r="H1458" t="s">
        <v>769</v>
      </c>
      <c r="I1458">
        <v>3770.8</v>
      </c>
      <c r="J1458" s="1">
        <v>44981</v>
      </c>
      <c r="K1458">
        <v>3428</v>
      </c>
      <c r="L1458" s="1">
        <v>44984</v>
      </c>
      <c r="M1458">
        <v>3</v>
      </c>
      <c r="N1458">
        <f t="shared" si="22"/>
        <v>10284</v>
      </c>
    </row>
    <row r="1459" spans="1:14">
      <c r="A1459" t="s">
        <v>14</v>
      </c>
      <c r="B1459" t="s">
        <v>33</v>
      </c>
      <c r="C1459" t="s">
        <v>341</v>
      </c>
      <c r="D1459">
        <v>1887000501</v>
      </c>
      <c r="E1459" s="1">
        <v>44917</v>
      </c>
      <c r="F1459" s="1">
        <v>44917</v>
      </c>
      <c r="G1459">
        <v>8697360721</v>
      </c>
      <c r="H1459" t="s">
        <v>770</v>
      </c>
      <c r="I1459">
        <v>2524.83</v>
      </c>
      <c r="J1459" s="1">
        <v>44977</v>
      </c>
      <c r="K1459">
        <v>2295.3000000000002</v>
      </c>
      <c r="L1459" s="1">
        <v>44984</v>
      </c>
      <c r="M1459">
        <v>7</v>
      </c>
      <c r="N1459">
        <f t="shared" si="22"/>
        <v>16067.100000000002</v>
      </c>
    </row>
    <row r="1460" spans="1:14">
      <c r="A1460" t="s">
        <v>14</v>
      </c>
      <c r="B1460" t="s">
        <v>33</v>
      </c>
      <c r="C1460" t="s">
        <v>746</v>
      </c>
      <c r="D1460">
        <v>3680250283</v>
      </c>
      <c r="E1460" s="1">
        <v>44921</v>
      </c>
      <c r="F1460" s="1">
        <v>44921</v>
      </c>
      <c r="G1460">
        <v>8697448257</v>
      </c>
      <c r="H1460" t="s">
        <v>771</v>
      </c>
      <c r="I1460">
        <v>1122.4000000000001</v>
      </c>
      <c r="J1460" s="1">
        <v>44981</v>
      </c>
      <c r="K1460">
        <v>920</v>
      </c>
      <c r="L1460" s="1">
        <v>44955</v>
      </c>
      <c r="M1460">
        <v>-26</v>
      </c>
      <c r="N1460">
        <f t="shared" si="22"/>
        <v>-23920</v>
      </c>
    </row>
    <row r="1461" spans="1:14">
      <c r="A1461" t="s">
        <v>14</v>
      </c>
      <c r="B1461" t="s">
        <v>33</v>
      </c>
      <c r="C1461" t="s">
        <v>746</v>
      </c>
      <c r="D1461">
        <v>3680250283</v>
      </c>
      <c r="E1461" s="1">
        <v>44922</v>
      </c>
      <c r="F1461" s="1">
        <v>44922</v>
      </c>
      <c r="G1461">
        <v>8697448556</v>
      </c>
      <c r="H1461" t="s">
        <v>772</v>
      </c>
      <c r="I1461">
        <v>4676.87</v>
      </c>
      <c r="J1461" s="1">
        <v>44981</v>
      </c>
      <c r="K1461">
        <v>3833.5</v>
      </c>
      <c r="L1461" s="1">
        <v>44955</v>
      </c>
      <c r="M1461">
        <v>-26</v>
      </c>
      <c r="N1461">
        <f t="shared" si="22"/>
        <v>-99671</v>
      </c>
    </row>
    <row r="1462" spans="1:14">
      <c r="A1462" t="s">
        <v>14</v>
      </c>
      <c r="B1462" t="s">
        <v>33</v>
      </c>
      <c r="C1462" t="s">
        <v>604</v>
      </c>
      <c r="D1462">
        <v>2158490595</v>
      </c>
      <c r="E1462" s="1">
        <v>44922</v>
      </c>
      <c r="F1462" s="1">
        <v>44922</v>
      </c>
      <c r="G1462">
        <v>8697505948</v>
      </c>
      <c r="H1462">
        <v>105416</v>
      </c>
      <c r="I1462">
        <v>27.5</v>
      </c>
      <c r="J1462" s="1">
        <v>44980</v>
      </c>
      <c r="K1462">
        <v>25</v>
      </c>
      <c r="L1462" s="1">
        <v>44960</v>
      </c>
      <c r="M1462">
        <v>-20</v>
      </c>
      <c r="N1462">
        <f t="shared" si="22"/>
        <v>-500</v>
      </c>
    </row>
    <row r="1463" spans="1:14">
      <c r="A1463" t="s">
        <v>14</v>
      </c>
      <c r="B1463" t="s">
        <v>33</v>
      </c>
      <c r="C1463" t="s">
        <v>604</v>
      </c>
      <c r="D1463">
        <v>2158490595</v>
      </c>
      <c r="E1463" s="1">
        <v>44921</v>
      </c>
      <c r="F1463" s="1">
        <v>44921</v>
      </c>
      <c r="G1463">
        <v>8697507294</v>
      </c>
      <c r="H1463">
        <v>105415</v>
      </c>
      <c r="I1463">
        <v>29.7</v>
      </c>
      <c r="J1463" s="1">
        <v>44981</v>
      </c>
      <c r="K1463">
        <v>27</v>
      </c>
      <c r="L1463" s="1">
        <v>44960</v>
      </c>
      <c r="M1463">
        <v>-21</v>
      </c>
      <c r="N1463">
        <f t="shared" si="22"/>
        <v>-567</v>
      </c>
    </row>
    <row r="1464" spans="1:14">
      <c r="A1464" t="s">
        <v>14</v>
      </c>
      <c r="B1464" t="s">
        <v>33</v>
      </c>
      <c r="C1464" t="s">
        <v>773</v>
      </c>
      <c r="D1464">
        <v>272420639</v>
      </c>
      <c r="E1464" s="1">
        <v>44917</v>
      </c>
      <c r="F1464" s="1">
        <v>44917</v>
      </c>
      <c r="G1464">
        <v>8697789409</v>
      </c>
      <c r="H1464">
        <v>12474</v>
      </c>
      <c r="I1464">
        <v>303.60000000000002</v>
      </c>
      <c r="J1464" s="1">
        <v>44977</v>
      </c>
      <c r="K1464">
        <v>276</v>
      </c>
      <c r="L1464" s="1">
        <v>44984</v>
      </c>
      <c r="M1464">
        <v>7</v>
      </c>
      <c r="N1464">
        <f t="shared" si="22"/>
        <v>1932</v>
      </c>
    </row>
    <row r="1465" spans="1:14">
      <c r="A1465" t="s">
        <v>14</v>
      </c>
      <c r="B1465" t="s">
        <v>33</v>
      </c>
      <c r="C1465" t="s">
        <v>774</v>
      </c>
      <c r="D1465">
        <v>7626371004</v>
      </c>
      <c r="E1465" s="1">
        <v>44917</v>
      </c>
      <c r="F1465" s="1">
        <v>44917</v>
      </c>
      <c r="G1465">
        <v>8697980228</v>
      </c>
      <c r="H1465" t="s">
        <v>775</v>
      </c>
      <c r="I1465">
        <v>18841.68</v>
      </c>
      <c r="J1465" s="1">
        <v>44977</v>
      </c>
      <c r="K1465">
        <v>15444</v>
      </c>
      <c r="L1465" s="1">
        <v>44970</v>
      </c>
      <c r="M1465">
        <v>-7</v>
      </c>
      <c r="N1465">
        <f t="shared" si="22"/>
        <v>-108108</v>
      </c>
    </row>
    <row r="1466" spans="1:14">
      <c r="A1466" t="s">
        <v>14</v>
      </c>
      <c r="B1466" t="s">
        <v>33</v>
      </c>
      <c r="C1466" t="s">
        <v>678</v>
      </c>
      <c r="D1466">
        <v>14883281009</v>
      </c>
      <c r="E1466" s="1">
        <v>44921</v>
      </c>
      <c r="F1466" s="1">
        <v>44921</v>
      </c>
      <c r="G1466">
        <v>8698322367</v>
      </c>
      <c r="H1466" t="s">
        <v>776</v>
      </c>
      <c r="I1466">
        <v>2767.05</v>
      </c>
      <c r="J1466" s="1">
        <v>44981</v>
      </c>
      <c r="K1466">
        <v>2515.5</v>
      </c>
      <c r="L1466" s="1">
        <v>44960</v>
      </c>
      <c r="M1466">
        <v>-21</v>
      </c>
      <c r="N1466">
        <f t="shared" si="22"/>
        <v>-52825.5</v>
      </c>
    </row>
    <row r="1467" spans="1:14">
      <c r="A1467" t="s">
        <v>14</v>
      </c>
      <c r="B1467" t="s">
        <v>33</v>
      </c>
      <c r="C1467" t="s">
        <v>454</v>
      </c>
      <c r="D1467">
        <v>737420158</v>
      </c>
      <c r="E1467" s="1">
        <v>44918</v>
      </c>
      <c r="F1467" s="1">
        <v>44918</v>
      </c>
      <c r="G1467">
        <v>8698786431</v>
      </c>
      <c r="H1467">
        <v>2233687</v>
      </c>
      <c r="I1467">
        <v>1492.1</v>
      </c>
      <c r="J1467" s="1">
        <v>44978</v>
      </c>
      <c r="K1467">
        <v>1356.45</v>
      </c>
      <c r="L1467" s="1">
        <v>44984</v>
      </c>
      <c r="M1467">
        <v>6</v>
      </c>
      <c r="N1467">
        <f t="shared" si="22"/>
        <v>8138.7000000000007</v>
      </c>
    </row>
    <row r="1468" spans="1:14">
      <c r="A1468" t="s">
        <v>14</v>
      </c>
      <c r="B1468" t="s">
        <v>33</v>
      </c>
      <c r="C1468" t="s">
        <v>212</v>
      </c>
      <c r="D1468">
        <v>9412650153</v>
      </c>
      <c r="E1468" s="1">
        <v>44917</v>
      </c>
      <c r="F1468" s="1">
        <v>44917</v>
      </c>
      <c r="G1468">
        <v>8698839820</v>
      </c>
      <c r="H1468" t="s">
        <v>777</v>
      </c>
      <c r="I1468">
        <v>1.34</v>
      </c>
      <c r="J1468" s="1">
        <v>44977</v>
      </c>
      <c r="K1468">
        <v>1.1000000000000001</v>
      </c>
      <c r="L1468" s="1">
        <v>44984</v>
      </c>
      <c r="M1468">
        <v>7</v>
      </c>
      <c r="N1468">
        <f t="shared" si="22"/>
        <v>7.7000000000000011</v>
      </c>
    </row>
    <row r="1469" spans="1:14">
      <c r="A1469" t="s">
        <v>14</v>
      </c>
      <c r="B1469" t="s">
        <v>33</v>
      </c>
      <c r="C1469" t="s">
        <v>778</v>
      </c>
      <c r="D1469">
        <v>133360081</v>
      </c>
      <c r="E1469" s="1">
        <v>44917</v>
      </c>
      <c r="F1469" s="1">
        <v>44917</v>
      </c>
      <c r="G1469">
        <v>8699351424</v>
      </c>
      <c r="H1469" t="s">
        <v>779</v>
      </c>
      <c r="I1469">
        <v>491.4</v>
      </c>
      <c r="J1469" s="1">
        <v>44977</v>
      </c>
      <c r="K1469">
        <v>468</v>
      </c>
      <c r="L1469" s="1">
        <v>44984</v>
      </c>
      <c r="M1469">
        <v>7</v>
      </c>
      <c r="N1469">
        <f t="shared" si="22"/>
        <v>3276</v>
      </c>
    </row>
    <row r="1470" spans="1:14">
      <c r="A1470" t="s">
        <v>14</v>
      </c>
      <c r="B1470" t="s">
        <v>33</v>
      </c>
      <c r="C1470" t="s">
        <v>778</v>
      </c>
      <c r="D1470">
        <v>133360081</v>
      </c>
      <c r="E1470" s="1">
        <v>44918</v>
      </c>
      <c r="F1470" s="1">
        <v>44918</v>
      </c>
      <c r="G1470">
        <v>8699351432</v>
      </c>
      <c r="H1470" t="s">
        <v>780</v>
      </c>
      <c r="I1470">
        <v>275</v>
      </c>
      <c r="J1470" s="1">
        <v>44978</v>
      </c>
      <c r="K1470">
        <v>250</v>
      </c>
      <c r="L1470" s="1">
        <v>44984</v>
      </c>
      <c r="M1470">
        <v>6</v>
      </c>
      <c r="N1470">
        <f t="shared" si="22"/>
        <v>1500</v>
      </c>
    </row>
    <row r="1471" spans="1:14">
      <c r="A1471" t="s">
        <v>14</v>
      </c>
      <c r="B1471" t="s">
        <v>33</v>
      </c>
      <c r="C1471" t="s">
        <v>135</v>
      </c>
      <c r="D1471">
        <v>13110270157</v>
      </c>
      <c r="E1471" s="1">
        <v>44922</v>
      </c>
      <c r="F1471" s="1">
        <v>44922</v>
      </c>
      <c r="G1471">
        <v>8699535151</v>
      </c>
      <c r="H1471">
        <v>980287324</v>
      </c>
      <c r="I1471">
        <v>829.6</v>
      </c>
      <c r="J1471" s="1">
        <v>44980</v>
      </c>
      <c r="K1471">
        <v>680</v>
      </c>
      <c r="L1471" s="1">
        <v>44984</v>
      </c>
      <c r="M1471">
        <v>4</v>
      </c>
      <c r="N1471">
        <f t="shared" si="22"/>
        <v>2720</v>
      </c>
    </row>
    <row r="1472" spans="1:14">
      <c r="A1472" t="s">
        <v>14</v>
      </c>
      <c r="B1472" t="s">
        <v>33</v>
      </c>
      <c r="C1472" t="s">
        <v>329</v>
      </c>
      <c r="D1472">
        <v>1802940484</v>
      </c>
      <c r="E1472" s="1">
        <v>44919</v>
      </c>
      <c r="F1472" s="1">
        <v>44919</v>
      </c>
      <c r="G1472">
        <v>8699660344</v>
      </c>
      <c r="H1472">
        <v>2122048083</v>
      </c>
      <c r="I1472">
        <v>3997.94</v>
      </c>
      <c r="J1472" s="1">
        <v>44979</v>
      </c>
      <c r="K1472">
        <v>3277</v>
      </c>
      <c r="L1472" s="1">
        <v>44956</v>
      </c>
      <c r="M1472">
        <v>-23</v>
      </c>
      <c r="N1472">
        <f t="shared" si="22"/>
        <v>-75371</v>
      </c>
    </row>
    <row r="1473" spans="1:14">
      <c r="A1473" t="s">
        <v>14</v>
      </c>
      <c r="B1473" t="s">
        <v>33</v>
      </c>
      <c r="C1473" t="s">
        <v>35</v>
      </c>
      <c r="D1473">
        <v>9238800156</v>
      </c>
      <c r="E1473" s="1">
        <v>44917</v>
      </c>
      <c r="F1473" s="1">
        <v>44917</v>
      </c>
      <c r="G1473">
        <v>8699726226</v>
      </c>
      <c r="H1473">
        <v>1209457654</v>
      </c>
      <c r="I1473">
        <v>3294</v>
      </c>
      <c r="J1473" s="1">
        <v>44977</v>
      </c>
      <c r="K1473">
        <v>2700</v>
      </c>
      <c r="L1473" s="1">
        <v>44984</v>
      </c>
      <c r="M1473">
        <v>7</v>
      </c>
      <c r="N1473">
        <f t="shared" si="22"/>
        <v>18900</v>
      </c>
    </row>
    <row r="1474" spans="1:14">
      <c r="A1474" t="s">
        <v>14</v>
      </c>
      <c r="B1474" t="s">
        <v>33</v>
      </c>
      <c r="C1474" t="s">
        <v>35</v>
      </c>
      <c r="D1474">
        <v>9238800156</v>
      </c>
      <c r="E1474" s="1">
        <v>44919</v>
      </c>
      <c r="F1474" s="1">
        <v>44919</v>
      </c>
      <c r="G1474">
        <v>8699726237</v>
      </c>
      <c r="H1474">
        <v>1209457653</v>
      </c>
      <c r="I1474">
        <v>197.64</v>
      </c>
      <c r="J1474" s="1">
        <v>44979</v>
      </c>
      <c r="K1474">
        <v>162</v>
      </c>
      <c r="L1474" s="1">
        <v>44984</v>
      </c>
      <c r="M1474">
        <v>5</v>
      </c>
      <c r="N1474">
        <f t="shared" si="22"/>
        <v>810</v>
      </c>
    </row>
    <row r="1475" spans="1:14">
      <c r="A1475" t="s">
        <v>14</v>
      </c>
      <c r="B1475" t="s">
        <v>33</v>
      </c>
      <c r="C1475" t="s">
        <v>154</v>
      </c>
      <c r="D1475">
        <v>12785290151</v>
      </c>
      <c r="E1475" s="1">
        <v>44921</v>
      </c>
      <c r="F1475" s="1">
        <v>44921</v>
      </c>
      <c r="G1475">
        <v>8699762298</v>
      </c>
      <c r="H1475" t="s">
        <v>781</v>
      </c>
      <c r="I1475">
        <v>3116.58</v>
      </c>
      <c r="J1475" s="1">
        <v>44981</v>
      </c>
      <c r="K1475">
        <v>2554.5700000000002</v>
      </c>
      <c r="L1475" s="1">
        <v>44955</v>
      </c>
      <c r="M1475">
        <v>-26</v>
      </c>
      <c r="N1475">
        <f t="shared" ref="N1475:N1538" si="23">+K1475*M1475</f>
        <v>-66418.820000000007</v>
      </c>
    </row>
    <row r="1476" spans="1:14">
      <c r="A1476" t="s">
        <v>14</v>
      </c>
      <c r="B1476" t="s">
        <v>33</v>
      </c>
      <c r="C1476" t="s">
        <v>45</v>
      </c>
      <c r="D1476">
        <v>803890151</v>
      </c>
      <c r="E1476" s="1">
        <v>44917</v>
      </c>
      <c r="F1476" s="1">
        <v>44917</v>
      </c>
      <c r="G1476">
        <v>8699851822</v>
      </c>
      <c r="H1476">
        <v>222086033</v>
      </c>
      <c r="I1476">
        <v>3490.42</v>
      </c>
      <c r="J1476" s="1">
        <v>44977</v>
      </c>
      <c r="K1476">
        <v>2861</v>
      </c>
      <c r="L1476" s="1">
        <v>44955</v>
      </c>
      <c r="M1476">
        <v>-22</v>
      </c>
      <c r="N1476">
        <f t="shared" si="23"/>
        <v>-62942</v>
      </c>
    </row>
    <row r="1477" spans="1:14">
      <c r="A1477" t="s">
        <v>14</v>
      </c>
      <c r="B1477" t="s">
        <v>33</v>
      </c>
      <c r="C1477" t="s">
        <v>45</v>
      </c>
      <c r="D1477">
        <v>803890151</v>
      </c>
      <c r="E1477" s="1">
        <v>44917</v>
      </c>
      <c r="F1477" s="1">
        <v>44917</v>
      </c>
      <c r="G1477">
        <v>8699875602</v>
      </c>
      <c r="H1477">
        <v>222086034</v>
      </c>
      <c r="I1477">
        <v>1903</v>
      </c>
      <c r="J1477" s="1">
        <v>44977</v>
      </c>
      <c r="K1477">
        <v>1730</v>
      </c>
      <c r="L1477" s="1">
        <v>44984</v>
      </c>
      <c r="M1477">
        <v>7</v>
      </c>
      <c r="N1477">
        <f t="shared" si="23"/>
        <v>12110</v>
      </c>
    </row>
    <row r="1478" spans="1:14">
      <c r="A1478" t="s">
        <v>14</v>
      </c>
      <c r="B1478" t="s">
        <v>33</v>
      </c>
      <c r="C1478" t="s">
        <v>361</v>
      </c>
      <c r="D1478">
        <v>801720152</v>
      </c>
      <c r="E1478" s="1">
        <v>44921</v>
      </c>
      <c r="F1478" s="1">
        <v>44921</v>
      </c>
      <c r="G1478">
        <v>8700722085</v>
      </c>
      <c r="H1478">
        <v>2200041987</v>
      </c>
      <c r="I1478">
        <v>358.68</v>
      </c>
      <c r="J1478" s="1">
        <v>44981</v>
      </c>
      <c r="K1478">
        <v>294</v>
      </c>
      <c r="L1478" s="1">
        <v>44936</v>
      </c>
      <c r="M1478">
        <v>-45</v>
      </c>
      <c r="N1478">
        <f t="shared" si="23"/>
        <v>-13230</v>
      </c>
    </row>
    <row r="1479" spans="1:14">
      <c r="A1479" t="s">
        <v>14</v>
      </c>
      <c r="B1479" t="s">
        <v>33</v>
      </c>
      <c r="C1479" t="s">
        <v>84</v>
      </c>
      <c r="D1479">
        <v>5526631006</v>
      </c>
      <c r="E1479" s="1">
        <v>44918</v>
      </c>
      <c r="F1479" s="1">
        <v>44918</v>
      </c>
      <c r="G1479">
        <v>8701054004</v>
      </c>
      <c r="H1479" t="s">
        <v>782</v>
      </c>
      <c r="I1479">
        <v>12115.34</v>
      </c>
      <c r="J1479" s="1">
        <v>44978</v>
      </c>
      <c r="K1479">
        <v>10014.879999999999</v>
      </c>
      <c r="L1479" s="1">
        <v>44984</v>
      </c>
      <c r="M1479">
        <v>6</v>
      </c>
      <c r="N1479">
        <f t="shared" si="23"/>
        <v>60089.279999999999</v>
      </c>
    </row>
    <row r="1480" spans="1:14">
      <c r="A1480" t="s">
        <v>14</v>
      </c>
      <c r="B1480" t="s">
        <v>33</v>
      </c>
      <c r="C1480" t="s">
        <v>449</v>
      </c>
      <c r="D1480">
        <v>748490158</v>
      </c>
      <c r="E1480" s="1">
        <v>44921</v>
      </c>
      <c r="F1480" s="1">
        <v>44921</v>
      </c>
      <c r="G1480">
        <v>8701393186</v>
      </c>
      <c r="H1480">
        <v>229364003</v>
      </c>
      <c r="I1480">
        <v>28.34</v>
      </c>
      <c r="J1480" s="1">
        <v>44981</v>
      </c>
      <c r="K1480">
        <v>23.23</v>
      </c>
      <c r="L1480" s="1">
        <v>44937</v>
      </c>
      <c r="M1480">
        <v>-44</v>
      </c>
      <c r="N1480">
        <f t="shared" si="23"/>
        <v>-1022.12</v>
      </c>
    </row>
    <row r="1481" spans="1:14">
      <c r="A1481" t="s">
        <v>14</v>
      </c>
      <c r="B1481" t="s">
        <v>33</v>
      </c>
      <c r="C1481" t="s">
        <v>99</v>
      </c>
      <c r="D1481">
        <v>777280157</v>
      </c>
      <c r="E1481" s="1">
        <v>44921</v>
      </c>
      <c r="F1481" s="1">
        <v>44921</v>
      </c>
      <c r="G1481">
        <v>8701516478</v>
      </c>
      <c r="H1481">
        <v>1003105189</v>
      </c>
      <c r="I1481">
        <v>966.77</v>
      </c>
      <c r="J1481" s="1">
        <v>44981</v>
      </c>
      <c r="K1481">
        <v>540.48</v>
      </c>
      <c r="L1481" s="1">
        <v>44955</v>
      </c>
      <c r="M1481">
        <v>-26</v>
      </c>
      <c r="N1481">
        <f t="shared" si="23"/>
        <v>-14052.48</v>
      </c>
    </row>
    <row r="1482" spans="1:14">
      <c r="A1482" t="s">
        <v>14</v>
      </c>
      <c r="B1482" t="s">
        <v>33</v>
      </c>
      <c r="C1482" t="s">
        <v>282</v>
      </c>
      <c r="D1482">
        <v>3524050238</v>
      </c>
      <c r="E1482" s="1">
        <v>44920</v>
      </c>
      <c r="F1482" s="1">
        <v>44920</v>
      </c>
      <c r="G1482">
        <v>8701615045</v>
      </c>
      <c r="H1482">
        <v>740923872</v>
      </c>
      <c r="I1482">
        <v>214.5</v>
      </c>
      <c r="J1482" s="1">
        <v>44980</v>
      </c>
      <c r="K1482">
        <v>195</v>
      </c>
      <c r="L1482" s="1">
        <v>44984</v>
      </c>
      <c r="M1482">
        <v>4</v>
      </c>
      <c r="N1482">
        <f t="shared" si="23"/>
        <v>780</v>
      </c>
    </row>
    <row r="1483" spans="1:14">
      <c r="A1483" t="s">
        <v>14</v>
      </c>
      <c r="B1483" t="s">
        <v>33</v>
      </c>
      <c r="C1483" t="s">
        <v>282</v>
      </c>
      <c r="D1483">
        <v>3524050238</v>
      </c>
      <c r="E1483" s="1">
        <v>44921</v>
      </c>
      <c r="F1483" s="1">
        <v>44921</v>
      </c>
      <c r="G1483">
        <v>8701615079</v>
      </c>
      <c r="H1483">
        <v>740923873</v>
      </c>
      <c r="I1483">
        <v>935.66</v>
      </c>
      <c r="J1483" s="1">
        <v>44981</v>
      </c>
      <c r="K1483">
        <v>850.6</v>
      </c>
      <c r="L1483" s="1">
        <v>44984</v>
      </c>
      <c r="M1483">
        <v>3</v>
      </c>
      <c r="N1483">
        <f t="shared" si="23"/>
        <v>2551.8000000000002</v>
      </c>
    </row>
    <row r="1484" spans="1:14">
      <c r="A1484" t="s">
        <v>14</v>
      </c>
      <c r="B1484" t="s">
        <v>33</v>
      </c>
      <c r="C1484" t="s">
        <v>128</v>
      </c>
      <c r="D1484">
        <v>12792100153</v>
      </c>
      <c r="E1484" s="1">
        <v>44921</v>
      </c>
      <c r="F1484" s="1">
        <v>44921</v>
      </c>
      <c r="G1484">
        <v>8701863584</v>
      </c>
      <c r="H1484">
        <v>22058980</v>
      </c>
      <c r="I1484">
        <v>217.92</v>
      </c>
      <c r="J1484" s="1">
        <v>44981</v>
      </c>
      <c r="K1484">
        <v>178.62</v>
      </c>
      <c r="L1484" s="1">
        <v>44984</v>
      </c>
      <c r="M1484">
        <v>3</v>
      </c>
      <c r="N1484">
        <f t="shared" si="23"/>
        <v>535.86</v>
      </c>
    </row>
    <row r="1485" spans="1:14">
      <c r="A1485" t="s">
        <v>14</v>
      </c>
      <c r="B1485" t="s">
        <v>33</v>
      </c>
      <c r="C1485" t="s">
        <v>120</v>
      </c>
      <c r="D1485">
        <v>9009860967</v>
      </c>
      <c r="E1485" s="1">
        <v>44921</v>
      </c>
      <c r="F1485" s="1">
        <v>44921</v>
      </c>
      <c r="G1485">
        <v>8701928872</v>
      </c>
      <c r="H1485" t="s">
        <v>783</v>
      </c>
      <c r="I1485">
        <v>12480</v>
      </c>
      <c r="J1485" s="1">
        <v>44981</v>
      </c>
      <c r="K1485">
        <v>12000</v>
      </c>
      <c r="L1485" s="1">
        <v>44995</v>
      </c>
      <c r="M1485">
        <v>14</v>
      </c>
      <c r="N1485">
        <f t="shared" si="23"/>
        <v>168000</v>
      </c>
    </row>
    <row r="1486" spans="1:14">
      <c r="A1486" t="s">
        <v>14</v>
      </c>
      <c r="B1486" t="s">
        <v>33</v>
      </c>
      <c r="C1486" t="s">
        <v>120</v>
      </c>
      <c r="D1486">
        <v>9009860967</v>
      </c>
      <c r="E1486" s="1">
        <v>44918</v>
      </c>
      <c r="F1486" s="1">
        <v>44918</v>
      </c>
      <c r="G1486">
        <v>8701929304</v>
      </c>
      <c r="H1486" t="s">
        <v>784</v>
      </c>
      <c r="I1486">
        <v>5460</v>
      </c>
      <c r="J1486" s="1">
        <v>44978</v>
      </c>
      <c r="K1486">
        <v>5250</v>
      </c>
      <c r="L1486" s="1">
        <v>44995</v>
      </c>
      <c r="M1486">
        <v>17</v>
      </c>
      <c r="N1486">
        <f t="shared" si="23"/>
        <v>89250</v>
      </c>
    </row>
    <row r="1487" spans="1:14">
      <c r="A1487" t="s">
        <v>14</v>
      </c>
      <c r="B1487" t="s">
        <v>33</v>
      </c>
      <c r="C1487" t="s">
        <v>291</v>
      </c>
      <c r="D1487">
        <v>2707070963</v>
      </c>
      <c r="E1487" s="1">
        <v>44918</v>
      </c>
      <c r="F1487" s="1">
        <v>44918</v>
      </c>
      <c r="G1487">
        <v>8702008817</v>
      </c>
      <c r="H1487">
        <v>8722192737</v>
      </c>
      <c r="I1487">
        <v>9530.98</v>
      </c>
      <c r="J1487" s="1">
        <v>44978</v>
      </c>
      <c r="K1487">
        <v>8664.5300000000007</v>
      </c>
      <c r="L1487" s="1">
        <v>44984</v>
      </c>
      <c r="M1487">
        <v>6</v>
      </c>
      <c r="N1487">
        <f t="shared" si="23"/>
        <v>51987.180000000008</v>
      </c>
    </row>
    <row r="1488" spans="1:14">
      <c r="A1488" t="s">
        <v>14</v>
      </c>
      <c r="B1488" t="s">
        <v>33</v>
      </c>
      <c r="C1488" t="s">
        <v>62</v>
      </c>
      <c r="D1488">
        <v>492340583</v>
      </c>
      <c r="E1488" s="1">
        <v>44921</v>
      </c>
      <c r="F1488" s="1">
        <v>44921</v>
      </c>
      <c r="G1488">
        <v>8702106297</v>
      </c>
      <c r="H1488">
        <v>22166417</v>
      </c>
      <c r="I1488">
        <v>13903.77</v>
      </c>
      <c r="J1488" s="1">
        <v>44981</v>
      </c>
      <c r="K1488">
        <v>12673.7</v>
      </c>
      <c r="L1488" s="1">
        <v>44984</v>
      </c>
      <c r="M1488">
        <v>3</v>
      </c>
      <c r="N1488">
        <f t="shared" si="23"/>
        <v>38021.100000000006</v>
      </c>
    </row>
    <row r="1489" spans="1:14">
      <c r="A1489" t="s">
        <v>14</v>
      </c>
      <c r="B1489" t="s">
        <v>33</v>
      </c>
      <c r="C1489" t="s">
        <v>203</v>
      </c>
      <c r="D1489">
        <v>7599490963</v>
      </c>
      <c r="E1489" s="1">
        <v>44921</v>
      </c>
      <c r="F1489" s="1">
        <v>44921</v>
      </c>
      <c r="G1489">
        <v>8702228293</v>
      </c>
      <c r="H1489">
        <v>9270037225</v>
      </c>
      <c r="I1489">
        <v>4087</v>
      </c>
      <c r="J1489" s="1">
        <v>44981</v>
      </c>
      <c r="K1489">
        <v>3350</v>
      </c>
      <c r="L1489" s="1">
        <v>44955</v>
      </c>
      <c r="M1489">
        <v>-26</v>
      </c>
      <c r="N1489">
        <f t="shared" si="23"/>
        <v>-87100</v>
      </c>
    </row>
    <row r="1490" spans="1:14">
      <c r="A1490" t="s">
        <v>14</v>
      </c>
      <c r="B1490" t="s">
        <v>33</v>
      </c>
      <c r="C1490" t="s">
        <v>294</v>
      </c>
      <c r="D1490">
        <v>7195130153</v>
      </c>
      <c r="E1490" s="1">
        <v>44921</v>
      </c>
      <c r="F1490" s="1">
        <v>44921</v>
      </c>
      <c r="G1490">
        <v>8702364398</v>
      </c>
      <c r="H1490">
        <v>3622126959</v>
      </c>
      <c r="I1490">
        <v>24907.65</v>
      </c>
      <c r="J1490" s="1">
        <v>44981</v>
      </c>
      <c r="K1490">
        <v>22643.32</v>
      </c>
      <c r="L1490" s="1">
        <v>44984</v>
      </c>
      <c r="M1490">
        <v>3</v>
      </c>
      <c r="N1490">
        <f t="shared" si="23"/>
        <v>67929.959999999992</v>
      </c>
    </row>
    <row r="1491" spans="1:14">
      <c r="A1491" t="s">
        <v>14</v>
      </c>
      <c r="B1491" t="s">
        <v>33</v>
      </c>
      <c r="C1491" t="s">
        <v>294</v>
      </c>
      <c r="D1491">
        <v>7195130153</v>
      </c>
      <c r="E1491" s="1">
        <v>44921</v>
      </c>
      <c r="F1491" s="1">
        <v>44921</v>
      </c>
      <c r="G1491">
        <v>8702364560</v>
      </c>
      <c r="H1491">
        <v>3622126960</v>
      </c>
      <c r="I1491">
        <v>153614.26</v>
      </c>
      <c r="J1491" s="1">
        <v>44981</v>
      </c>
      <c r="K1491">
        <v>139649.32999999999</v>
      </c>
      <c r="L1491" s="1">
        <v>44984</v>
      </c>
      <c r="M1491">
        <v>3</v>
      </c>
      <c r="N1491">
        <f t="shared" si="23"/>
        <v>418947.99</v>
      </c>
    </row>
    <row r="1492" spans="1:14">
      <c r="A1492" t="s">
        <v>14</v>
      </c>
      <c r="B1492" t="s">
        <v>33</v>
      </c>
      <c r="C1492" t="s">
        <v>785</v>
      </c>
      <c r="D1492">
        <v>1857820284</v>
      </c>
      <c r="E1492" s="1">
        <v>44921</v>
      </c>
      <c r="F1492" s="1">
        <v>44921</v>
      </c>
      <c r="G1492">
        <v>8702493484</v>
      </c>
      <c r="H1492">
        <v>10013517</v>
      </c>
      <c r="I1492">
        <v>918.54</v>
      </c>
      <c r="J1492" s="1">
        <v>44981</v>
      </c>
      <c r="K1492">
        <v>874.8</v>
      </c>
      <c r="L1492" s="1">
        <v>44984</v>
      </c>
      <c r="M1492">
        <v>3</v>
      </c>
      <c r="N1492">
        <f t="shared" si="23"/>
        <v>2624.3999999999996</v>
      </c>
    </row>
    <row r="1493" spans="1:14">
      <c r="A1493" t="s">
        <v>14</v>
      </c>
      <c r="B1493" t="s">
        <v>33</v>
      </c>
      <c r="C1493" t="s">
        <v>294</v>
      </c>
      <c r="D1493">
        <v>7195130153</v>
      </c>
      <c r="E1493" s="1">
        <v>44922</v>
      </c>
      <c r="F1493" s="1">
        <v>44922</v>
      </c>
      <c r="G1493">
        <v>8702581853</v>
      </c>
      <c r="H1493">
        <v>3622127578</v>
      </c>
      <c r="I1493">
        <v>37526.480000000003</v>
      </c>
      <c r="J1493" s="1">
        <v>44980</v>
      </c>
      <c r="K1493">
        <v>34114.980000000003</v>
      </c>
      <c r="L1493" s="1">
        <v>44984</v>
      </c>
      <c r="M1493">
        <v>4</v>
      </c>
      <c r="N1493">
        <f t="shared" si="23"/>
        <v>136459.92000000001</v>
      </c>
    </row>
    <row r="1494" spans="1:14">
      <c r="A1494" t="s">
        <v>14</v>
      </c>
      <c r="B1494" t="s">
        <v>33</v>
      </c>
      <c r="C1494" t="s">
        <v>294</v>
      </c>
      <c r="D1494">
        <v>7195130153</v>
      </c>
      <c r="E1494" s="1">
        <v>44921</v>
      </c>
      <c r="F1494" s="1">
        <v>44921</v>
      </c>
      <c r="G1494">
        <v>8702582098</v>
      </c>
      <c r="H1494">
        <v>3622127579</v>
      </c>
      <c r="I1494">
        <v>1929.38</v>
      </c>
      <c r="J1494" s="1">
        <v>44981</v>
      </c>
      <c r="K1494">
        <v>1753.98</v>
      </c>
      <c r="L1494" s="1">
        <v>44984</v>
      </c>
      <c r="M1494">
        <v>3</v>
      </c>
      <c r="N1494">
        <f t="shared" si="23"/>
        <v>5261.9400000000005</v>
      </c>
    </row>
    <row r="1495" spans="1:14">
      <c r="A1495" t="s">
        <v>14</v>
      </c>
      <c r="B1495" t="s">
        <v>33</v>
      </c>
      <c r="C1495" t="s">
        <v>294</v>
      </c>
      <c r="D1495">
        <v>7195130153</v>
      </c>
      <c r="E1495" s="1">
        <v>44918</v>
      </c>
      <c r="F1495" s="1">
        <v>44918</v>
      </c>
      <c r="G1495">
        <v>8702582306</v>
      </c>
      <c r="H1495">
        <v>3622127580</v>
      </c>
      <c r="I1495">
        <v>3858.76</v>
      </c>
      <c r="J1495" s="1">
        <v>44978</v>
      </c>
      <c r="K1495">
        <v>3507.96</v>
      </c>
      <c r="L1495" s="1">
        <v>44984</v>
      </c>
      <c r="M1495">
        <v>6</v>
      </c>
      <c r="N1495">
        <f t="shared" si="23"/>
        <v>21047.760000000002</v>
      </c>
    </row>
    <row r="1496" spans="1:14">
      <c r="A1496" t="s">
        <v>14</v>
      </c>
      <c r="B1496" t="s">
        <v>33</v>
      </c>
      <c r="C1496" t="s">
        <v>786</v>
      </c>
      <c r="D1496">
        <v>14929271006</v>
      </c>
      <c r="E1496" s="1">
        <v>44918</v>
      </c>
      <c r="F1496" s="1">
        <v>44918</v>
      </c>
      <c r="G1496">
        <v>8702650715</v>
      </c>
      <c r="H1496">
        <v>59</v>
      </c>
      <c r="I1496">
        <v>4819</v>
      </c>
      <c r="J1496" s="1">
        <v>44978</v>
      </c>
      <c r="K1496">
        <v>3950</v>
      </c>
      <c r="L1496" s="1">
        <v>44938</v>
      </c>
      <c r="M1496">
        <v>-40</v>
      </c>
      <c r="N1496">
        <f t="shared" si="23"/>
        <v>-158000</v>
      </c>
    </row>
    <row r="1497" spans="1:14">
      <c r="A1497" t="s">
        <v>14</v>
      </c>
      <c r="B1497" t="s">
        <v>33</v>
      </c>
      <c r="C1497" t="s">
        <v>786</v>
      </c>
      <c r="D1497">
        <v>14929271006</v>
      </c>
      <c r="E1497" s="1">
        <v>44920</v>
      </c>
      <c r="F1497" s="1">
        <v>44920</v>
      </c>
      <c r="G1497">
        <v>8702748256</v>
      </c>
      <c r="H1497">
        <v>60</v>
      </c>
      <c r="I1497">
        <v>3324.5</v>
      </c>
      <c r="J1497" s="1">
        <v>44980</v>
      </c>
      <c r="K1497">
        <v>2725</v>
      </c>
      <c r="L1497" s="1">
        <v>44999</v>
      </c>
      <c r="M1497">
        <v>19</v>
      </c>
      <c r="N1497">
        <f t="shared" si="23"/>
        <v>51775</v>
      </c>
    </row>
    <row r="1498" spans="1:14">
      <c r="A1498" t="s">
        <v>14</v>
      </c>
      <c r="B1498" t="s">
        <v>33</v>
      </c>
      <c r="C1498" t="s">
        <v>260</v>
      </c>
      <c r="D1498">
        <v>10181220152</v>
      </c>
      <c r="E1498" s="1">
        <v>44920</v>
      </c>
      <c r="F1498" s="1">
        <v>44920</v>
      </c>
      <c r="G1498">
        <v>8702756144</v>
      </c>
      <c r="H1498">
        <v>9572348628</v>
      </c>
      <c r="I1498">
        <v>3965</v>
      </c>
      <c r="J1498" s="1">
        <v>44980</v>
      </c>
      <c r="K1498">
        <v>3250</v>
      </c>
      <c r="L1498" s="1">
        <v>44955</v>
      </c>
      <c r="M1498">
        <v>-25</v>
      </c>
      <c r="N1498">
        <f t="shared" si="23"/>
        <v>-81250</v>
      </c>
    </row>
    <row r="1499" spans="1:14">
      <c r="A1499" t="s">
        <v>14</v>
      </c>
      <c r="B1499" t="s">
        <v>33</v>
      </c>
      <c r="C1499" t="s">
        <v>420</v>
      </c>
      <c r="D1499">
        <v>4337640280</v>
      </c>
      <c r="E1499" s="1">
        <v>44919</v>
      </c>
      <c r="F1499" s="1">
        <v>44919</v>
      </c>
      <c r="G1499">
        <v>8702778735</v>
      </c>
      <c r="H1499" t="s">
        <v>787</v>
      </c>
      <c r="I1499">
        <v>4688.01</v>
      </c>
      <c r="J1499" s="1">
        <v>44979</v>
      </c>
      <c r="K1499">
        <v>3842.63</v>
      </c>
      <c r="L1499" s="1">
        <v>44955</v>
      </c>
      <c r="M1499">
        <v>-24</v>
      </c>
      <c r="N1499">
        <f t="shared" si="23"/>
        <v>-92223.12</v>
      </c>
    </row>
    <row r="1500" spans="1:14">
      <c r="A1500" t="s">
        <v>14</v>
      </c>
      <c r="B1500" t="s">
        <v>33</v>
      </c>
      <c r="C1500" t="s">
        <v>420</v>
      </c>
      <c r="D1500">
        <v>4337640280</v>
      </c>
      <c r="E1500" s="1">
        <v>44919</v>
      </c>
      <c r="F1500" s="1">
        <v>44919</v>
      </c>
      <c r="G1500">
        <v>8702779043</v>
      </c>
      <c r="H1500" t="s">
        <v>788</v>
      </c>
      <c r="I1500">
        <v>9399.81</v>
      </c>
      <c r="J1500" s="1">
        <v>44979</v>
      </c>
      <c r="K1500">
        <v>7704.76</v>
      </c>
      <c r="L1500" s="1">
        <v>44955</v>
      </c>
      <c r="M1500">
        <v>-24</v>
      </c>
      <c r="N1500">
        <f t="shared" si="23"/>
        <v>-184914.24</v>
      </c>
    </row>
    <row r="1501" spans="1:14">
      <c r="A1501" t="s">
        <v>14</v>
      </c>
      <c r="B1501" t="s">
        <v>33</v>
      </c>
      <c r="C1501" t="s">
        <v>473</v>
      </c>
      <c r="D1501">
        <v>9284460962</v>
      </c>
      <c r="E1501" s="1">
        <v>44921</v>
      </c>
      <c r="F1501" s="1">
        <v>44921</v>
      </c>
      <c r="G1501">
        <v>8702818173</v>
      </c>
      <c r="H1501">
        <v>22510532</v>
      </c>
      <c r="I1501">
        <v>402.6</v>
      </c>
      <c r="J1501" s="1">
        <v>44981</v>
      </c>
      <c r="K1501">
        <v>330</v>
      </c>
      <c r="L1501" s="1">
        <v>44955</v>
      </c>
      <c r="M1501">
        <v>-26</v>
      </c>
      <c r="N1501">
        <f t="shared" si="23"/>
        <v>-8580</v>
      </c>
    </row>
    <row r="1502" spans="1:14">
      <c r="A1502" t="s">
        <v>14</v>
      </c>
      <c r="B1502" t="s">
        <v>33</v>
      </c>
      <c r="C1502" t="s">
        <v>294</v>
      </c>
      <c r="D1502">
        <v>7195130153</v>
      </c>
      <c r="E1502" s="1">
        <v>44918</v>
      </c>
      <c r="F1502" s="1">
        <v>44918</v>
      </c>
      <c r="G1502">
        <v>8702831204</v>
      </c>
      <c r="H1502">
        <v>3622128361</v>
      </c>
      <c r="I1502">
        <v>40305.51</v>
      </c>
      <c r="J1502" s="1">
        <v>44978</v>
      </c>
      <c r="K1502">
        <v>36641.370000000003</v>
      </c>
      <c r="L1502" s="1">
        <v>44984</v>
      </c>
      <c r="M1502">
        <v>6</v>
      </c>
      <c r="N1502">
        <f t="shared" si="23"/>
        <v>219848.22000000003</v>
      </c>
    </row>
    <row r="1503" spans="1:14">
      <c r="A1503" t="s">
        <v>14</v>
      </c>
      <c r="B1503" t="s">
        <v>33</v>
      </c>
      <c r="C1503" t="s">
        <v>294</v>
      </c>
      <c r="D1503">
        <v>7195130153</v>
      </c>
      <c r="E1503" s="1">
        <v>44921</v>
      </c>
      <c r="F1503" s="1">
        <v>44921</v>
      </c>
      <c r="G1503">
        <v>8702831396</v>
      </c>
      <c r="H1503">
        <v>3622128362</v>
      </c>
      <c r="I1503">
        <v>194723.88</v>
      </c>
      <c r="J1503" s="1">
        <v>44981</v>
      </c>
      <c r="K1503">
        <v>177021.71</v>
      </c>
      <c r="L1503" s="1">
        <v>44984</v>
      </c>
      <c r="M1503">
        <v>3</v>
      </c>
      <c r="N1503">
        <f t="shared" si="23"/>
        <v>531065.13</v>
      </c>
    </row>
    <row r="1504" spans="1:14">
      <c r="A1504" t="s">
        <v>14</v>
      </c>
      <c r="B1504" t="s">
        <v>33</v>
      </c>
      <c r="C1504" t="s">
        <v>260</v>
      </c>
      <c r="D1504">
        <v>10181220152</v>
      </c>
      <c r="E1504" s="1">
        <v>44918</v>
      </c>
      <c r="F1504" s="1">
        <v>44918</v>
      </c>
      <c r="G1504">
        <v>8702834016</v>
      </c>
      <c r="H1504">
        <v>9572348507</v>
      </c>
      <c r="I1504">
        <v>12322</v>
      </c>
      <c r="J1504" s="1">
        <v>44978</v>
      </c>
      <c r="K1504">
        <v>10100</v>
      </c>
      <c r="L1504" s="1">
        <v>44955</v>
      </c>
      <c r="M1504">
        <v>-23</v>
      </c>
      <c r="N1504">
        <f t="shared" si="23"/>
        <v>-232300</v>
      </c>
    </row>
    <row r="1505" spans="1:14">
      <c r="A1505" t="s">
        <v>14</v>
      </c>
      <c r="B1505" t="s">
        <v>33</v>
      </c>
      <c r="C1505" t="s">
        <v>143</v>
      </c>
      <c r="D1505">
        <v>100190610</v>
      </c>
      <c r="E1505" s="1">
        <v>44921</v>
      </c>
      <c r="F1505" s="1">
        <v>44921</v>
      </c>
      <c r="G1505">
        <v>8702837173</v>
      </c>
      <c r="H1505">
        <v>9546958024</v>
      </c>
      <c r="I1505">
        <v>3245.2</v>
      </c>
      <c r="J1505" s="1">
        <v>44981</v>
      </c>
      <c r="K1505">
        <v>2660</v>
      </c>
      <c r="L1505" s="1">
        <v>44955</v>
      </c>
      <c r="M1505">
        <v>-26</v>
      </c>
      <c r="N1505">
        <f t="shared" si="23"/>
        <v>-69160</v>
      </c>
    </row>
    <row r="1506" spans="1:14">
      <c r="A1506" t="s">
        <v>14</v>
      </c>
      <c r="B1506" t="s">
        <v>33</v>
      </c>
      <c r="C1506" t="s">
        <v>294</v>
      </c>
      <c r="D1506">
        <v>7195130153</v>
      </c>
      <c r="E1506" s="1">
        <v>44918</v>
      </c>
      <c r="F1506" s="1">
        <v>44918</v>
      </c>
      <c r="G1506">
        <v>8703049714</v>
      </c>
      <c r="H1506">
        <v>3622129022</v>
      </c>
      <c r="I1506">
        <v>2686.38</v>
      </c>
      <c r="J1506" s="1">
        <v>44978</v>
      </c>
      <c r="K1506">
        <v>2442.16</v>
      </c>
      <c r="L1506" s="1">
        <v>44984</v>
      </c>
      <c r="M1506">
        <v>6</v>
      </c>
      <c r="N1506">
        <f t="shared" si="23"/>
        <v>14652.96</v>
      </c>
    </row>
    <row r="1507" spans="1:14">
      <c r="A1507" t="s">
        <v>14</v>
      </c>
      <c r="B1507" t="s">
        <v>33</v>
      </c>
      <c r="C1507" t="s">
        <v>294</v>
      </c>
      <c r="D1507">
        <v>7195130153</v>
      </c>
      <c r="E1507" s="1">
        <v>44921</v>
      </c>
      <c r="F1507" s="1">
        <v>44921</v>
      </c>
      <c r="G1507">
        <v>8703049880</v>
      </c>
      <c r="H1507">
        <v>3622129023</v>
      </c>
      <c r="I1507">
        <v>1929.38</v>
      </c>
      <c r="J1507" s="1">
        <v>44981</v>
      </c>
      <c r="K1507">
        <v>1753.98</v>
      </c>
      <c r="L1507" s="1">
        <v>44984</v>
      </c>
      <c r="M1507">
        <v>3</v>
      </c>
      <c r="N1507">
        <f t="shared" si="23"/>
        <v>5261.9400000000005</v>
      </c>
    </row>
    <row r="1508" spans="1:14">
      <c r="A1508" t="s">
        <v>14</v>
      </c>
      <c r="B1508" t="s">
        <v>33</v>
      </c>
      <c r="C1508" t="s">
        <v>533</v>
      </c>
      <c r="D1508">
        <v>3898780378</v>
      </c>
      <c r="E1508" s="1">
        <v>44921</v>
      </c>
      <c r="F1508" s="1">
        <v>44921</v>
      </c>
      <c r="G1508">
        <v>8703231069</v>
      </c>
      <c r="H1508" t="s">
        <v>789</v>
      </c>
      <c r="I1508">
        <v>1090.68</v>
      </c>
      <c r="J1508" s="1">
        <v>44981</v>
      </c>
      <c r="K1508">
        <v>894</v>
      </c>
      <c r="L1508" s="1">
        <v>44949</v>
      </c>
      <c r="M1508">
        <v>-32</v>
      </c>
      <c r="N1508">
        <f t="shared" si="23"/>
        <v>-28608</v>
      </c>
    </row>
    <row r="1509" spans="1:14">
      <c r="A1509" t="s">
        <v>14</v>
      </c>
      <c r="B1509" t="s">
        <v>33</v>
      </c>
      <c r="C1509" t="s">
        <v>790</v>
      </c>
      <c r="D1509">
        <v>13731281005</v>
      </c>
      <c r="E1509" s="1">
        <v>44918</v>
      </c>
      <c r="F1509" s="1">
        <v>44918</v>
      </c>
      <c r="G1509">
        <v>8703424714</v>
      </c>
      <c r="H1509">
        <v>100</v>
      </c>
      <c r="I1509">
        <v>34160</v>
      </c>
      <c r="J1509" s="1">
        <v>44978</v>
      </c>
      <c r="K1509">
        <v>28000</v>
      </c>
      <c r="L1509" s="1">
        <v>44979</v>
      </c>
      <c r="M1509">
        <v>1</v>
      </c>
      <c r="N1509">
        <f t="shared" si="23"/>
        <v>28000</v>
      </c>
    </row>
    <row r="1510" spans="1:14">
      <c r="A1510" t="s">
        <v>14</v>
      </c>
      <c r="B1510" t="s">
        <v>33</v>
      </c>
      <c r="C1510" t="s">
        <v>575</v>
      </c>
      <c r="D1510">
        <v>10994940152</v>
      </c>
      <c r="E1510" s="1">
        <v>44919</v>
      </c>
      <c r="F1510" s="1">
        <v>44919</v>
      </c>
      <c r="G1510">
        <v>8703634732</v>
      </c>
      <c r="H1510">
        <v>6100229075</v>
      </c>
      <c r="I1510">
        <v>1895.88</v>
      </c>
      <c r="J1510" s="1">
        <v>44979</v>
      </c>
      <c r="K1510">
        <v>1554</v>
      </c>
      <c r="L1510" s="1">
        <v>44984</v>
      </c>
      <c r="M1510">
        <v>5</v>
      </c>
      <c r="N1510">
        <f t="shared" si="23"/>
        <v>7770</v>
      </c>
    </row>
    <row r="1511" spans="1:14">
      <c r="A1511" t="s">
        <v>14</v>
      </c>
      <c r="B1511" t="s">
        <v>33</v>
      </c>
      <c r="C1511" t="s">
        <v>791</v>
      </c>
      <c r="D1511">
        <v>3010380487</v>
      </c>
      <c r="E1511" s="1">
        <v>44918</v>
      </c>
      <c r="F1511" s="1">
        <v>44918</v>
      </c>
      <c r="G1511">
        <v>8703880621</v>
      </c>
      <c r="H1511" t="s">
        <v>792</v>
      </c>
      <c r="I1511">
        <v>8072.74</v>
      </c>
      <c r="J1511" s="1">
        <v>44978</v>
      </c>
      <c r="K1511">
        <v>6617</v>
      </c>
      <c r="L1511" s="1">
        <v>44955</v>
      </c>
      <c r="M1511">
        <v>-23</v>
      </c>
      <c r="N1511">
        <f t="shared" si="23"/>
        <v>-152191</v>
      </c>
    </row>
    <row r="1512" spans="1:14">
      <c r="A1512" t="s">
        <v>14</v>
      </c>
      <c r="B1512" t="s">
        <v>33</v>
      </c>
      <c r="C1512" t="s">
        <v>556</v>
      </c>
      <c r="D1512">
        <v>2817360585</v>
      </c>
      <c r="E1512" s="1">
        <v>44922</v>
      </c>
      <c r="F1512" s="1">
        <v>44922</v>
      </c>
      <c r="G1512">
        <v>8703891051</v>
      </c>
      <c r="H1512" t="s">
        <v>793</v>
      </c>
      <c r="I1512">
        <v>4999.5600000000004</v>
      </c>
      <c r="J1512" s="1">
        <v>44980</v>
      </c>
      <c r="K1512">
        <v>4098</v>
      </c>
      <c r="L1512" s="1">
        <v>44937</v>
      </c>
      <c r="M1512">
        <v>-43</v>
      </c>
      <c r="N1512">
        <f t="shared" si="23"/>
        <v>-176214</v>
      </c>
    </row>
    <row r="1513" spans="1:14">
      <c r="A1513" t="s">
        <v>14</v>
      </c>
      <c r="B1513" t="s">
        <v>33</v>
      </c>
      <c r="C1513" t="s">
        <v>556</v>
      </c>
      <c r="D1513">
        <v>2817360585</v>
      </c>
      <c r="E1513" s="1">
        <v>44919</v>
      </c>
      <c r="F1513" s="1">
        <v>44919</v>
      </c>
      <c r="G1513">
        <v>8703892343</v>
      </c>
      <c r="H1513" t="s">
        <v>794</v>
      </c>
      <c r="I1513">
        <v>353.8</v>
      </c>
      <c r="J1513" s="1">
        <v>44979</v>
      </c>
      <c r="K1513">
        <v>290</v>
      </c>
      <c r="L1513" s="1">
        <v>44949</v>
      </c>
      <c r="M1513">
        <v>-30</v>
      </c>
      <c r="N1513">
        <f t="shared" si="23"/>
        <v>-8700</v>
      </c>
    </row>
    <row r="1514" spans="1:14">
      <c r="A1514" t="s">
        <v>14</v>
      </c>
      <c r="B1514" t="s">
        <v>33</v>
      </c>
      <c r="C1514" t="s">
        <v>695</v>
      </c>
      <c r="D1514">
        <v>4197741004</v>
      </c>
      <c r="E1514" s="1">
        <v>44918</v>
      </c>
      <c r="F1514" s="1">
        <v>44918</v>
      </c>
      <c r="G1514">
        <v>8704086405</v>
      </c>
      <c r="H1514" t="s">
        <v>795</v>
      </c>
      <c r="I1514">
        <v>9960.58</v>
      </c>
      <c r="J1514" s="1">
        <v>44978</v>
      </c>
      <c r="K1514">
        <v>9486.27</v>
      </c>
      <c r="L1514" s="1">
        <v>44955</v>
      </c>
      <c r="M1514">
        <v>-23</v>
      </c>
      <c r="N1514">
        <f t="shared" si="23"/>
        <v>-218184.21000000002</v>
      </c>
    </row>
    <row r="1515" spans="1:14">
      <c r="A1515" t="s">
        <v>14</v>
      </c>
      <c r="B1515" t="s">
        <v>33</v>
      </c>
      <c r="C1515" t="s">
        <v>695</v>
      </c>
      <c r="D1515">
        <v>4197741004</v>
      </c>
      <c r="E1515" s="1">
        <v>44920</v>
      </c>
      <c r="F1515" s="1">
        <v>44920</v>
      </c>
      <c r="G1515">
        <v>8704113047</v>
      </c>
      <c r="H1515" t="s">
        <v>796</v>
      </c>
      <c r="I1515">
        <v>315221.88</v>
      </c>
      <c r="J1515" s="1">
        <v>44980</v>
      </c>
      <c r="K1515">
        <v>300211.31</v>
      </c>
      <c r="L1515" s="1">
        <v>44955</v>
      </c>
      <c r="M1515">
        <v>-25</v>
      </c>
      <c r="N1515">
        <f t="shared" si="23"/>
        <v>-7505282.75</v>
      </c>
    </row>
    <row r="1516" spans="1:14">
      <c r="A1516" t="s">
        <v>14</v>
      </c>
      <c r="B1516" t="s">
        <v>33</v>
      </c>
      <c r="C1516" t="s">
        <v>695</v>
      </c>
      <c r="D1516">
        <v>4197741004</v>
      </c>
      <c r="E1516" s="1">
        <v>44921</v>
      </c>
      <c r="F1516" s="1">
        <v>44921</v>
      </c>
      <c r="G1516">
        <v>8704120176</v>
      </c>
      <c r="H1516" t="s">
        <v>797</v>
      </c>
      <c r="I1516">
        <v>8543.02</v>
      </c>
      <c r="J1516" s="1">
        <v>44981</v>
      </c>
      <c r="K1516">
        <v>8136.21</v>
      </c>
      <c r="L1516" s="1">
        <v>44955</v>
      </c>
      <c r="M1516">
        <v>-26</v>
      </c>
      <c r="N1516">
        <f t="shared" si="23"/>
        <v>-211541.46</v>
      </c>
    </row>
    <row r="1517" spans="1:14">
      <c r="A1517" t="s">
        <v>14</v>
      </c>
      <c r="B1517" t="s">
        <v>33</v>
      </c>
      <c r="C1517" t="s">
        <v>294</v>
      </c>
      <c r="D1517">
        <v>7195130153</v>
      </c>
      <c r="E1517" s="1">
        <v>44921</v>
      </c>
      <c r="F1517" s="1">
        <v>44921</v>
      </c>
      <c r="G1517">
        <v>8704303290</v>
      </c>
      <c r="H1517">
        <v>3622129751</v>
      </c>
      <c r="I1517">
        <v>1929.38</v>
      </c>
      <c r="J1517" s="1">
        <v>44981</v>
      </c>
      <c r="K1517">
        <v>1753.98</v>
      </c>
      <c r="L1517" s="1">
        <v>44984</v>
      </c>
      <c r="M1517">
        <v>3</v>
      </c>
      <c r="N1517">
        <f t="shared" si="23"/>
        <v>5261.9400000000005</v>
      </c>
    </row>
    <row r="1518" spans="1:14">
      <c r="A1518" t="s">
        <v>14</v>
      </c>
      <c r="B1518" t="s">
        <v>33</v>
      </c>
      <c r="C1518" t="s">
        <v>450</v>
      </c>
      <c r="D1518">
        <v>2344710484</v>
      </c>
      <c r="E1518" s="1">
        <v>44919</v>
      </c>
      <c r="F1518" s="1">
        <v>44919</v>
      </c>
      <c r="G1518">
        <v>8704904530</v>
      </c>
      <c r="H1518">
        <v>691391</v>
      </c>
      <c r="I1518">
        <v>1196.8</v>
      </c>
      <c r="J1518" s="1">
        <v>44979</v>
      </c>
      <c r="K1518">
        <v>1088</v>
      </c>
      <c r="L1518" s="1">
        <v>44984</v>
      </c>
      <c r="M1518">
        <v>5</v>
      </c>
      <c r="N1518">
        <f t="shared" si="23"/>
        <v>5440</v>
      </c>
    </row>
    <row r="1519" spans="1:14">
      <c r="A1519" t="s">
        <v>14</v>
      </c>
      <c r="B1519" t="s">
        <v>33</v>
      </c>
      <c r="C1519" t="s">
        <v>571</v>
      </c>
      <c r="D1519">
        <v>5051840584</v>
      </c>
      <c r="E1519" s="1">
        <v>44921</v>
      </c>
      <c r="F1519" s="1">
        <v>44921</v>
      </c>
      <c r="G1519">
        <v>8705033497</v>
      </c>
      <c r="H1519">
        <v>10311</v>
      </c>
      <c r="I1519">
        <v>192.76</v>
      </c>
      <c r="J1519" s="1">
        <v>44981</v>
      </c>
      <c r="K1519">
        <v>158</v>
      </c>
      <c r="L1519" s="1">
        <v>44956</v>
      </c>
      <c r="M1519">
        <v>-25</v>
      </c>
      <c r="N1519">
        <f t="shared" si="23"/>
        <v>-3950</v>
      </c>
    </row>
    <row r="1520" spans="1:14">
      <c r="A1520" t="s">
        <v>14</v>
      </c>
      <c r="B1520" t="s">
        <v>33</v>
      </c>
      <c r="C1520" t="s">
        <v>571</v>
      </c>
      <c r="D1520">
        <v>5051840584</v>
      </c>
      <c r="E1520" s="1">
        <v>44919</v>
      </c>
      <c r="F1520" s="1">
        <v>44919</v>
      </c>
      <c r="G1520">
        <v>8705033533</v>
      </c>
      <c r="H1520">
        <v>10313</v>
      </c>
      <c r="I1520">
        <v>96.38</v>
      </c>
      <c r="J1520" s="1">
        <v>44979</v>
      </c>
      <c r="K1520">
        <v>79</v>
      </c>
      <c r="L1520" s="1">
        <v>44956</v>
      </c>
      <c r="M1520">
        <v>-23</v>
      </c>
      <c r="N1520">
        <f t="shared" si="23"/>
        <v>-1817</v>
      </c>
    </row>
    <row r="1521" spans="1:14">
      <c r="A1521" t="s">
        <v>14</v>
      </c>
      <c r="B1521" t="s">
        <v>33</v>
      </c>
      <c r="C1521" t="s">
        <v>571</v>
      </c>
      <c r="D1521">
        <v>5051840584</v>
      </c>
      <c r="E1521" s="1">
        <v>44921</v>
      </c>
      <c r="F1521" s="1">
        <v>44921</v>
      </c>
      <c r="G1521">
        <v>8705033570</v>
      </c>
      <c r="H1521">
        <v>10339</v>
      </c>
      <c r="I1521">
        <v>1220</v>
      </c>
      <c r="J1521" s="1">
        <v>44981</v>
      </c>
      <c r="K1521">
        <v>1000</v>
      </c>
      <c r="L1521" s="1">
        <v>44956</v>
      </c>
      <c r="M1521">
        <v>-25</v>
      </c>
      <c r="N1521">
        <f t="shared" si="23"/>
        <v>-25000</v>
      </c>
    </row>
    <row r="1522" spans="1:14">
      <c r="A1522" t="s">
        <v>14</v>
      </c>
      <c r="B1522" t="s">
        <v>33</v>
      </c>
      <c r="C1522" t="s">
        <v>571</v>
      </c>
      <c r="D1522">
        <v>5051840584</v>
      </c>
      <c r="E1522" s="1">
        <v>44919</v>
      </c>
      <c r="F1522" s="1">
        <v>44919</v>
      </c>
      <c r="G1522">
        <v>8705033630</v>
      </c>
      <c r="H1522">
        <v>10351</v>
      </c>
      <c r="I1522">
        <v>1830</v>
      </c>
      <c r="J1522" s="1">
        <v>44979</v>
      </c>
      <c r="K1522">
        <v>1500</v>
      </c>
      <c r="L1522" s="1">
        <v>44956</v>
      </c>
      <c r="M1522">
        <v>-23</v>
      </c>
      <c r="N1522">
        <f t="shared" si="23"/>
        <v>-34500</v>
      </c>
    </row>
    <row r="1523" spans="1:14">
      <c r="A1523" t="s">
        <v>14</v>
      </c>
      <c r="B1523" t="s">
        <v>33</v>
      </c>
      <c r="C1523" t="s">
        <v>571</v>
      </c>
      <c r="D1523">
        <v>5051840584</v>
      </c>
      <c r="E1523" s="1">
        <v>44921</v>
      </c>
      <c r="F1523" s="1">
        <v>44921</v>
      </c>
      <c r="G1523">
        <v>8705033688</v>
      </c>
      <c r="H1523">
        <v>10355</v>
      </c>
      <c r="I1523">
        <v>1885.02</v>
      </c>
      <c r="J1523" s="1">
        <v>44981</v>
      </c>
      <c r="K1523">
        <v>1545.1</v>
      </c>
      <c r="L1523" s="1">
        <v>44956</v>
      </c>
      <c r="M1523">
        <v>-25</v>
      </c>
      <c r="N1523">
        <f t="shared" si="23"/>
        <v>-38627.5</v>
      </c>
    </row>
    <row r="1524" spans="1:14">
      <c r="A1524" t="s">
        <v>14</v>
      </c>
      <c r="B1524" t="s">
        <v>33</v>
      </c>
      <c r="C1524" t="s">
        <v>798</v>
      </c>
      <c r="D1524">
        <v>1226280582</v>
      </c>
      <c r="E1524" s="1">
        <v>44921</v>
      </c>
      <c r="F1524" s="1">
        <v>44921</v>
      </c>
      <c r="G1524">
        <v>8705106492</v>
      </c>
      <c r="H1524" t="s">
        <v>799</v>
      </c>
      <c r="I1524">
        <v>168586.48</v>
      </c>
      <c r="J1524" s="1">
        <v>44981</v>
      </c>
      <c r="K1524">
        <v>153260.44</v>
      </c>
      <c r="L1524" s="1">
        <v>44971</v>
      </c>
      <c r="M1524">
        <v>-10</v>
      </c>
      <c r="N1524">
        <f t="shared" si="23"/>
        <v>-1532604.4</v>
      </c>
    </row>
    <row r="1525" spans="1:14">
      <c r="A1525" t="s">
        <v>14</v>
      </c>
      <c r="B1525" t="s">
        <v>33</v>
      </c>
      <c r="C1525" t="s">
        <v>800</v>
      </c>
      <c r="D1525">
        <v>195980289</v>
      </c>
      <c r="E1525" s="1">
        <v>44921</v>
      </c>
      <c r="F1525" s="1">
        <v>44921</v>
      </c>
      <c r="G1525">
        <v>8705215980</v>
      </c>
      <c r="H1525" t="s">
        <v>801</v>
      </c>
      <c r="I1525">
        <v>536.79999999999995</v>
      </c>
      <c r="J1525" s="1">
        <v>44981</v>
      </c>
      <c r="K1525">
        <v>440</v>
      </c>
      <c r="L1525" s="1">
        <v>44967</v>
      </c>
      <c r="M1525">
        <v>-14</v>
      </c>
      <c r="N1525">
        <f t="shared" si="23"/>
        <v>-6160</v>
      </c>
    </row>
    <row r="1526" spans="1:14">
      <c r="A1526" t="s">
        <v>14</v>
      </c>
      <c r="B1526" t="s">
        <v>33</v>
      </c>
      <c r="C1526" t="s">
        <v>413</v>
      </c>
      <c r="D1526">
        <v>3237150234</v>
      </c>
      <c r="E1526" s="1">
        <v>44921</v>
      </c>
      <c r="F1526" s="1">
        <v>44921</v>
      </c>
      <c r="G1526">
        <v>8705413987</v>
      </c>
      <c r="H1526">
        <v>2212521</v>
      </c>
      <c r="I1526">
        <v>117.12</v>
      </c>
      <c r="J1526" s="1">
        <v>44981</v>
      </c>
      <c r="K1526">
        <v>96</v>
      </c>
      <c r="L1526" s="1">
        <v>44955</v>
      </c>
      <c r="M1526">
        <v>-26</v>
      </c>
      <c r="N1526">
        <f t="shared" si="23"/>
        <v>-2496</v>
      </c>
    </row>
    <row r="1527" spans="1:14">
      <c r="A1527" t="s">
        <v>14</v>
      </c>
      <c r="B1527" t="s">
        <v>33</v>
      </c>
      <c r="C1527" t="s">
        <v>802</v>
      </c>
      <c r="D1527">
        <v>2376321200</v>
      </c>
      <c r="E1527" s="1">
        <v>44921</v>
      </c>
      <c r="F1527" s="1">
        <v>44921</v>
      </c>
      <c r="G1527">
        <v>8705838689</v>
      </c>
      <c r="H1527" t="s">
        <v>803</v>
      </c>
      <c r="I1527">
        <v>2928</v>
      </c>
      <c r="J1527" s="1">
        <v>44981</v>
      </c>
      <c r="K1527">
        <v>2400</v>
      </c>
      <c r="L1527" s="1">
        <v>44938</v>
      </c>
      <c r="M1527">
        <v>-43</v>
      </c>
      <c r="N1527">
        <f t="shared" si="23"/>
        <v>-103200</v>
      </c>
    </row>
    <row r="1528" spans="1:14">
      <c r="A1528" t="s">
        <v>14</v>
      </c>
      <c r="B1528" t="s">
        <v>33</v>
      </c>
      <c r="C1528" t="s">
        <v>804</v>
      </c>
      <c r="D1528">
        <v>76670595</v>
      </c>
      <c r="E1528" s="1">
        <v>44918</v>
      </c>
      <c r="F1528" s="1">
        <v>44918</v>
      </c>
      <c r="G1528">
        <v>8705904210</v>
      </c>
      <c r="H1528" t="s">
        <v>805</v>
      </c>
      <c r="I1528">
        <v>132</v>
      </c>
      <c r="J1528" s="1">
        <v>44978</v>
      </c>
      <c r="K1528">
        <v>120</v>
      </c>
      <c r="L1528" s="1">
        <v>44955</v>
      </c>
      <c r="M1528">
        <v>-23</v>
      </c>
      <c r="N1528">
        <f t="shared" si="23"/>
        <v>-2760</v>
      </c>
    </row>
    <row r="1529" spans="1:14">
      <c r="A1529" t="s">
        <v>14</v>
      </c>
      <c r="B1529" t="s">
        <v>33</v>
      </c>
      <c r="C1529" t="s">
        <v>806</v>
      </c>
      <c r="D1529">
        <v>5559430482</v>
      </c>
      <c r="E1529" s="1">
        <v>44921</v>
      </c>
      <c r="F1529" s="1">
        <v>44921</v>
      </c>
      <c r="G1529">
        <v>8705955478</v>
      </c>
      <c r="H1529" t="s">
        <v>807</v>
      </c>
      <c r="I1529">
        <v>793.48</v>
      </c>
      <c r="J1529" s="1">
        <v>44981</v>
      </c>
      <c r="K1529">
        <v>650.39</v>
      </c>
      <c r="L1529" s="1">
        <v>44995</v>
      </c>
      <c r="M1529">
        <v>14</v>
      </c>
      <c r="N1529">
        <f t="shared" si="23"/>
        <v>9105.4599999999991</v>
      </c>
    </row>
    <row r="1530" spans="1:14">
      <c r="A1530" t="s">
        <v>14</v>
      </c>
      <c r="B1530" t="s">
        <v>33</v>
      </c>
      <c r="C1530" t="s">
        <v>221</v>
      </c>
      <c r="D1530">
        <v>1679130060</v>
      </c>
      <c r="E1530" s="1">
        <v>44918</v>
      </c>
      <c r="F1530" s="1">
        <v>44918</v>
      </c>
      <c r="G1530">
        <v>8706054905</v>
      </c>
      <c r="H1530">
        <v>202206032119</v>
      </c>
      <c r="I1530">
        <v>165</v>
      </c>
      <c r="J1530" s="1">
        <v>44978</v>
      </c>
      <c r="K1530">
        <v>150</v>
      </c>
      <c r="L1530" s="1">
        <v>44984</v>
      </c>
      <c r="M1530">
        <v>6</v>
      </c>
      <c r="N1530">
        <f t="shared" si="23"/>
        <v>900</v>
      </c>
    </row>
    <row r="1531" spans="1:14">
      <c r="A1531" t="s">
        <v>14</v>
      </c>
      <c r="B1531" t="s">
        <v>33</v>
      </c>
      <c r="C1531" t="s">
        <v>221</v>
      </c>
      <c r="D1531">
        <v>1679130060</v>
      </c>
      <c r="E1531" s="1">
        <v>44921</v>
      </c>
      <c r="F1531" s="1">
        <v>44921</v>
      </c>
      <c r="G1531">
        <v>8706055162</v>
      </c>
      <c r="H1531">
        <v>202206032121</v>
      </c>
      <c r="I1531">
        <v>495</v>
      </c>
      <c r="J1531" s="1">
        <v>44981</v>
      </c>
      <c r="K1531">
        <v>450</v>
      </c>
      <c r="L1531" s="1">
        <v>44984</v>
      </c>
      <c r="M1531">
        <v>3</v>
      </c>
      <c r="N1531">
        <f t="shared" si="23"/>
        <v>1350</v>
      </c>
    </row>
    <row r="1532" spans="1:14">
      <c r="A1532" t="s">
        <v>14</v>
      </c>
      <c r="B1532" t="s">
        <v>33</v>
      </c>
      <c r="C1532" t="s">
        <v>221</v>
      </c>
      <c r="D1532">
        <v>1679130060</v>
      </c>
      <c r="E1532" s="1">
        <v>44918</v>
      </c>
      <c r="F1532" s="1">
        <v>44918</v>
      </c>
      <c r="G1532">
        <v>8706055217</v>
      </c>
      <c r="H1532">
        <v>202206032120</v>
      </c>
      <c r="I1532">
        <v>92.18</v>
      </c>
      <c r="J1532" s="1">
        <v>44978</v>
      </c>
      <c r="K1532">
        <v>83.8</v>
      </c>
      <c r="L1532" s="1">
        <v>44984</v>
      </c>
      <c r="M1532">
        <v>6</v>
      </c>
      <c r="N1532">
        <f t="shared" si="23"/>
        <v>502.79999999999995</v>
      </c>
    </row>
    <row r="1533" spans="1:14">
      <c r="A1533" t="s">
        <v>14</v>
      </c>
      <c r="B1533" t="s">
        <v>33</v>
      </c>
      <c r="C1533" t="s">
        <v>808</v>
      </c>
      <c r="D1533">
        <v>997380191</v>
      </c>
      <c r="E1533" s="1">
        <v>44921</v>
      </c>
      <c r="F1533" s="1">
        <v>44921</v>
      </c>
      <c r="G1533">
        <v>8706112679</v>
      </c>
      <c r="H1533" t="s">
        <v>809</v>
      </c>
      <c r="I1533">
        <v>1268.8</v>
      </c>
      <c r="J1533" s="1">
        <v>44981</v>
      </c>
      <c r="K1533">
        <v>1040</v>
      </c>
      <c r="L1533" s="1">
        <v>44984</v>
      </c>
      <c r="M1533">
        <v>3</v>
      </c>
      <c r="N1533">
        <f t="shared" si="23"/>
        <v>3120</v>
      </c>
    </row>
    <row r="1534" spans="1:14">
      <c r="A1534" t="s">
        <v>14</v>
      </c>
      <c r="B1534" t="s">
        <v>33</v>
      </c>
      <c r="C1534" t="s">
        <v>810</v>
      </c>
      <c r="D1534">
        <v>1453290098</v>
      </c>
      <c r="E1534" s="1">
        <v>44918</v>
      </c>
      <c r="F1534" s="1">
        <v>44918</v>
      </c>
      <c r="G1534">
        <v>8706284712</v>
      </c>
      <c r="H1534" t="s">
        <v>811</v>
      </c>
      <c r="I1534">
        <v>733.16</v>
      </c>
      <c r="J1534" s="1">
        <v>44978</v>
      </c>
      <c r="K1534">
        <v>600.95000000000005</v>
      </c>
      <c r="L1534" s="1">
        <v>44967</v>
      </c>
      <c r="M1534">
        <v>-11</v>
      </c>
      <c r="N1534">
        <f t="shared" si="23"/>
        <v>-6610.4500000000007</v>
      </c>
    </row>
    <row r="1535" spans="1:14">
      <c r="A1535" t="s">
        <v>14</v>
      </c>
      <c r="B1535" t="s">
        <v>33</v>
      </c>
      <c r="C1535" t="s">
        <v>81</v>
      </c>
      <c r="D1535">
        <v>1650760505</v>
      </c>
      <c r="E1535" s="1">
        <v>44922</v>
      </c>
      <c r="F1535" s="1">
        <v>44922</v>
      </c>
      <c r="G1535">
        <v>8706411349</v>
      </c>
      <c r="H1535" t="s">
        <v>812</v>
      </c>
      <c r="I1535">
        <v>38.82</v>
      </c>
      <c r="J1535" s="1">
        <v>44980</v>
      </c>
      <c r="K1535">
        <v>35.29</v>
      </c>
      <c r="L1535" s="1">
        <v>44965</v>
      </c>
      <c r="M1535">
        <v>-15</v>
      </c>
      <c r="N1535">
        <f t="shared" si="23"/>
        <v>-529.35</v>
      </c>
    </row>
    <row r="1536" spans="1:14">
      <c r="A1536" t="s">
        <v>14</v>
      </c>
      <c r="B1536" t="s">
        <v>33</v>
      </c>
      <c r="C1536" t="s">
        <v>81</v>
      </c>
      <c r="D1536">
        <v>1650760505</v>
      </c>
      <c r="E1536" s="1">
        <v>44922</v>
      </c>
      <c r="F1536" s="1">
        <v>44922</v>
      </c>
      <c r="G1536">
        <v>8706414253</v>
      </c>
      <c r="H1536" t="s">
        <v>813</v>
      </c>
      <c r="I1536">
        <v>43.55</v>
      </c>
      <c r="J1536" s="1">
        <v>44980</v>
      </c>
      <c r="K1536">
        <v>39.590000000000003</v>
      </c>
      <c r="L1536" s="1">
        <v>44965</v>
      </c>
      <c r="M1536">
        <v>-15</v>
      </c>
      <c r="N1536">
        <f t="shared" si="23"/>
        <v>-593.85</v>
      </c>
    </row>
    <row r="1537" spans="1:14">
      <c r="A1537" t="s">
        <v>14</v>
      </c>
      <c r="B1537" t="s">
        <v>33</v>
      </c>
      <c r="C1537" t="s">
        <v>81</v>
      </c>
      <c r="D1537">
        <v>1650760505</v>
      </c>
      <c r="E1537" s="1">
        <v>44921</v>
      </c>
      <c r="F1537" s="1">
        <v>44921</v>
      </c>
      <c r="G1537">
        <v>8706418288</v>
      </c>
      <c r="H1537" t="s">
        <v>814</v>
      </c>
      <c r="I1537">
        <v>130.65</v>
      </c>
      <c r="J1537" s="1">
        <v>44981</v>
      </c>
      <c r="K1537">
        <v>118.77</v>
      </c>
      <c r="L1537" s="1">
        <v>45008</v>
      </c>
      <c r="M1537">
        <v>27</v>
      </c>
      <c r="N1537">
        <f t="shared" si="23"/>
        <v>3206.79</v>
      </c>
    </row>
    <row r="1538" spans="1:14">
      <c r="A1538" t="s">
        <v>14</v>
      </c>
      <c r="B1538" t="s">
        <v>33</v>
      </c>
      <c r="C1538" t="s">
        <v>81</v>
      </c>
      <c r="D1538">
        <v>1650760505</v>
      </c>
      <c r="E1538" s="1">
        <v>44921</v>
      </c>
      <c r="F1538" s="1">
        <v>44921</v>
      </c>
      <c r="G1538">
        <v>8706418893</v>
      </c>
      <c r="H1538" t="s">
        <v>815</v>
      </c>
      <c r="I1538">
        <v>69.78</v>
      </c>
      <c r="J1538" s="1">
        <v>44981</v>
      </c>
      <c r="K1538">
        <v>63.44</v>
      </c>
      <c r="L1538" s="1">
        <v>44965</v>
      </c>
      <c r="M1538">
        <v>-16</v>
      </c>
      <c r="N1538">
        <f t="shared" si="23"/>
        <v>-1015.04</v>
      </c>
    </row>
    <row r="1539" spans="1:14">
      <c r="A1539" t="s">
        <v>14</v>
      </c>
      <c r="B1539" t="s">
        <v>33</v>
      </c>
      <c r="C1539" t="s">
        <v>21</v>
      </c>
      <c r="D1539">
        <v>16274571005</v>
      </c>
      <c r="E1539" s="1">
        <v>44921</v>
      </c>
      <c r="F1539" s="1">
        <v>44921</v>
      </c>
      <c r="G1539">
        <v>8706432165</v>
      </c>
      <c r="H1539" t="s">
        <v>816</v>
      </c>
      <c r="I1539">
        <v>12224.4</v>
      </c>
      <c r="J1539" s="1">
        <v>44981</v>
      </c>
      <c r="K1539">
        <v>10020</v>
      </c>
      <c r="L1539" s="1">
        <v>44936</v>
      </c>
      <c r="M1539">
        <v>-45</v>
      </c>
      <c r="N1539">
        <f t="shared" ref="N1539:N1602" si="24">+K1539*M1539</f>
        <v>-450900</v>
      </c>
    </row>
    <row r="1540" spans="1:14">
      <c r="A1540" t="s">
        <v>14</v>
      </c>
      <c r="B1540" t="s">
        <v>33</v>
      </c>
      <c r="C1540" t="s">
        <v>21</v>
      </c>
      <c r="D1540">
        <v>16274571005</v>
      </c>
      <c r="E1540" s="1">
        <v>44921</v>
      </c>
      <c r="F1540" s="1">
        <v>44921</v>
      </c>
      <c r="G1540">
        <v>8706489981</v>
      </c>
      <c r="H1540" t="s">
        <v>817</v>
      </c>
      <c r="I1540">
        <v>4999.5600000000004</v>
      </c>
      <c r="J1540" s="1">
        <v>44981</v>
      </c>
      <c r="K1540">
        <v>4098</v>
      </c>
      <c r="L1540" s="1">
        <v>44936</v>
      </c>
      <c r="M1540">
        <v>-45</v>
      </c>
      <c r="N1540">
        <f t="shared" si="24"/>
        <v>-184410</v>
      </c>
    </row>
    <row r="1541" spans="1:14">
      <c r="A1541" t="s">
        <v>14</v>
      </c>
      <c r="B1541" t="s">
        <v>33</v>
      </c>
      <c r="C1541" t="s">
        <v>81</v>
      </c>
      <c r="D1541">
        <v>1650760505</v>
      </c>
      <c r="E1541" s="1">
        <v>44922</v>
      </c>
      <c r="F1541" s="1">
        <v>44922</v>
      </c>
      <c r="G1541">
        <v>8706501251</v>
      </c>
      <c r="H1541" t="s">
        <v>818</v>
      </c>
      <c r="I1541">
        <v>77.63</v>
      </c>
      <c r="J1541" s="1">
        <v>44980</v>
      </c>
      <c r="K1541">
        <v>70.569999999999993</v>
      </c>
      <c r="L1541" s="1">
        <v>44965</v>
      </c>
      <c r="M1541">
        <v>-15</v>
      </c>
      <c r="N1541">
        <f t="shared" si="24"/>
        <v>-1058.55</v>
      </c>
    </row>
    <row r="1542" spans="1:14">
      <c r="A1542" t="s">
        <v>14</v>
      </c>
      <c r="B1542" t="s">
        <v>33</v>
      </c>
      <c r="C1542" t="s">
        <v>21</v>
      </c>
      <c r="D1542">
        <v>16274571005</v>
      </c>
      <c r="E1542" s="1">
        <v>44920</v>
      </c>
      <c r="F1542" s="1">
        <v>44920</v>
      </c>
      <c r="G1542">
        <v>8706551247</v>
      </c>
      <c r="H1542" t="s">
        <v>819</v>
      </c>
      <c r="I1542">
        <v>7999.54</v>
      </c>
      <c r="J1542" s="1">
        <v>44980</v>
      </c>
      <c r="K1542">
        <v>6557</v>
      </c>
      <c r="L1542" s="1">
        <v>44936</v>
      </c>
      <c r="M1542">
        <v>-44</v>
      </c>
      <c r="N1542">
        <f t="shared" si="24"/>
        <v>-288508</v>
      </c>
    </row>
    <row r="1543" spans="1:14">
      <c r="A1543" t="s">
        <v>14</v>
      </c>
      <c r="B1543" t="s">
        <v>33</v>
      </c>
      <c r="C1543" t="s">
        <v>820</v>
      </c>
      <c r="D1543">
        <v>226250165</v>
      </c>
      <c r="E1543" s="1">
        <v>44921</v>
      </c>
      <c r="F1543" s="1">
        <v>44921</v>
      </c>
      <c r="G1543">
        <v>8706940365</v>
      </c>
      <c r="H1543">
        <v>520638</v>
      </c>
      <c r="I1543">
        <v>704.91</v>
      </c>
      <c r="J1543" s="1">
        <v>44981</v>
      </c>
      <c r="K1543">
        <v>640.83000000000004</v>
      </c>
      <c r="L1543" s="1">
        <v>44984</v>
      </c>
      <c r="M1543">
        <v>3</v>
      </c>
      <c r="N1543">
        <f t="shared" si="24"/>
        <v>1922.4900000000002</v>
      </c>
    </row>
    <row r="1544" spans="1:14">
      <c r="A1544" t="s">
        <v>14</v>
      </c>
      <c r="B1544" t="s">
        <v>33</v>
      </c>
      <c r="C1544" t="s">
        <v>820</v>
      </c>
      <c r="D1544">
        <v>226250165</v>
      </c>
      <c r="E1544" s="1">
        <v>44921</v>
      </c>
      <c r="F1544" s="1">
        <v>44921</v>
      </c>
      <c r="G1544">
        <v>8706940393</v>
      </c>
      <c r="H1544">
        <v>520637</v>
      </c>
      <c r="I1544">
        <v>292.2</v>
      </c>
      <c r="J1544" s="1">
        <v>44981</v>
      </c>
      <c r="K1544">
        <v>265.64</v>
      </c>
      <c r="L1544" s="1">
        <v>44984</v>
      </c>
      <c r="M1544">
        <v>3</v>
      </c>
      <c r="N1544">
        <f t="shared" si="24"/>
        <v>796.92</v>
      </c>
    </row>
    <row r="1545" spans="1:14">
      <c r="A1545" t="s">
        <v>14</v>
      </c>
      <c r="B1545" t="s">
        <v>33</v>
      </c>
      <c r="C1545" t="s">
        <v>820</v>
      </c>
      <c r="D1545">
        <v>226250165</v>
      </c>
      <c r="E1545" s="1">
        <v>44918</v>
      </c>
      <c r="F1545" s="1">
        <v>44918</v>
      </c>
      <c r="G1545">
        <v>8706940428</v>
      </c>
      <c r="H1545">
        <v>520639</v>
      </c>
      <c r="I1545">
        <v>77.5</v>
      </c>
      <c r="J1545" s="1">
        <v>44978</v>
      </c>
      <c r="K1545">
        <v>70.45</v>
      </c>
      <c r="L1545" s="1">
        <v>45014</v>
      </c>
      <c r="M1545">
        <v>36</v>
      </c>
      <c r="N1545">
        <f t="shared" si="24"/>
        <v>2536.2000000000003</v>
      </c>
    </row>
    <row r="1546" spans="1:14">
      <c r="A1546" t="s">
        <v>14</v>
      </c>
      <c r="B1546" t="s">
        <v>33</v>
      </c>
      <c r="C1546" t="s">
        <v>316</v>
      </c>
      <c r="D1546">
        <v>2404790392</v>
      </c>
      <c r="E1546" s="1">
        <v>44918</v>
      </c>
      <c r="F1546" s="1">
        <v>44918</v>
      </c>
      <c r="G1546">
        <v>8708241409</v>
      </c>
      <c r="H1546" t="s">
        <v>821</v>
      </c>
      <c r="I1546">
        <v>2745</v>
      </c>
      <c r="J1546" s="1">
        <v>44978</v>
      </c>
      <c r="K1546">
        <v>2250</v>
      </c>
      <c r="L1546" s="1">
        <v>44955</v>
      </c>
      <c r="M1546">
        <v>-23</v>
      </c>
      <c r="N1546">
        <f t="shared" si="24"/>
        <v>-51750</v>
      </c>
    </row>
    <row r="1547" spans="1:14">
      <c r="A1547" t="s">
        <v>14</v>
      </c>
      <c r="B1547" t="s">
        <v>33</v>
      </c>
      <c r="C1547" t="s">
        <v>57</v>
      </c>
      <c r="D1547">
        <v>6912570964</v>
      </c>
      <c r="E1547" s="1">
        <v>44920</v>
      </c>
      <c r="F1547" s="1">
        <v>44920</v>
      </c>
      <c r="G1547">
        <v>8708505146</v>
      </c>
      <c r="H1547">
        <v>98510103</v>
      </c>
      <c r="I1547">
        <v>3203.72</v>
      </c>
      <c r="J1547" s="1">
        <v>44980</v>
      </c>
      <c r="K1547">
        <v>2626</v>
      </c>
      <c r="L1547" s="1">
        <v>44955</v>
      </c>
      <c r="M1547">
        <v>-25</v>
      </c>
      <c r="N1547">
        <f t="shared" si="24"/>
        <v>-65650</v>
      </c>
    </row>
    <row r="1548" spans="1:14">
      <c r="A1548" t="s">
        <v>14</v>
      </c>
      <c r="B1548" t="s">
        <v>33</v>
      </c>
      <c r="C1548" t="s">
        <v>822</v>
      </c>
      <c r="D1548">
        <v>4757530284</v>
      </c>
      <c r="E1548" s="1">
        <v>44918</v>
      </c>
      <c r="F1548" s="1">
        <v>44918</v>
      </c>
      <c r="G1548">
        <v>8709333027</v>
      </c>
      <c r="H1548" t="s">
        <v>823</v>
      </c>
      <c r="I1548">
        <v>62.95</v>
      </c>
      <c r="J1548" s="1">
        <v>44978</v>
      </c>
      <c r="K1548">
        <v>51.6</v>
      </c>
      <c r="L1548" s="1">
        <v>44984</v>
      </c>
      <c r="M1548">
        <v>6</v>
      </c>
      <c r="N1548">
        <f t="shared" si="24"/>
        <v>309.60000000000002</v>
      </c>
    </row>
    <row r="1549" spans="1:14">
      <c r="A1549" t="s">
        <v>14</v>
      </c>
      <c r="B1549" t="s">
        <v>33</v>
      </c>
      <c r="C1549" t="s">
        <v>63</v>
      </c>
      <c r="D1549">
        <v>11206730159</v>
      </c>
      <c r="E1549" s="1">
        <v>44921</v>
      </c>
      <c r="F1549" s="1">
        <v>44921</v>
      </c>
      <c r="G1549">
        <v>8709441486</v>
      </c>
      <c r="H1549">
        <v>7172183120</v>
      </c>
      <c r="I1549">
        <v>769.6</v>
      </c>
      <c r="J1549" s="1">
        <v>44981</v>
      </c>
      <c r="K1549">
        <v>740</v>
      </c>
      <c r="L1549" s="1">
        <v>44984</v>
      </c>
      <c r="M1549">
        <v>3</v>
      </c>
      <c r="N1549">
        <f t="shared" si="24"/>
        <v>2220</v>
      </c>
    </row>
    <row r="1550" spans="1:14">
      <c r="A1550" t="s">
        <v>14</v>
      </c>
      <c r="B1550" t="s">
        <v>33</v>
      </c>
      <c r="C1550" t="s">
        <v>35</v>
      </c>
      <c r="D1550">
        <v>9238800156</v>
      </c>
      <c r="E1550" s="1">
        <v>44921</v>
      </c>
      <c r="F1550" s="1">
        <v>44921</v>
      </c>
      <c r="G1550">
        <v>8709718190</v>
      </c>
      <c r="H1550">
        <v>1209459092</v>
      </c>
      <c r="I1550">
        <v>790.56</v>
      </c>
      <c r="J1550" s="1">
        <v>44981</v>
      </c>
      <c r="K1550">
        <v>455.5</v>
      </c>
      <c r="L1550" s="1">
        <v>44955</v>
      </c>
      <c r="M1550">
        <v>-26</v>
      </c>
      <c r="N1550">
        <f t="shared" si="24"/>
        <v>-11843</v>
      </c>
    </row>
    <row r="1551" spans="1:14">
      <c r="A1551" t="s">
        <v>14</v>
      </c>
      <c r="B1551" t="s">
        <v>33</v>
      </c>
      <c r="C1551" t="s">
        <v>302</v>
      </c>
      <c r="D1551">
        <v>5870050589</v>
      </c>
      <c r="E1551" s="1">
        <v>44921</v>
      </c>
      <c r="F1551" s="1">
        <v>44921</v>
      </c>
      <c r="G1551">
        <v>8709913894</v>
      </c>
      <c r="H1551" t="s">
        <v>824</v>
      </c>
      <c r="I1551">
        <v>256.2</v>
      </c>
      <c r="J1551" s="1">
        <v>44981</v>
      </c>
      <c r="K1551">
        <v>210</v>
      </c>
      <c r="L1551" s="1">
        <v>44984</v>
      </c>
      <c r="M1551">
        <v>3</v>
      </c>
      <c r="N1551">
        <f t="shared" si="24"/>
        <v>630</v>
      </c>
    </row>
    <row r="1552" spans="1:14">
      <c r="A1552" t="s">
        <v>14</v>
      </c>
      <c r="B1552" t="s">
        <v>33</v>
      </c>
      <c r="C1552" t="s">
        <v>302</v>
      </c>
      <c r="D1552">
        <v>5870050589</v>
      </c>
      <c r="E1552" s="1">
        <v>44920</v>
      </c>
      <c r="F1552" s="1">
        <v>44920</v>
      </c>
      <c r="G1552">
        <v>8709915347</v>
      </c>
      <c r="H1552" t="s">
        <v>825</v>
      </c>
      <c r="I1552">
        <v>951.6</v>
      </c>
      <c r="J1552" s="1">
        <v>44980</v>
      </c>
      <c r="K1552">
        <v>780</v>
      </c>
      <c r="L1552" s="1">
        <v>44984</v>
      </c>
      <c r="M1552">
        <v>4</v>
      </c>
      <c r="N1552">
        <f t="shared" si="24"/>
        <v>3120</v>
      </c>
    </row>
    <row r="1553" spans="1:14">
      <c r="A1553" t="s">
        <v>14</v>
      </c>
      <c r="B1553" t="s">
        <v>33</v>
      </c>
      <c r="C1553" t="s">
        <v>302</v>
      </c>
      <c r="D1553">
        <v>5870050589</v>
      </c>
      <c r="E1553" s="1">
        <v>44921</v>
      </c>
      <c r="F1553" s="1">
        <v>44921</v>
      </c>
      <c r="G1553">
        <v>8709915598</v>
      </c>
      <c r="H1553" t="s">
        <v>826</v>
      </c>
      <c r="I1553">
        <v>1366.4</v>
      </c>
      <c r="J1553" s="1">
        <v>44981</v>
      </c>
      <c r="K1553">
        <v>1120</v>
      </c>
      <c r="L1553" s="1">
        <v>44984</v>
      </c>
      <c r="M1553">
        <v>3</v>
      </c>
      <c r="N1553">
        <f t="shared" si="24"/>
        <v>3360</v>
      </c>
    </row>
    <row r="1554" spans="1:14">
      <c r="A1554" t="s">
        <v>14</v>
      </c>
      <c r="B1554" t="s">
        <v>33</v>
      </c>
      <c r="C1554" t="s">
        <v>83</v>
      </c>
      <c r="D1554">
        <v>11654150157</v>
      </c>
      <c r="E1554" s="1">
        <v>44921</v>
      </c>
      <c r="F1554" s="1">
        <v>44921</v>
      </c>
      <c r="G1554">
        <v>8709921575</v>
      </c>
      <c r="H1554">
        <v>3300168099</v>
      </c>
      <c r="I1554">
        <v>637.55999999999995</v>
      </c>
      <c r="J1554" s="1">
        <v>44981</v>
      </c>
      <c r="K1554">
        <v>579.6</v>
      </c>
      <c r="L1554" s="1">
        <v>44955</v>
      </c>
      <c r="M1554">
        <v>-26</v>
      </c>
      <c r="N1554">
        <f t="shared" si="24"/>
        <v>-15069.6</v>
      </c>
    </row>
    <row r="1555" spans="1:14">
      <c r="A1555" t="s">
        <v>14</v>
      </c>
      <c r="B1555" t="s">
        <v>33</v>
      </c>
      <c r="C1555" t="s">
        <v>154</v>
      </c>
      <c r="D1555">
        <v>12785290151</v>
      </c>
      <c r="E1555" s="1">
        <v>44921</v>
      </c>
      <c r="F1555" s="1">
        <v>44921</v>
      </c>
      <c r="G1555">
        <v>8709953672</v>
      </c>
      <c r="H1555" t="s">
        <v>827</v>
      </c>
      <c r="I1555">
        <v>373.32</v>
      </c>
      <c r="J1555" s="1">
        <v>44981</v>
      </c>
      <c r="K1555">
        <v>306</v>
      </c>
      <c r="L1555" s="1">
        <v>44955</v>
      </c>
      <c r="M1555">
        <v>-26</v>
      </c>
      <c r="N1555">
        <f t="shared" si="24"/>
        <v>-7956</v>
      </c>
    </row>
    <row r="1556" spans="1:14">
      <c r="A1556" t="s">
        <v>14</v>
      </c>
      <c r="B1556" t="s">
        <v>33</v>
      </c>
      <c r="C1556" t="s">
        <v>154</v>
      </c>
      <c r="D1556">
        <v>12785290151</v>
      </c>
      <c r="E1556" s="1">
        <v>44919</v>
      </c>
      <c r="F1556" s="1">
        <v>44919</v>
      </c>
      <c r="G1556">
        <v>8709954333</v>
      </c>
      <c r="H1556" t="s">
        <v>828</v>
      </c>
      <c r="I1556">
        <v>373.32</v>
      </c>
      <c r="J1556" s="1">
        <v>44979</v>
      </c>
      <c r="K1556">
        <v>306</v>
      </c>
      <c r="L1556" s="1">
        <v>44955</v>
      </c>
      <c r="M1556">
        <v>-24</v>
      </c>
      <c r="N1556">
        <f t="shared" si="24"/>
        <v>-7344</v>
      </c>
    </row>
    <row r="1557" spans="1:14">
      <c r="A1557" t="s">
        <v>14</v>
      </c>
      <c r="B1557" t="s">
        <v>33</v>
      </c>
      <c r="C1557" t="s">
        <v>544</v>
      </c>
      <c r="D1557">
        <v>2789580590</v>
      </c>
      <c r="E1557" s="1">
        <v>44919</v>
      </c>
      <c r="F1557" s="1">
        <v>44919</v>
      </c>
      <c r="G1557">
        <v>8710003700</v>
      </c>
      <c r="H1557">
        <v>2022304226</v>
      </c>
      <c r="I1557">
        <v>381.48</v>
      </c>
      <c r="J1557" s="1">
        <v>44979</v>
      </c>
      <c r="K1557">
        <v>346.8</v>
      </c>
      <c r="L1557" s="1">
        <v>44955</v>
      </c>
      <c r="M1557">
        <v>-24</v>
      </c>
      <c r="N1557">
        <f t="shared" si="24"/>
        <v>-8323.2000000000007</v>
      </c>
    </row>
    <row r="1558" spans="1:14">
      <c r="A1558" t="s">
        <v>14</v>
      </c>
      <c r="B1558" t="s">
        <v>33</v>
      </c>
      <c r="C1558" t="s">
        <v>544</v>
      </c>
      <c r="D1558">
        <v>2789580590</v>
      </c>
      <c r="E1558" s="1">
        <v>44919</v>
      </c>
      <c r="F1558" s="1">
        <v>44919</v>
      </c>
      <c r="G1558">
        <v>8710003737</v>
      </c>
      <c r="H1558">
        <v>2022304229</v>
      </c>
      <c r="I1558">
        <v>70.489999999999995</v>
      </c>
      <c r="J1558" s="1">
        <v>44979</v>
      </c>
      <c r="K1558">
        <v>64.08</v>
      </c>
      <c r="L1558" s="1">
        <v>44955</v>
      </c>
      <c r="M1558">
        <v>-24</v>
      </c>
      <c r="N1558">
        <f t="shared" si="24"/>
        <v>-1537.92</v>
      </c>
    </row>
    <row r="1559" spans="1:14">
      <c r="A1559" t="s">
        <v>14</v>
      </c>
      <c r="B1559" t="s">
        <v>33</v>
      </c>
      <c r="C1559" t="s">
        <v>544</v>
      </c>
      <c r="D1559">
        <v>2789580590</v>
      </c>
      <c r="E1559" s="1">
        <v>44921</v>
      </c>
      <c r="F1559" s="1">
        <v>44921</v>
      </c>
      <c r="G1559">
        <v>8710003861</v>
      </c>
      <c r="H1559">
        <v>2022304231</v>
      </c>
      <c r="I1559">
        <v>239.57</v>
      </c>
      <c r="J1559" s="1">
        <v>44981</v>
      </c>
      <c r="K1559">
        <v>217.79</v>
      </c>
      <c r="L1559" s="1">
        <v>44984</v>
      </c>
      <c r="M1559">
        <v>3</v>
      </c>
      <c r="N1559">
        <f t="shared" si="24"/>
        <v>653.37</v>
      </c>
    </row>
    <row r="1560" spans="1:14">
      <c r="A1560" t="s">
        <v>14</v>
      </c>
      <c r="B1560" t="s">
        <v>33</v>
      </c>
      <c r="C1560" t="s">
        <v>544</v>
      </c>
      <c r="D1560">
        <v>2789580590</v>
      </c>
      <c r="E1560" s="1">
        <v>44921</v>
      </c>
      <c r="F1560" s="1">
        <v>44921</v>
      </c>
      <c r="G1560">
        <v>8710003997</v>
      </c>
      <c r="H1560">
        <v>2022304228</v>
      </c>
      <c r="I1560">
        <v>556.51</v>
      </c>
      <c r="J1560" s="1">
        <v>44981</v>
      </c>
      <c r="K1560">
        <v>505.92</v>
      </c>
      <c r="L1560" s="1">
        <v>44984</v>
      </c>
      <c r="M1560">
        <v>3</v>
      </c>
      <c r="N1560">
        <f t="shared" si="24"/>
        <v>1517.76</v>
      </c>
    </row>
    <row r="1561" spans="1:14">
      <c r="A1561" t="s">
        <v>14</v>
      </c>
      <c r="B1561" t="s">
        <v>33</v>
      </c>
      <c r="C1561" t="s">
        <v>544</v>
      </c>
      <c r="D1561">
        <v>2789580590</v>
      </c>
      <c r="E1561" s="1">
        <v>44921</v>
      </c>
      <c r="F1561" s="1">
        <v>44921</v>
      </c>
      <c r="G1561">
        <v>8710004165</v>
      </c>
      <c r="H1561">
        <v>2022304227</v>
      </c>
      <c r="I1561">
        <v>224.4</v>
      </c>
      <c r="J1561" s="1">
        <v>44981</v>
      </c>
      <c r="K1561">
        <v>204</v>
      </c>
      <c r="L1561" s="1">
        <v>44984</v>
      </c>
      <c r="M1561">
        <v>3</v>
      </c>
      <c r="N1561">
        <f t="shared" si="24"/>
        <v>612</v>
      </c>
    </row>
    <row r="1562" spans="1:14">
      <c r="A1562" t="s">
        <v>14</v>
      </c>
      <c r="B1562" t="s">
        <v>33</v>
      </c>
      <c r="C1562" t="s">
        <v>575</v>
      </c>
      <c r="D1562">
        <v>10994940152</v>
      </c>
      <c r="E1562" s="1">
        <v>44919</v>
      </c>
      <c r="F1562" s="1">
        <v>44919</v>
      </c>
      <c r="G1562">
        <v>8710125015</v>
      </c>
      <c r="H1562">
        <v>6100228254</v>
      </c>
      <c r="I1562">
        <v>4395.75</v>
      </c>
      <c r="J1562" s="1">
        <v>44979</v>
      </c>
      <c r="K1562">
        <v>3603.07</v>
      </c>
      <c r="L1562" s="1">
        <v>44955</v>
      </c>
      <c r="M1562">
        <v>-24</v>
      </c>
      <c r="N1562">
        <f t="shared" si="24"/>
        <v>-86473.680000000008</v>
      </c>
    </row>
    <row r="1563" spans="1:14">
      <c r="A1563" t="s">
        <v>14</v>
      </c>
      <c r="B1563" t="s">
        <v>33</v>
      </c>
      <c r="C1563" t="s">
        <v>289</v>
      </c>
      <c r="D1563">
        <v>6324460150</v>
      </c>
      <c r="E1563" s="1">
        <v>44922</v>
      </c>
      <c r="F1563" s="1">
        <v>44922</v>
      </c>
      <c r="G1563">
        <v>8710448653</v>
      </c>
      <c r="H1563">
        <v>2223124838</v>
      </c>
      <c r="I1563">
        <v>2746.46</v>
      </c>
      <c r="J1563" s="1">
        <v>44980</v>
      </c>
      <c r="K1563">
        <v>2251.1999999999998</v>
      </c>
      <c r="L1563" s="1">
        <v>44955</v>
      </c>
      <c r="M1563">
        <v>-25</v>
      </c>
      <c r="N1563">
        <f t="shared" si="24"/>
        <v>-56279.999999999993</v>
      </c>
    </row>
    <row r="1564" spans="1:14">
      <c r="A1564" t="s">
        <v>14</v>
      </c>
      <c r="B1564" t="s">
        <v>33</v>
      </c>
      <c r="C1564" t="s">
        <v>84</v>
      </c>
      <c r="D1564">
        <v>5526631006</v>
      </c>
      <c r="E1564" s="1">
        <v>44921</v>
      </c>
      <c r="F1564" s="1">
        <v>44921</v>
      </c>
      <c r="G1564">
        <v>8710711570</v>
      </c>
      <c r="H1564" t="s">
        <v>829</v>
      </c>
      <c r="I1564">
        <v>10172.700000000001</v>
      </c>
      <c r="J1564" s="1">
        <v>44981</v>
      </c>
      <c r="K1564">
        <v>8338.2800000000007</v>
      </c>
      <c r="L1564" s="1">
        <v>44984</v>
      </c>
      <c r="M1564">
        <v>3</v>
      </c>
      <c r="N1564">
        <f t="shared" si="24"/>
        <v>25014.840000000004</v>
      </c>
    </row>
    <row r="1565" spans="1:14">
      <c r="A1565" t="s">
        <v>14</v>
      </c>
      <c r="B1565" t="s">
        <v>33</v>
      </c>
      <c r="C1565" t="s">
        <v>84</v>
      </c>
      <c r="D1565">
        <v>5526631006</v>
      </c>
      <c r="E1565" s="1">
        <v>44921</v>
      </c>
      <c r="F1565" s="1">
        <v>44921</v>
      </c>
      <c r="G1565">
        <v>8710712366</v>
      </c>
      <c r="H1565" t="s">
        <v>830</v>
      </c>
      <c r="I1565">
        <v>14175</v>
      </c>
      <c r="J1565" s="1">
        <v>44981</v>
      </c>
      <c r="K1565">
        <v>13500</v>
      </c>
      <c r="L1565" s="1">
        <v>44984</v>
      </c>
      <c r="M1565">
        <v>3</v>
      </c>
      <c r="N1565">
        <f t="shared" si="24"/>
        <v>40500</v>
      </c>
    </row>
    <row r="1566" spans="1:14">
      <c r="A1566" t="s">
        <v>14</v>
      </c>
      <c r="B1566" t="s">
        <v>33</v>
      </c>
      <c r="C1566" t="s">
        <v>99</v>
      </c>
      <c r="D1566">
        <v>777280157</v>
      </c>
      <c r="E1566" s="1">
        <v>44921</v>
      </c>
      <c r="F1566" s="1">
        <v>44921</v>
      </c>
      <c r="G1566">
        <v>8710885958</v>
      </c>
      <c r="H1566">
        <v>1003105245</v>
      </c>
      <c r="I1566">
        <v>51.74</v>
      </c>
      <c r="J1566" s="1">
        <v>44981</v>
      </c>
      <c r="K1566">
        <v>47.04</v>
      </c>
      <c r="L1566" s="1">
        <v>44955</v>
      </c>
      <c r="M1566">
        <v>-26</v>
      </c>
      <c r="N1566">
        <f t="shared" si="24"/>
        <v>-1223.04</v>
      </c>
    </row>
    <row r="1567" spans="1:14">
      <c r="A1567" t="s">
        <v>14</v>
      </c>
      <c r="B1567" t="s">
        <v>33</v>
      </c>
      <c r="C1567" t="s">
        <v>195</v>
      </c>
      <c r="D1567">
        <v>13209130155</v>
      </c>
      <c r="E1567" s="1">
        <v>44921</v>
      </c>
      <c r="F1567" s="1">
        <v>44921</v>
      </c>
      <c r="G1567">
        <v>8711081560</v>
      </c>
      <c r="H1567">
        <v>8230537904</v>
      </c>
      <c r="I1567">
        <v>1157.78</v>
      </c>
      <c r="J1567" s="1">
        <v>44981</v>
      </c>
      <c r="K1567">
        <v>949</v>
      </c>
      <c r="L1567" s="1">
        <v>44949</v>
      </c>
      <c r="M1567">
        <v>-32</v>
      </c>
      <c r="N1567">
        <f t="shared" si="24"/>
        <v>-30368</v>
      </c>
    </row>
    <row r="1568" spans="1:14">
      <c r="A1568" t="s">
        <v>14</v>
      </c>
      <c r="B1568" t="s">
        <v>33</v>
      </c>
      <c r="C1568" t="s">
        <v>195</v>
      </c>
      <c r="D1568">
        <v>13209130155</v>
      </c>
      <c r="E1568" s="1">
        <v>44919</v>
      </c>
      <c r="F1568" s="1">
        <v>44919</v>
      </c>
      <c r="G1568">
        <v>8711082005</v>
      </c>
      <c r="H1568">
        <v>8230537903</v>
      </c>
      <c r="I1568">
        <v>614.9</v>
      </c>
      <c r="J1568" s="1">
        <v>44979</v>
      </c>
      <c r="K1568">
        <v>504.02</v>
      </c>
      <c r="L1568" s="1">
        <v>44942</v>
      </c>
      <c r="M1568">
        <v>-37</v>
      </c>
      <c r="N1568">
        <f t="shared" si="24"/>
        <v>-18648.739999999998</v>
      </c>
    </row>
    <row r="1569" spans="1:14">
      <c r="A1569" t="s">
        <v>14</v>
      </c>
      <c r="B1569" t="s">
        <v>33</v>
      </c>
      <c r="C1569" t="s">
        <v>55</v>
      </c>
      <c r="D1569">
        <v>2790240101</v>
      </c>
      <c r="E1569" s="1">
        <v>44919</v>
      </c>
      <c r="F1569" s="1">
        <v>44919</v>
      </c>
      <c r="G1569">
        <v>8711479101</v>
      </c>
      <c r="H1569">
        <v>35928</v>
      </c>
      <c r="I1569">
        <v>117.12</v>
      </c>
      <c r="J1569" s="1">
        <v>44979</v>
      </c>
      <c r="K1569">
        <v>96</v>
      </c>
      <c r="L1569" s="1">
        <v>44955</v>
      </c>
      <c r="M1569">
        <v>-24</v>
      </c>
      <c r="N1569">
        <f t="shared" si="24"/>
        <v>-2304</v>
      </c>
    </row>
    <row r="1570" spans="1:14">
      <c r="A1570" t="s">
        <v>14</v>
      </c>
      <c r="B1570" t="s">
        <v>33</v>
      </c>
      <c r="C1570" t="s">
        <v>260</v>
      </c>
      <c r="D1570">
        <v>10181220152</v>
      </c>
      <c r="E1570" s="1">
        <v>44919</v>
      </c>
      <c r="F1570" s="1">
        <v>44919</v>
      </c>
      <c r="G1570">
        <v>8711571223</v>
      </c>
      <c r="H1570">
        <v>9572348711</v>
      </c>
      <c r="I1570">
        <v>16015.76</v>
      </c>
      <c r="J1570" s="1">
        <v>44979</v>
      </c>
      <c r="K1570">
        <v>13127.67</v>
      </c>
      <c r="L1570" s="1">
        <v>44955</v>
      </c>
      <c r="M1570">
        <v>-24</v>
      </c>
      <c r="N1570">
        <f t="shared" si="24"/>
        <v>-315064.08</v>
      </c>
    </row>
    <row r="1571" spans="1:14">
      <c r="A1571" t="s">
        <v>14</v>
      </c>
      <c r="B1571" t="s">
        <v>33</v>
      </c>
      <c r="C1571" t="s">
        <v>260</v>
      </c>
      <c r="D1571">
        <v>10181220152</v>
      </c>
      <c r="E1571" s="1">
        <v>44922</v>
      </c>
      <c r="F1571" s="1">
        <v>44922</v>
      </c>
      <c r="G1571">
        <v>8711571249</v>
      </c>
      <c r="H1571">
        <v>9572348710</v>
      </c>
      <c r="I1571">
        <v>366</v>
      </c>
      <c r="J1571" s="1">
        <v>44980</v>
      </c>
      <c r="K1571">
        <v>300</v>
      </c>
      <c r="L1571" s="1">
        <v>45014</v>
      </c>
      <c r="M1571">
        <v>34</v>
      </c>
      <c r="N1571">
        <f t="shared" si="24"/>
        <v>10200</v>
      </c>
    </row>
    <row r="1572" spans="1:14">
      <c r="A1572" t="s">
        <v>14</v>
      </c>
      <c r="B1572" t="s">
        <v>33</v>
      </c>
      <c r="C1572" t="s">
        <v>260</v>
      </c>
      <c r="D1572">
        <v>10181220152</v>
      </c>
      <c r="E1572" s="1">
        <v>44921</v>
      </c>
      <c r="F1572" s="1">
        <v>44921</v>
      </c>
      <c r="G1572">
        <v>8711571264</v>
      </c>
      <c r="H1572">
        <v>9572348709</v>
      </c>
      <c r="I1572">
        <v>6514.62</v>
      </c>
      <c r="J1572" s="1">
        <v>44981</v>
      </c>
      <c r="K1572">
        <v>5339.85</v>
      </c>
      <c r="L1572" s="1">
        <v>44955</v>
      </c>
      <c r="M1572">
        <v>-26</v>
      </c>
      <c r="N1572">
        <f t="shared" si="24"/>
        <v>-138836.1</v>
      </c>
    </row>
    <row r="1573" spans="1:14">
      <c r="A1573" t="s">
        <v>14</v>
      </c>
      <c r="B1573" t="s">
        <v>33</v>
      </c>
      <c r="C1573" t="s">
        <v>262</v>
      </c>
      <c r="D1573">
        <v>10051170156</v>
      </c>
      <c r="E1573" s="1">
        <v>44921</v>
      </c>
      <c r="F1573" s="1">
        <v>44921</v>
      </c>
      <c r="G1573">
        <v>8715073946</v>
      </c>
      <c r="H1573">
        <v>931875712</v>
      </c>
      <c r="I1573">
        <v>5081.1499999999996</v>
      </c>
      <c r="J1573" s="1">
        <v>44981</v>
      </c>
      <c r="K1573">
        <v>4619.2299999999996</v>
      </c>
      <c r="L1573" s="1">
        <v>44955</v>
      </c>
      <c r="M1573">
        <v>-26</v>
      </c>
      <c r="N1573">
        <f t="shared" si="24"/>
        <v>-120099.97999999998</v>
      </c>
    </row>
    <row r="1574" spans="1:14">
      <c r="A1574" t="s">
        <v>14</v>
      </c>
      <c r="B1574" t="s">
        <v>33</v>
      </c>
      <c r="C1574" t="s">
        <v>274</v>
      </c>
      <c r="D1574">
        <v>2368591208</v>
      </c>
      <c r="E1574" s="1">
        <v>44921</v>
      </c>
      <c r="F1574" s="1">
        <v>44921</v>
      </c>
      <c r="G1574">
        <v>8715704268</v>
      </c>
      <c r="H1574">
        <v>8100339035</v>
      </c>
      <c r="I1574">
        <v>1202.68</v>
      </c>
      <c r="J1574" s="1">
        <v>44981</v>
      </c>
      <c r="K1574">
        <v>985.8</v>
      </c>
      <c r="L1574" s="1">
        <v>44984</v>
      </c>
      <c r="M1574">
        <v>3</v>
      </c>
      <c r="N1574">
        <f t="shared" si="24"/>
        <v>2957.3999999999996</v>
      </c>
    </row>
    <row r="1575" spans="1:14">
      <c r="A1575" t="s">
        <v>14</v>
      </c>
      <c r="B1575" t="s">
        <v>33</v>
      </c>
      <c r="C1575" t="s">
        <v>274</v>
      </c>
      <c r="D1575">
        <v>2368591208</v>
      </c>
      <c r="E1575" s="1">
        <v>44921</v>
      </c>
      <c r="F1575" s="1">
        <v>44921</v>
      </c>
      <c r="G1575">
        <v>8715704275</v>
      </c>
      <c r="H1575">
        <v>8100338986</v>
      </c>
      <c r="I1575">
        <v>122</v>
      </c>
      <c r="J1575" s="1">
        <v>44981</v>
      </c>
      <c r="K1575">
        <v>100</v>
      </c>
      <c r="L1575" s="1">
        <v>44984</v>
      </c>
      <c r="M1575">
        <v>3</v>
      </c>
      <c r="N1575">
        <f t="shared" si="24"/>
        <v>300</v>
      </c>
    </row>
    <row r="1576" spans="1:14">
      <c r="A1576" t="s">
        <v>14</v>
      </c>
      <c r="B1576" t="s">
        <v>33</v>
      </c>
      <c r="C1576" t="s">
        <v>831</v>
      </c>
      <c r="D1576">
        <v>10367041000</v>
      </c>
      <c r="E1576" s="1">
        <v>44921</v>
      </c>
      <c r="F1576" s="1">
        <v>44921</v>
      </c>
      <c r="G1576">
        <v>8715725334</v>
      </c>
      <c r="H1576" t="s">
        <v>832</v>
      </c>
      <c r="I1576">
        <v>4422.74</v>
      </c>
      <c r="J1576" s="1">
        <v>44981</v>
      </c>
      <c r="K1576">
        <v>3625.2</v>
      </c>
      <c r="L1576" s="1">
        <v>44955</v>
      </c>
      <c r="M1576">
        <v>-26</v>
      </c>
      <c r="N1576">
        <f t="shared" si="24"/>
        <v>-94255.2</v>
      </c>
    </row>
    <row r="1577" spans="1:14">
      <c r="A1577" t="s">
        <v>14</v>
      </c>
      <c r="B1577" t="s">
        <v>33</v>
      </c>
      <c r="C1577" t="s">
        <v>831</v>
      </c>
      <c r="D1577">
        <v>10367041000</v>
      </c>
      <c r="E1577" s="1">
        <v>44921</v>
      </c>
      <c r="F1577" s="1">
        <v>44921</v>
      </c>
      <c r="G1577">
        <v>8715725335</v>
      </c>
      <c r="H1577" t="s">
        <v>833</v>
      </c>
      <c r="I1577">
        <v>695.4</v>
      </c>
      <c r="J1577" s="1">
        <v>44981</v>
      </c>
      <c r="K1577">
        <v>570</v>
      </c>
      <c r="L1577" s="1">
        <v>44955</v>
      </c>
      <c r="M1577">
        <v>-26</v>
      </c>
      <c r="N1577">
        <f t="shared" si="24"/>
        <v>-14820</v>
      </c>
    </row>
    <row r="1578" spans="1:14">
      <c r="A1578" t="s">
        <v>14</v>
      </c>
      <c r="B1578" t="s">
        <v>33</v>
      </c>
      <c r="C1578" t="s">
        <v>831</v>
      </c>
      <c r="D1578">
        <v>10367041000</v>
      </c>
      <c r="E1578" s="1">
        <v>44921</v>
      </c>
      <c r="F1578" s="1">
        <v>44921</v>
      </c>
      <c r="G1578">
        <v>8715725336</v>
      </c>
      <c r="H1578" t="s">
        <v>834</v>
      </c>
      <c r="I1578">
        <v>139.08000000000001</v>
      </c>
      <c r="J1578" s="1">
        <v>44981</v>
      </c>
      <c r="K1578">
        <v>114</v>
      </c>
      <c r="L1578" s="1">
        <v>44955</v>
      </c>
      <c r="M1578">
        <v>-26</v>
      </c>
      <c r="N1578">
        <f t="shared" si="24"/>
        <v>-2964</v>
      </c>
    </row>
    <row r="1579" spans="1:14">
      <c r="A1579" t="s">
        <v>14</v>
      </c>
      <c r="B1579" t="s">
        <v>33</v>
      </c>
      <c r="C1579" t="s">
        <v>831</v>
      </c>
      <c r="D1579">
        <v>10367041000</v>
      </c>
      <c r="E1579" s="1">
        <v>44921</v>
      </c>
      <c r="F1579" s="1">
        <v>44921</v>
      </c>
      <c r="G1579">
        <v>8715725337</v>
      </c>
      <c r="H1579" t="s">
        <v>835</v>
      </c>
      <c r="I1579">
        <v>945.74</v>
      </c>
      <c r="J1579" s="1">
        <v>44981</v>
      </c>
      <c r="K1579">
        <v>775.2</v>
      </c>
      <c r="L1579" s="1">
        <v>44955</v>
      </c>
      <c r="M1579">
        <v>-26</v>
      </c>
      <c r="N1579">
        <f t="shared" si="24"/>
        <v>-20155.2</v>
      </c>
    </row>
    <row r="1580" spans="1:14">
      <c r="A1580" t="s">
        <v>14</v>
      </c>
      <c r="B1580" t="s">
        <v>33</v>
      </c>
      <c r="C1580" t="s">
        <v>831</v>
      </c>
      <c r="D1580">
        <v>10367041000</v>
      </c>
      <c r="E1580" s="1">
        <v>44921</v>
      </c>
      <c r="F1580" s="1">
        <v>44921</v>
      </c>
      <c r="G1580">
        <v>8715725343</v>
      </c>
      <c r="H1580" t="s">
        <v>836</v>
      </c>
      <c r="I1580">
        <v>1988.84</v>
      </c>
      <c r="J1580" s="1">
        <v>44981</v>
      </c>
      <c r="K1580">
        <v>1630.2</v>
      </c>
      <c r="L1580" s="1">
        <v>44955</v>
      </c>
      <c r="M1580">
        <v>-26</v>
      </c>
      <c r="N1580">
        <f t="shared" si="24"/>
        <v>-42385.200000000004</v>
      </c>
    </row>
    <row r="1581" spans="1:14">
      <c r="A1581" t="s">
        <v>14</v>
      </c>
      <c r="B1581" t="s">
        <v>33</v>
      </c>
      <c r="C1581" t="s">
        <v>831</v>
      </c>
      <c r="D1581">
        <v>10367041000</v>
      </c>
      <c r="E1581" s="1">
        <v>44921</v>
      </c>
      <c r="F1581" s="1">
        <v>44921</v>
      </c>
      <c r="G1581">
        <v>8715729559</v>
      </c>
      <c r="H1581" t="s">
        <v>837</v>
      </c>
      <c r="I1581">
        <v>10516.76</v>
      </c>
      <c r="J1581" s="1">
        <v>44981</v>
      </c>
      <c r="K1581">
        <v>8620.2999999999993</v>
      </c>
      <c r="L1581" s="1">
        <v>44955</v>
      </c>
      <c r="M1581">
        <v>-26</v>
      </c>
      <c r="N1581">
        <f t="shared" si="24"/>
        <v>-224127.8</v>
      </c>
    </row>
    <row r="1582" spans="1:14">
      <c r="A1582" t="s">
        <v>14</v>
      </c>
      <c r="B1582" t="s">
        <v>33</v>
      </c>
      <c r="C1582" t="s">
        <v>62</v>
      </c>
      <c r="D1582">
        <v>492340583</v>
      </c>
      <c r="E1582" s="1">
        <v>44921</v>
      </c>
      <c r="F1582" s="1">
        <v>44921</v>
      </c>
      <c r="G1582">
        <v>8715768526</v>
      </c>
      <c r="H1582">
        <v>22167289</v>
      </c>
      <c r="I1582">
        <v>2757.48</v>
      </c>
      <c r="J1582" s="1">
        <v>44981</v>
      </c>
      <c r="K1582">
        <v>2506.8000000000002</v>
      </c>
      <c r="L1582" s="1">
        <v>44984</v>
      </c>
      <c r="M1582">
        <v>3</v>
      </c>
      <c r="N1582">
        <f t="shared" si="24"/>
        <v>7520.4000000000005</v>
      </c>
    </row>
    <row r="1583" spans="1:14">
      <c r="A1583" t="s">
        <v>14</v>
      </c>
      <c r="B1583" t="s">
        <v>33</v>
      </c>
      <c r="C1583" t="s">
        <v>838</v>
      </c>
      <c r="D1583">
        <v>3537450136</v>
      </c>
      <c r="E1583" s="1">
        <v>44921</v>
      </c>
      <c r="F1583" s="1">
        <v>44921</v>
      </c>
      <c r="G1583">
        <v>8715847034</v>
      </c>
      <c r="H1583">
        <v>322942048</v>
      </c>
      <c r="I1583">
        <v>20613.05</v>
      </c>
      <c r="J1583" s="1">
        <v>44981</v>
      </c>
      <c r="K1583">
        <v>18739.14</v>
      </c>
      <c r="L1583" s="1">
        <v>44955</v>
      </c>
      <c r="M1583">
        <v>-26</v>
      </c>
      <c r="N1583">
        <f t="shared" si="24"/>
        <v>-487217.64</v>
      </c>
    </row>
    <row r="1584" spans="1:14">
      <c r="A1584" t="s">
        <v>14</v>
      </c>
      <c r="B1584" t="s">
        <v>33</v>
      </c>
      <c r="C1584" t="s">
        <v>86</v>
      </c>
      <c r="D1584">
        <v>13342400150</v>
      </c>
      <c r="E1584" s="1">
        <v>44922</v>
      </c>
      <c r="F1584" s="1">
        <v>44922</v>
      </c>
      <c r="G1584">
        <v>8716484587</v>
      </c>
      <c r="H1584" t="s">
        <v>839</v>
      </c>
      <c r="I1584">
        <v>2372.44</v>
      </c>
      <c r="J1584" s="1">
        <v>44982</v>
      </c>
      <c r="K1584">
        <v>2156.7600000000002</v>
      </c>
      <c r="L1584" s="1">
        <v>44984</v>
      </c>
      <c r="M1584">
        <v>2</v>
      </c>
      <c r="N1584">
        <f t="shared" si="24"/>
        <v>4313.5200000000004</v>
      </c>
    </row>
    <row r="1585" spans="1:14">
      <c r="A1585" t="s">
        <v>14</v>
      </c>
      <c r="B1585" t="s">
        <v>33</v>
      </c>
      <c r="C1585" t="s">
        <v>86</v>
      </c>
      <c r="D1585">
        <v>13342400150</v>
      </c>
      <c r="E1585" s="1">
        <v>44922</v>
      </c>
      <c r="F1585" s="1">
        <v>44922</v>
      </c>
      <c r="G1585">
        <v>8716484591</v>
      </c>
      <c r="H1585" t="s">
        <v>840</v>
      </c>
      <c r="I1585">
        <v>1544.75</v>
      </c>
      <c r="J1585" s="1">
        <v>44982</v>
      </c>
      <c r="K1585">
        <v>1404.32</v>
      </c>
      <c r="L1585" s="1">
        <v>44984</v>
      </c>
      <c r="M1585">
        <v>2</v>
      </c>
      <c r="N1585">
        <f t="shared" si="24"/>
        <v>2808.64</v>
      </c>
    </row>
    <row r="1586" spans="1:14">
      <c r="A1586" t="s">
        <v>14</v>
      </c>
      <c r="B1586" t="s">
        <v>33</v>
      </c>
      <c r="C1586" t="s">
        <v>86</v>
      </c>
      <c r="D1586">
        <v>13342400150</v>
      </c>
      <c r="E1586" s="1">
        <v>44921</v>
      </c>
      <c r="F1586" s="1">
        <v>44921</v>
      </c>
      <c r="G1586">
        <v>8716486143</v>
      </c>
      <c r="H1586" t="s">
        <v>841</v>
      </c>
      <c r="I1586">
        <v>1544.75</v>
      </c>
      <c r="J1586" s="1">
        <v>44981</v>
      </c>
      <c r="K1586">
        <v>1404.32</v>
      </c>
      <c r="L1586" s="1">
        <v>44984</v>
      </c>
      <c r="M1586">
        <v>3</v>
      </c>
      <c r="N1586">
        <f t="shared" si="24"/>
        <v>4212.96</v>
      </c>
    </row>
    <row r="1587" spans="1:14">
      <c r="A1587" t="s">
        <v>14</v>
      </c>
      <c r="B1587" t="s">
        <v>33</v>
      </c>
      <c r="C1587" t="s">
        <v>86</v>
      </c>
      <c r="D1587">
        <v>13342400150</v>
      </c>
      <c r="E1587" s="1">
        <v>44921</v>
      </c>
      <c r="F1587" s="1">
        <v>44921</v>
      </c>
      <c r="G1587">
        <v>8716486144</v>
      </c>
      <c r="H1587" t="s">
        <v>842</v>
      </c>
      <c r="I1587">
        <v>1029.8399999999999</v>
      </c>
      <c r="J1587" s="1">
        <v>44981</v>
      </c>
      <c r="K1587">
        <v>936.22</v>
      </c>
      <c r="L1587" s="1">
        <v>44984</v>
      </c>
      <c r="M1587">
        <v>3</v>
      </c>
      <c r="N1587">
        <f t="shared" si="24"/>
        <v>2808.66</v>
      </c>
    </row>
    <row r="1588" spans="1:14">
      <c r="A1588" t="s">
        <v>14</v>
      </c>
      <c r="B1588" t="s">
        <v>33</v>
      </c>
      <c r="C1588" t="s">
        <v>86</v>
      </c>
      <c r="D1588">
        <v>13342400150</v>
      </c>
      <c r="E1588" s="1">
        <v>44921</v>
      </c>
      <c r="F1588" s="1">
        <v>44921</v>
      </c>
      <c r="G1588">
        <v>8716486149</v>
      </c>
      <c r="H1588" t="s">
        <v>843</v>
      </c>
      <c r="I1588">
        <v>1544.75</v>
      </c>
      <c r="J1588" s="1">
        <v>44981</v>
      </c>
      <c r="K1588">
        <v>1404.32</v>
      </c>
      <c r="L1588" s="1">
        <v>44984</v>
      </c>
      <c r="M1588">
        <v>3</v>
      </c>
      <c r="N1588">
        <f t="shared" si="24"/>
        <v>4212.96</v>
      </c>
    </row>
    <row r="1589" spans="1:14">
      <c r="A1589" t="s">
        <v>14</v>
      </c>
      <c r="B1589" t="s">
        <v>33</v>
      </c>
      <c r="C1589" t="s">
        <v>86</v>
      </c>
      <c r="D1589">
        <v>13342400150</v>
      </c>
      <c r="E1589" s="1">
        <v>44921</v>
      </c>
      <c r="F1589" s="1">
        <v>44921</v>
      </c>
      <c r="G1589">
        <v>8716486150</v>
      </c>
      <c r="H1589" t="s">
        <v>844</v>
      </c>
      <c r="I1589">
        <v>1544.75</v>
      </c>
      <c r="J1589" s="1">
        <v>44981</v>
      </c>
      <c r="K1589">
        <v>1404.32</v>
      </c>
      <c r="L1589" s="1">
        <v>44984</v>
      </c>
      <c r="M1589">
        <v>3</v>
      </c>
      <c r="N1589">
        <f t="shared" si="24"/>
        <v>4212.96</v>
      </c>
    </row>
    <row r="1590" spans="1:14">
      <c r="A1590" t="s">
        <v>14</v>
      </c>
      <c r="B1590" t="s">
        <v>33</v>
      </c>
      <c r="C1590" t="s">
        <v>86</v>
      </c>
      <c r="D1590">
        <v>13342400150</v>
      </c>
      <c r="E1590" s="1">
        <v>44921</v>
      </c>
      <c r="F1590" s="1">
        <v>44921</v>
      </c>
      <c r="G1590">
        <v>8716486158</v>
      </c>
      <c r="H1590" t="s">
        <v>845</v>
      </c>
      <c r="I1590">
        <v>1029.8399999999999</v>
      </c>
      <c r="J1590" s="1">
        <v>44981</v>
      </c>
      <c r="K1590">
        <v>936.22</v>
      </c>
      <c r="L1590" s="1">
        <v>44984</v>
      </c>
      <c r="M1590">
        <v>3</v>
      </c>
      <c r="N1590">
        <f t="shared" si="24"/>
        <v>2808.66</v>
      </c>
    </row>
    <row r="1591" spans="1:14">
      <c r="A1591" t="s">
        <v>14</v>
      </c>
      <c r="B1591" t="s">
        <v>33</v>
      </c>
      <c r="C1591" t="s">
        <v>37</v>
      </c>
      <c r="D1591">
        <v>6209390969</v>
      </c>
      <c r="E1591" s="1">
        <v>44921</v>
      </c>
      <c r="F1591" s="1">
        <v>44921</v>
      </c>
      <c r="G1591">
        <v>8716527643</v>
      </c>
      <c r="H1591">
        <v>3006945186</v>
      </c>
      <c r="I1591">
        <v>1.04</v>
      </c>
      <c r="J1591" s="1">
        <v>44981</v>
      </c>
      <c r="K1591">
        <v>1</v>
      </c>
      <c r="L1591" s="1">
        <v>44955</v>
      </c>
      <c r="M1591">
        <v>-26</v>
      </c>
      <c r="N1591">
        <f t="shared" si="24"/>
        <v>-26</v>
      </c>
    </row>
    <row r="1592" spans="1:14">
      <c r="A1592" t="s">
        <v>14</v>
      </c>
      <c r="B1592" t="s">
        <v>33</v>
      </c>
      <c r="C1592" t="s">
        <v>45</v>
      </c>
      <c r="D1592">
        <v>803890151</v>
      </c>
      <c r="E1592" s="1">
        <v>44921</v>
      </c>
      <c r="F1592" s="1">
        <v>44921</v>
      </c>
      <c r="G1592">
        <v>8716544934</v>
      </c>
      <c r="H1592">
        <v>222086319</v>
      </c>
      <c r="I1592">
        <v>503.62</v>
      </c>
      <c r="J1592" s="1">
        <v>44981</v>
      </c>
      <c r="K1592">
        <v>412.8</v>
      </c>
      <c r="L1592" s="1">
        <v>44955</v>
      </c>
      <c r="M1592">
        <v>-26</v>
      </c>
      <c r="N1592">
        <f t="shared" si="24"/>
        <v>-10732.800000000001</v>
      </c>
    </row>
    <row r="1593" spans="1:14">
      <c r="A1593" t="s">
        <v>14</v>
      </c>
      <c r="B1593" t="s">
        <v>33</v>
      </c>
      <c r="C1593" t="s">
        <v>45</v>
      </c>
      <c r="D1593">
        <v>803890151</v>
      </c>
      <c r="E1593" s="1">
        <v>44922</v>
      </c>
      <c r="F1593" s="1">
        <v>44922</v>
      </c>
      <c r="G1593">
        <v>8716842692</v>
      </c>
      <c r="H1593">
        <v>222086317</v>
      </c>
      <c r="I1593">
        <v>87.84</v>
      </c>
      <c r="J1593" s="1">
        <v>44982</v>
      </c>
      <c r="K1593">
        <v>72</v>
      </c>
      <c r="L1593" s="1">
        <v>44955</v>
      </c>
      <c r="M1593">
        <v>-27</v>
      </c>
      <c r="N1593">
        <f t="shared" si="24"/>
        <v>-1944</v>
      </c>
    </row>
    <row r="1594" spans="1:14">
      <c r="A1594" t="s">
        <v>14</v>
      </c>
      <c r="B1594" t="s">
        <v>33</v>
      </c>
      <c r="C1594" t="s">
        <v>109</v>
      </c>
      <c r="D1594">
        <v>4709610150</v>
      </c>
      <c r="E1594" s="1">
        <v>44922</v>
      </c>
      <c r="F1594" s="1">
        <v>44922</v>
      </c>
      <c r="G1594">
        <v>8717567181</v>
      </c>
      <c r="H1594" t="s">
        <v>846</v>
      </c>
      <c r="I1594">
        <v>507.52</v>
      </c>
      <c r="J1594" s="1">
        <v>44982</v>
      </c>
      <c r="K1594">
        <v>416</v>
      </c>
      <c r="L1594" s="1">
        <v>44984</v>
      </c>
      <c r="M1594">
        <v>2</v>
      </c>
      <c r="N1594">
        <f t="shared" si="24"/>
        <v>832</v>
      </c>
    </row>
    <row r="1595" spans="1:14">
      <c r="A1595" t="s">
        <v>14</v>
      </c>
      <c r="B1595" t="s">
        <v>33</v>
      </c>
      <c r="C1595" t="s">
        <v>571</v>
      </c>
      <c r="D1595">
        <v>5051840584</v>
      </c>
      <c r="E1595" s="1">
        <v>44922</v>
      </c>
      <c r="F1595" s="1">
        <v>44922</v>
      </c>
      <c r="G1595">
        <v>8717827118</v>
      </c>
      <c r="H1595">
        <v>10377</v>
      </c>
      <c r="I1595">
        <v>4080.5</v>
      </c>
      <c r="J1595" s="1">
        <v>44982</v>
      </c>
      <c r="K1595">
        <v>3728.5</v>
      </c>
      <c r="L1595" s="1">
        <v>44956</v>
      </c>
      <c r="M1595">
        <v>-26</v>
      </c>
      <c r="N1595">
        <f t="shared" si="24"/>
        <v>-96941</v>
      </c>
    </row>
    <row r="1596" spans="1:14">
      <c r="A1596" t="s">
        <v>14</v>
      </c>
      <c r="B1596" t="s">
        <v>33</v>
      </c>
      <c r="C1596" t="s">
        <v>571</v>
      </c>
      <c r="D1596">
        <v>5051840584</v>
      </c>
      <c r="E1596" s="1">
        <v>44922</v>
      </c>
      <c r="F1596" s="1">
        <v>44922</v>
      </c>
      <c r="G1596">
        <v>8717827141</v>
      </c>
      <c r="H1596">
        <v>10383</v>
      </c>
      <c r="I1596">
        <v>2637.5</v>
      </c>
      <c r="J1596" s="1">
        <v>44982</v>
      </c>
      <c r="K1596">
        <v>2461.5</v>
      </c>
      <c r="L1596" s="1">
        <v>44956</v>
      </c>
      <c r="M1596">
        <v>-26</v>
      </c>
      <c r="N1596">
        <f t="shared" si="24"/>
        <v>-63999</v>
      </c>
    </row>
    <row r="1597" spans="1:14">
      <c r="A1597" t="s">
        <v>14</v>
      </c>
      <c r="B1597" t="s">
        <v>33</v>
      </c>
      <c r="C1597" t="s">
        <v>360</v>
      </c>
      <c r="D1597">
        <v>8230471008</v>
      </c>
      <c r="E1597" s="1">
        <v>44922</v>
      </c>
      <c r="F1597" s="1">
        <v>44922</v>
      </c>
      <c r="G1597">
        <v>8718304278</v>
      </c>
      <c r="H1597">
        <v>11020202</v>
      </c>
      <c r="I1597">
        <v>305</v>
      </c>
      <c r="J1597" s="1">
        <v>44982</v>
      </c>
      <c r="K1597">
        <v>250</v>
      </c>
      <c r="L1597" s="1">
        <v>44984</v>
      </c>
      <c r="M1597">
        <v>2</v>
      </c>
      <c r="N1597">
        <f t="shared" si="24"/>
        <v>500</v>
      </c>
    </row>
    <row r="1598" spans="1:14">
      <c r="A1598" t="s">
        <v>14</v>
      </c>
      <c r="B1598" t="s">
        <v>33</v>
      </c>
      <c r="C1598" t="s">
        <v>694</v>
      </c>
      <c r="D1598">
        <v>9873140967</v>
      </c>
      <c r="E1598" s="1">
        <v>44922</v>
      </c>
      <c r="F1598" s="1">
        <v>44922</v>
      </c>
      <c r="G1598">
        <v>8718312876</v>
      </c>
      <c r="H1598">
        <v>9202206437</v>
      </c>
      <c r="I1598">
        <v>920.7</v>
      </c>
      <c r="J1598" s="1">
        <v>44982</v>
      </c>
      <c r="K1598">
        <v>837</v>
      </c>
      <c r="L1598" s="1">
        <v>44984</v>
      </c>
      <c r="M1598">
        <v>2</v>
      </c>
      <c r="N1598">
        <f t="shared" si="24"/>
        <v>1674</v>
      </c>
    </row>
    <row r="1599" spans="1:14">
      <c r="A1599" t="s">
        <v>14</v>
      </c>
      <c r="B1599" t="s">
        <v>33</v>
      </c>
      <c r="C1599" t="s">
        <v>847</v>
      </c>
      <c r="D1599" t="s">
        <v>848</v>
      </c>
      <c r="E1599" s="1">
        <v>44922</v>
      </c>
      <c r="F1599" s="1">
        <v>44922</v>
      </c>
      <c r="G1599">
        <v>8719427345</v>
      </c>
      <c r="H1599" t="s">
        <v>849</v>
      </c>
      <c r="I1599">
        <v>3000</v>
      </c>
      <c r="J1599" s="1">
        <v>44982</v>
      </c>
      <c r="K1599">
        <v>3000</v>
      </c>
      <c r="L1599" s="1">
        <v>44937</v>
      </c>
      <c r="M1599">
        <v>-45</v>
      </c>
      <c r="N1599">
        <f t="shared" si="24"/>
        <v>-135000</v>
      </c>
    </row>
    <row r="1600" spans="1:14">
      <c r="A1600" t="s">
        <v>14</v>
      </c>
      <c r="B1600" t="s">
        <v>33</v>
      </c>
      <c r="C1600" t="s">
        <v>850</v>
      </c>
      <c r="D1600">
        <v>2362600344</v>
      </c>
      <c r="E1600" s="1">
        <v>44922</v>
      </c>
      <c r="F1600" s="1">
        <v>44922</v>
      </c>
      <c r="G1600">
        <v>8719710453</v>
      </c>
      <c r="H1600">
        <v>2280</v>
      </c>
      <c r="I1600">
        <v>11327.7</v>
      </c>
      <c r="J1600" s="1">
        <v>44982</v>
      </c>
      <c r="K1600">
        <v>9285</v>
      </c>
      <c r="L1600" s="1">
        <v>44955</v>
      </c>
      <c r="M1600">
        <v>-27</v>
      </c>
      <c r="N1600">
        <f t="shared" si="24"/>
        <v>-250695</v>
      </c>
    </row>
    <row r="1601" spans="1:14">
      <c r="A1601" t="s">
        <v>14</v>
      </c>
      <c r="B1601" t="s">
        <v>33</v>
      </c>
      <c r="C1601" t="s">
        <v>851</v>
      </c>
      <c r="D1601">
        <v>1063890394</v>
      </c>
      <c r="E1601" s="1">
        <v>44922</v>
      </c>
      <c r="F1601" s="1">
        <v>44922</v>
      </c>
      <c r="G1601">
        <v>8719858009</v>
      </c>
      <c r="H1601" t="s">
        <v>852</v>
      </c>
      <c r="I1601">
        <v>96.38</v>
      </c>
      <c r="J1601" s="1">
        <v>44982</v>
      </c>
      <c r="K1601">
        <v>79</v>
      </c>
      <c r="L1601" s="1">
        <v>44984</v>
      </c>
      <c r="M1601">
        <v>2</v>
      </c>
      <c r="N1601">
        <f t="shared" si="24"/>
        <v>158</v>
      </c>
    </row>
    <row r="1602" spans="1:14">
      <c r="A1602" t="s">
        <v>14</v>
      </c>
      <c r="B1602" t="s">
        <v>33</v>
      </c>
      <c r="C1602" t="s">
        <v>56</v>
      </c>
      <c r="D1602">
        <v>696360155</v>
      </c>
      <c r="E1602" s="1">
        <v>44923</v>
      </c>
      <c r="F1602" s="1">
        <v>44923</v>
      </c>
      <c r="G1602">
        <v>8719945497</v>
      </c>
      <c r="H1602">
        <v>2283065961</v>
      </c>
      <c r="I1602">
        <v>19250</v>
      </c>
      <c r="J1602" s="1">
        <v>44983</v>
      </c>
      <c r="K1602">
        <v>17500</v>
      </c>
      <c r="L1602" s="1">
        <v>44984</v>
      </c>
      <c r="M1602">
        <v>1</v>
      </c>
      <c r="N1602">
        <f t="shared" si="24"/>
        <v>17500</v>
      </c>
    </row>
    <row r="1603" spans="1:14">
      <c r="A1603" t="s">
        <v>14</v>
      </c>
      <c r="B1603" t="s">
        <v>33</v>
      </c>
      <c r="C1603" t="s">
        <v>853</v>
      </c>
      <c r="D1603">
        <v>784230872</v>
      </c>
      <c r="E1603" s="1">
        <v>44923</v>
      </c>
      <c r="F1603" s="1">
        <v>44923</v>
      </c>
      <c r="G1603">
        <v>8719947272</v>
      </c>
      <c r="H1603" t="s">
        <v>854</v>
      </c>
      <c r="I1603">
        <v>272.16000000000003</v>
      </c>
      <c r="J1603" s="1">
        <v>44982</v>
      </c>
      <c r="K1603">
        <v>259.2</v>
      </c>
      <c r="L1603" s="1">
        <v>44984</v>
      </c>
      <c r="M1603">
        <v>2</v>
      </c>
      <c r="N1603">
        <f t="shared" ref="N1603:N1666" si="25">+K1603*M1603</f>
        <v>518.4</v>
      </c>
    </row>
    <row r="1604" spans="1:14">
      <c r="A1604" t="s">
        <v>14</v>
      </c>
      <c r="B1604" t="s">
        <v>33</v>
      </c>
      <c r="C1604" t="s">
        <v>855</v>
      </c>
      <c r="D1604">
        <v>13272481006</v>
      </c>
      <c r="E1604" s="1">
        <v>44923</v>
      </c>
      <c r="F1604" s="1">
        <v>44923</v>
      </c>
      <c r="G1604">
        <v>8720107561</v>
      </c>
      <c r="H1604" t="s">
        <v>856</v>
      </c>
      <c r="I1604">
        <v>15860</v>
      </c>
      <c r="J1604" s="1">
        <v>44983</v>
      </c>
      <c r="K1604">
        <v>13000</v>
      </c>
      <c r="L1604" s="1">
        <v>44984</v>
      </c>
      <c r="M1604">
        <v>1</v>
      </c>
      <c r="N1604">
        <f t="shared" si="25"/>
        <v>13000</v>
      </c>
    </row>
    <row r="1605" spans="1:14">
      <c r="A1605" t="s">
        <v>14</v>
      </c>
      <c r="B1605" t="s">
        <v>33</v>
      </c>
      <c r="C1605" t="s">
        <v>234</v>
      </c>
      <c r="D1605">
        <v>10852890150</v>
      </c>
      <c r="E1605" s="1">
        <v>44922</v>
      </c>
      <c r="F1605" s="1">
        <v>44922</v>
      </c>
      <c r="G1605">
        <v>8720183524</v>
      </c>
      <c r="H1605">
        <v>5916114212</v>
      </c>
      <c r="I1605">
        <v>1212.4100000000001</v>
      </c>
      <c r="J1605" s="1">
        <v>44982</v>
      </c>
      <c r="K1605">
        <v>993.78</v>
      </c>
      <c r="L1605" s="1">
        <v>44984</v>
      </c>
      <c r="M1605">
        <v>2</v>
      </c>
      <c r="N1605">
        <f t="shared" si="25"/>
        <v>1987.56</v>
      </c>
    </row>
    <row r="1606" spans="1:14">
      <c r="A1606" t="s">
        <v>14</v>
      </c>
      <c r="B1606" t="s">
        <v>33</v>
      </c>
      <c r="C1606" t="s">
        <v>571</v>
      </c>
      <c r="D1606">
        <v>5051840584</v>
      </c>
      <c r="E1606" s="1">
        <v>44922</v>
      </c>
      <c r="F1606" s="1">
        <v>44922</v>
      </c>
      <c r="G1606">
        <v>8720275812</v>
      </c>
      <c r="H1606">
        <v>10448</v>
      </c>
      <c r="I1606">
        <v>3660</v>
      </c>
      <c r="J1606" s="1">
        <v>44982</v>
      </c>
      <c r="K1606">
        <v>3000</v>
      </c>
      <c r="L1606" s="1">
        <v>44956</v>
      </c>
      <c r="M1606">
        <v>-26</v>
      </c>
      <c r="N1606">
        <f t="shared" si="25"/>
        <v>-78000</v>
      </c>
    </row>
    <row r="1607" spans="1:14">
      <c r="A1607" t="s">
        <v>14</v>
      </c>
      <c r="B1607" t="s">
        <v>33</v>
      </c>
      <c r="C1607" t="s">
        <v>235</v>
      </c>
      <c r="D1607">
        <v>228550273</v>
      </c>
      <c r="E1607" s="1">
        <v>44923</v>
      </c>
      <c r="F1607" s="1">
        <v>44923</v>
      </c>
      <c r="G1607">
        <v>8720642977</v>
      </c>
      <c r="H1607">
        <v>22518767</v>
      </c>
      <c r="I1607">
        <v>131.34</v>
      </c>
      <c r="J1607" s="1">
        <v>44983</v>
      </c>
      <c r="K1607">
        <v>119.4</v>
      </c>
      <c r="L1607" s="1">
        <v>44984</v>
      </c>
      <c r="M1607">
        <v>1</v>
      </c>
      <c r="N1607">
        <f t="shared" si="25"/>
        <v>119.4</v>
      </c>
    </row>
    <row r="1608" spans="1:14">
      <c r="A1608" t="s">
        <v>14</v>
      </c>
      <c r="B1608" t="s">
        <v>33</v>
      </c>
      <c r="C1608" t="s">
        <v>587</v>
      </c>
      <c r="D1608">
        <v>1313240424</v>
      </c>
      <c r="E1608" s="1">
        <v>44922</v>
      </c>
      <c r="F1608" s="1">
        <v>44922</v>
      </c>
      <c r="G1608">
        <v>8720770301</v>
      </c>
      <c r="H1608" t="s">
        <v>857</v>
      </c>
      <c r="I1608">
        <v>13167</v>
      </c>
      <c r="J1608" s="1">
        <v>44982</v>
      </c>
      <c r="K1608">
        <v>12540</v>
      </c>
      <c r="L1608" s="1">
        <v>44984</v>
      </c>
      <c r="M1608">
        <v>2</v>
      </c>
      <c r="N1608">
        <f t="shared" si="25"/>
        <v>25080</v>
      </c>
    </row>
    <row r="1609" spans="1:14">
      <c r="A1609" t="s">
        <v>14</v>
      </c>
      <c r="B1609" t="s">
        <v>33</v>
      </c>
      <c r="C1609" t="s">
        <v>587</v>
      </c>
      <c r="D1609">
        <v>1313240424</v>
      </c>
      <c r="E1609" s="1">
        <v>44922</v>
      </c>
      <c r="F1609" s="1">
        <v>44922</v>
      </c>
      <c r="G1609">
        <v>8720770306</v>
      </c>
      <c r="H1609" t="s">
        <v>858</v>
      </c>
      <c r="I1609">
        <v>1643.1</v>
      </c>
      <c r="J1609" s="1">
        <v>44982</v>
      </c>
      <c r="K1609">
        <v>1346.8</v>
      </c>
      <c r="L1609" s="1">
        <v>44984</v>
      </c>
      <c r="M1609">
        <v>2</v>
      </c>
      <c r="N1609">
        <f t="shared" si="25"/>
        <v>2693.6</v>
      </c>
    </row>
    <row r="1610" spans="1:14">
      <c r="A1610" t="s">
        <v>14</v>
      </c>
      <c r="B1610" t="s">
        <v>33</v>
      </c>
      <c r="C1610" t="s">
        <v>694</v>
      </c>
      <c r="D1610">
        <v>9873140967</v>
      </c>
      <c r="E1610" s="1">
        <v>44923</v>
      </c>
      <c r="F1610" s="1">
        <v>44923</v>
      </c>
      <c r="G1610">
        <v>8720851593</v>
      </c>
      <c r="H1610">
        <v>9202206489</v>
      </c>
      <c r="I1610">
        <v>4158</v>
      </c>
      <c r="J1610" s="1">
        <v>44983</v>
      </c>
      <c r="K1610">
        <v>3780</v>
      </c>
      <c r="L1610" s="1">
        <v>44984</v>
      </c>
      <c r="M1610">
        <v>1</v>
      </c>
      <c r="N1610">
        <f t="shared" si="25"/>
        <v>3780</v>
      </c>
    </row>
    <row r="1611" spans="1:14">
      <c r="A1611" t="s">
        <v>14</v>
      </c>
      <c r="B1611" t="s">
        <v>33</v>
      </c>
      <c r="C1611" t="s">
        <v>153</v>
      </c>
      <c r="D1611">
        <v>6702140960</v>
      </c>
      <c r="E1611" s="1">
        <v>44923</v>
      </c>
      <c r="F1611" s="1">
        <v>44923</v>
      </c>
      <c r="G1611">
        <v>8721091425</v>
      </c>
      <c r="H1611">
        <v>2200313</v>
      </c>
      <c r="I1611">
        <v>6347.05</v>
      </c>
      <c r="J1611" s="1">
        <v>44983</v>
      </c>
      <c r="K1611">
        <v>5202.5</v>
      </c>
      <c r="L1611" s="1">
        <v>44953</v>
      </c>
      <c r="M1611">
        <v>-30</v>
      </c>
      <c r="N1611">
        <f t="shared" si="25"/>
        <v>-156075</v>
      </c>
    </row>
    <row r="1612" spans="1:14">
      <c r="A1612" t="s">
        <v>14</v>
      </c>
      <c r="B1612" t="s">
        <v>33</v>
      </c>
      <c r="C1612" t="s">
        <v>589</v>
      </c>
      <c r="D1612">
        <v>4685201008</v>
      </c>
      <c r="E1612" s="1">
        <v>44923</v>
      </c>
      <c r="F1612" s="1">
        <v>44923</v>
      </c>
      <c r="G1612">
        <v>8721239792</v>
      </c>
      <c r="H1612">
        <v>1858</v>
      </c>
      <c r="I1612">
        <v>1003.45</v>
      </c>
      <c r="J1612" s="1">
        <v>44983</v>
      </c>
      <c r="K1612">
        <v>822.5</v>
      </c>
      <c r="L1612" s="1">
        <v>44955</v>
      </c>
      <c r="M1612">
        <v>-28</v>
      </c>
      <c r="N1612">
        <f t="shared" si="25"/>
        <v>-23030</v>
      </c>
    </row>
    <row r="1613" spans="1:14">
      <c r="A1613" t="s">
        <v>14</v>
      </c>
      <c r="B1613" t="s">
        <v>33</v>
      </c>
      <c r="C1613" t="s">
        <v>589</v>
      </c>
      <c r="D1613">
        <v>4685201008</v>
      </c>
      <c r="E1613" s="1">
        <v>44922</v>
      </c>
      <c r="F1613" s="1">
        <v>44922</v>
      </c>
      <c r="G1613">
        <v>8721240207</v>
      </c>
      <c r="H1613">
        <v>1859</v>
      </c>
      <c r="I1613">
        <v>1204.1400000000001</v>
      </c>
      <c r="J1613" s="1">
        <v>44982</v>
      </c>
      <c r="K1613">
        <v>987</v>
      </c>
      <c r="L1613" s="1">
        <v>44955</v>
      </c>
      <c r="M1613">
        <v>-27</v>
      </c>
      <c r="N1613">
        <f t="shared" si="25"/>
        <v>-26649</v>
      </c>
    </row>
    <row r="1614" spans="1:14">
      <c r="A1614" t="s">
        <v>14</v>
      </c>
      <c r="B1614" t="s">
        <v>33</v>
      </c>
      <c r="C1614" t="s">
        <v>589</v>
      </c>
      <c r="D1614">
        <v>4685201008</v>
      </c>
      <c r="E1614" s="1">
        <v>44923</v>
      </c>
      <c r="F1614" s="1">
        <v>44923</v>
      </c>
      <c r="G1614">
        <v>8721240758</v>
      </c>
      <c r="H1614">
        <v>1860</v>
      </c>
      <c r="I1614">
        <v>888.77</v>
      </c>
      <c r="J1614" s="1">
        <v>44983</v>
      </c>
      <c r="K1614">
        <v>728.5</v>
      </c>
      <c r="L1614" s="1">
        <v>44955</v>
      </c>
      <c r="M1614">
        <v>-28</v>
      </c>
      <c r="N1614">
        <f t="shared" si="25"/>
        <v>-20398</v>
      </c>
    </row>
    <row r="1615" spans="1:14">
      <c r="A1615" t="s">
        <v>14</v>
      </c>
      <c r="B1615" t="s">
        <v>33</v>
      </c>
      <c r="C1615" t="s">
        <v>589</v>
      </c>
      <c r="D1615">
        <v>4685201008</v>
      </c>
      <c r="E1615" s="1">
        <v>44923</v>
      </c>
      <c r="F1615" s="1">
        <v>44923</v>
      </c>
      <c r="G1615">
        <v>8721241556</v>
      </c>
      <c r="H1615">
        <v>1862</v>
      </c>
      <c r="I1615">
        <v>1160.5899999999999</v>
      </c>
      <c r="J1615" s="1">
        <v>44983</v>
      </c>
      <c r="K1615">
        <v>951.3</v>
      </c>
      <c r="L1615" s="1">
        <v>44984</v>
      </c>
      <c r="M1615">
        <v>1</v>
      </c>
      <c r="N1615">
        <f t="shared" si="25"/>
        <v>951.3</v>
      </c>
    </row>
    <row r="1616" spans="1:14">
      <c r="A1616" t="s">
        <v>14</v>
      </c>
      <c r="B1616" t="s">
        <v>33</v>
      </c>
      <c r="C1616" t="s">
        <v>589</v>
      </c>
      <c r="D1616">
        <v>4685201008</v>
      </c>
      <c r="E1616" s="1">
        <v>44923</v>
      </c>
      <c r="F1616" s="1">
        <v>44923</v>
      </c>
      <c r="G1616">
        <v>8721298887</v>
      </c>
      <c r="H1616">
        <v>1916</v>
      </c>
      <c r="I1616">
        <v>2708.03</v>
      </c>
      <c r="J1616" s="1">
        <v>44983</v>
      </c>
      <c r="K1616">
        <v>2219.6999999999998</v>
      </c>
      <c r="L1616" s="1">
        <v>44984</v>
      </c>
      <c r="M1616">
        <v>1</v>
      </c>
      <c r="N1616">
        <f t="shared" si="25"/>
        <v>2219.6999999999998</v>
      </c>
    </row>
    <row r="1617" spans="1:14">
      <c r="A1617" t="s">
        <v>14</v>
      </c>
      <c r="B1617" t="s">
        <v>33</v>
      </c>
      <c r="C1617" t="s">
        <v>106</v>
      </c>
      <c r="D1617">
        <v>4742650585</v>
      </c>
      <c r="E1617" s="1">
        <v>44923</v>
      </c>
      <c r="F1617" s="1">
        <v>44923</v>
      </c>
      <c r="G1617">
        <v>8721351135</v>
      </c>
      <c r="H1617" t="s">
        <v>859</v>
      </c>
      <c r="I1617">
        <v>1464</v>
      </c>
      <c r="J1617" s="1">
        <v>44983</v>
      </c>
      <c r="K1617">
        <v>1200</v>
      </c>
      <c r="L1617" s="1">
        <v>44984</v>
      </c>
      <c r="M1617">
        <v>1</v>
      </c>
      <c r="N1617">
        <f t="shared" si="25"/>
        <v>1200</v>
      </c>
    </row>
    <row r="1618" spans="1:14">
      <c r="A1618" t="s">
        <v>14</v>
      </c>
      <c r="B1618" t="s">
        <v>33</v>
      </c>
      <c r="C1618" t="s">
        <v>533</v>
      </c>
      <c r="D1618">
        <v>3898780378</v>
      </c>
      <c r="E1618" s="1">
        <v>44922</v>
      </c>
      <c r="F1618" s="1">
        <v>44922</v>
      </c>
      <c r="G1618">
        <v>8721467527</v>
      </c>
      <c r="H1618" t="s">
        <v>860</v>
      </c>
      <c r="I1618">
        <v>413.58</v>
      </c>
      <c r="J1618" s="1">
        <v>44982</v>
      </c>
      <c r="K1618">
        <v>339</v>
      </c>
      <c r="L1618" s="1">
        <v>44931</v>
      </c>
      <c r="M1618">
        <v>-51</v>
      </c>
      <c r="N1618">
        <f t="shared" si="25"/>
        <v>-17289</v>
      </c>
    </row>
    <row r="1619" spans="1:14">
      <c r="A1619" t="s">
        <v>14</v>
      </c>
      <c r="B1619" t="s">
        <v>33</v>
      </c>
      <c r="C1619" t="s">
        <v>566</v>
      </c>
      <c r="D1619">
        <v>2047250424</v>
      </c>
      <c r="E1619" s="1">
        <v>44923</v>
      </c>
      <c r="F1619" s="1">
        <v>44923</v>
      </c>
      <c r="G1619">
        <v>8721731917</v>
      </c>
      <c r="H1619" t="s">
        <v>861</v>
      </c>
      <c r="I1619">
        <v>2203.42</v>
      </c>
      <c r="J1619" s="1">
        <v>44983</v>
      </c>
      <c r="K1619">
        <v>1806.08</v>
      </c>
      <c r="L1619" s="1">
        <v>44936</v>
      </c>
      <c r="M1619">
        <v>-47</v>
      </c>
      <c r="N1619">
        <f t="shared" si="25"/>
        <v>-84885.759999999995</v>
      </c>
    </row>
    <row r="1620" spans="1:14">
      <c r="A1620" t="s">
        <v>14</v>
      </c>
      <c r="B1620" t="s">
        <v>33</v>
      </c>
      <c r="C1620" t="s">
        <v>862</v>
      </c>
      <c r="D1620">
        <v>967720285</v>
      </c>
      <c r="E1620" s="1">
        <v>44923</v>
      </c>
      <c r="F1620" s="1">
        <v>44923</v>
      </c>
      <c r="G1620">
        <v>8721765046</v>
      </c>
      <c r="H1620">
        <v>2022939847</v>
      </c>
      <c r="I1620">
        <v>29361.33</v>
      </c>
      <c r="J1620" s="1">
        <v>44983</v>
      </c>
      <c r="K1620">
        <v>24066.66</v>
      </c>
      <c r="L1620" s="1">
        <v>44955</v>
      </c>
      <c r="M1620">
        <v>-28</v>
      </c>
      <c r="N1620">
        <f t="shared" si="25"/>
        <v>-673866.48</v>
      </c>
    </row>
    <row r="1621" spans="1:14">
      <c r="A1621" t="s">
        <v>14</v>
      </c>
      <c r="B1621" t="s">
        <v>33</v>
      </c>
      <c r="C1621" t="s">
        <v>862</v>
      </c>
      <c r="D1621">
        <v>967720285</v>
      </c>
      <c r="E1621" s="1">
        <v>44923</v>
      </c>
      <c r="F1621" s="1">
        <v>44923</v>
      </c>
      <c r="G1621">
        <v>8721765331</v>
      </c>
      <c r="H1621">
        <v>2022939848</v>
      </c>
      <c r="I1621">
        <v>8540</v>
      </c>
      <c r="J1621" s="1">
        <v>44983</v>
      </c>
      <c r="K1621">
        <v>7000</v>
      </c>
      <c r="L1621" s="1">
        <v>44955</v>
      </c>
      <c r="M1621">
        <v>-28</v>
      </c>
      <c r="N1621">
        <f t="shared" si="25"/>
        <v>-196000</v>
      </c>
    </row>
    <row r="1622" spans="1:14">
      <c r="A1622" t="s">
        <v>14</v>
      </c>
      <c r="B1622" t="s">
        <v>33</v>
      </c>
      <c r="C1622" t="s">
        <v>222</v>
      </c>
      <c r="D1622">
        <v>11815361008</v>
      </c>
      <c r="E1622" s="1">
        <v>44923</v>
      </c>
      <c r="F1622" s="1">
        <v>44923</v>
      </c>
      <c r="G1622">
        <v>8721774601</v>
      </c>
      <c r="H1622" t="s">
        <v>863</v>
      </c>
      <c r="I1622">
        <v>564.34</v>
      </c>
      <c r="J1622" s="1">
        <v>44983</v>
      </c>
      <c r="K1622">
        <v>513.04</v>
      </c>
      <c r="L1622" s="1">
        <v>44955</v>
      </c>
      <c r="M1622">
        <v>-28</v>
      </c>
      <c r="N1622">
        <f t="shared" si="25"/>
        <v>-14365.119999999999</v>
      </c>
    </row>
    <row r="1623" spans="1:14">
      <c r="A1623" t="s">
        <v>14</v>
      </c>
      <c r="B1623" t="s">
        <v>33</v>
      </c>
      <c r="C1623" t="s">
        <v>71</v>
      </c>
      <c r="D1623">
        <v>735390155</v>
      </c>
      <c r="E1623" s="1">
        <v>44923</v>
      </c>
      <c r="F1623" s="1">
        <v>44923</v>
      </c>
      <c r="G1623">
        <v>8721804064</v>
      </c>
      <c r="H1623">
        <v>1020673491</v>
      </c>
      <c r="I1623">
        <v>14511.31</v>
      </c>
      <c r="J1623" s="1">
        <v>44983</v>
      </c>
      <c r="K1623">
        <v>13192.1</v>
      </c>
      <c r="L1623" s="1">
        <v>44955</v>
      </c>
      <c r="M1623">
        <v>-28</v>
      </c>
      <c r="N1623">
        <f t="shared" si="25"/>
        <v>-369378.8</v>
      </c>
    </row>
    <row r="1624" spans="1:14">
      <c r="A1624" t="s">
        <v>14</v>
      </c>
      <c r="B1624" t="s">
        <v>33</v>
      </c>
      <c r="C1624" t="s">
        <v>71</v>
      </c>
      <c r="D1624">
        <v>735390155</v>
      </c>
      <c r="E1624" s="1">
        <v>44923</v>
      </c>
      <c r="F1624" s="1">
        <v>44923</v>
      </c>
      <c r="G1624">
        <v>8721946041</v>
      </c>
      <c r="H1624">
        <v>1020673578</v>
      </c>
      <c r="I1624">
        <v>7691.38</v>
      </c>
      <c r="J1624" s="1">
        <v>44983</v>
      </c>
      <c r="K1624">
        <v>6992.16</v>
      </c>
      <c r="L1624" s="1">
        <v>44955</v>
      </c>
      <c r="M1624">
        <v>-28</v>
      </c>
      <c r="N1624">
        <f t="shared" si="25"/>
        <v>-195780.47999999998</v>
      </c>
    </row>
    <row r="1625" spans="1:14">
      <c r="A1625" t="s">
        <v>14</v>
      </c>
      <c r="B1625" t="s">
        <v>33</v>
      </c>
      <c r="C1625" t="s">
        <v>71</v>
      </c>
      <c r="D1625">
        <v>735390155</v>
      </c>
      <c r="E1625" s="1">
        <v>44923</v>
      </c>
      <c r="F1625" s="1">
        <v>44923</v>
      </c>
      <c r="G1625">
        <v>8721950121</v>
      </c>
      <c r="H1625">
        <v>1020673579</v>
      </c>
      <c r="I1625">
        <v>114688.57</v>
      </c>
      <c r="J1625" s="1">
        <v>44983</v>
      </c>
      <c r="K1625">
        <v>104262.34</v>
      </c>
      <c r="L1625" s="1">
        <v>44955</v>
      </c>
      <c r="M1625">
        <v>-28</v>
      </c>
      <c r="N1625">
        <f t="shared" si="25"/>
        <v>-2919345.52</v>
      </c>
    </row>
    <row r="1626" spans="1:14">
      <c r="A1626" t="s">
        <v>14</v>
      </c>
      <c r="B1626" t="s">
        <v>33</v>
      </c>
      <c r="C1626" t="s">
        <v>71</v>
      </c>
      <c r="D1626">
        <v>735390155</v>
      </c>
      <c r="E1626" s="1">
        <v>44923</v>
      </c>
      <c r="F1626" s="1">
        <v>44923</v>
      </c>
      <c r="G1626">
        <v>8722163419</v>
      </c>
      <c r="H1626">
        <v>1020674068</v>
      </c>
      <c r="I1626">
        <v>3845.69</v>
      </c>
      <c r="J1626" s="1">
        <v>44983</v>
      </c>
      <c r="K1626">
        <v>3496.08</v>
      </c>
      <c r="L1626" s="1">
        <v>44955</v>
      </c>
      <c r="M1626">
        <v>-28</v>
      </c>
      <c r="N1626">
        <f t="shared" si="25"/>
        <v>-97890.239999999991</v>
      </c>
    </row>
    <row r="1627" spans="1:14">
      <c r="A1627" t="s">
        <v>14</v>
      </c>
      <c r="B1627" t="s">
        <v>33</v>
      </c>
      <c r="C1627" t="s">
        <v>71</v>
      </c>
      <c r="D1627">
        <v>735390155</v>
      </c>
      <c r="E1627" s="1">
        <v>44923</v>
      </c>
      <c r="F1627" s="1">
        <v>44923</v>
      </c>
      <c r="G1627">
        <v>8722428309</v>
      </c>
      <c r="H1627">
        <v>1020674364</v>
      </c>
      <c r="I1627">
        <v>101125.49</v>
      </c>
      <c r="J1627" s="1">
        <v>44983</v>
      </c>
      <c r="K1627">
        <v>91932.26</v>
      </c>
      <c r="L1627" s="1">
        <v>44955</v>
      </c>
      <c r="M1627">
        <v>-28</v>
      </c>
      <c r="N1627">
        <f t="shared" si="25"/>
        <v>-2574103.2799999998</v>
      </c>
    </row>
    <row r="1628" spans="1:14">
      <c r="A1628" t="s">
        <v>14</v>
      </c>
      <c r="B1628" t="s">
        <v>33</v>
      </c>
      <c r="C1628" t="s">
        <v>678</v>
      </c>
      <c r="D1628">
        <v>14883281009</v>
      </c>
      <c r="E1628" s="1">
        <v>44922</v>
      </c>
      <c r="F1628" s="1">
        <v>44922</v>
      </c>
      <c r="G1628">
        <v>8722429808</v>
      </c>
      <c r="H1628" t="s">
        <v>864</v>
      </c>
      <c r="I1628">
        <v>2145</v>
      </c>
      <c r="J1628" s="1">
        <v>44982</v>
      </c>
      <c r="K1628">
        <v>1950</v>
      </c>
      <c r="L1628" s="1">
        <v>44960</v>
      </c>
      <c r="M1628">
        <v>-22</v>
      </c>
      <c r="N1628">
        <f t="shared" si="25"/>
        <v>-42900</v>
      </c>
    </row>
    <row r="1629" spans="1:14">
      <c r="A1629" t="s">
        <v>14</v>
      </c>
      <c r="B1629" t="s">
        <v>33</v>
      </c>
      <c r="C1629" t="s">
        <v>212</v>
      </c>
      <c r="D1629">
        <v>9412650153</v>
      </c>
      <c r="E1629" s="1">
        <v>44923</v>
      </c>
      <c r="F1629" s="1">
        <v>44923</v>
      </c>
      <c r="G1629">
        <v>8722612480</v>
      </c>
      <c r="H1629" t="s">
        <v>865</v>
      </c>
      <c r="I1629">
        <v>3093.55</v>
      </c>
      <c r="J1629" s="1">
        <v>44983</v>
      </c>
      <c r="K1629">
        <v>2535.6999999999998</v>
      </c>
      <c r="L1629" s="1">
        <v>44984</v>
      </c>
      <c r="M1629">
        <v>1</v>
      </c>
      <c r="N1629">
        <f t="shared" si="25"/>
        <v>2535.6999999999998</v>
      </c>
    </row>
    <row r="1630" spans="1:14">
      <c r="A1630" t="s">
        <v>14</v>
      </c>
      <c r="B1630" t="s">
        <v>33</v>
      </c>
      <c r="C1630" t="s">
        <v>63</v>
      </c>
      <c r="D1630">
        <v>11206730159</v>
      </c>
      <c r="E1630" s="1">
        <v>44923</v>
      </c>
      <c r="F1630" s="1">
        <v>44923</v>
      </c>
      <c r="G1630">
        <v>8722653418</v>
      </c>
      <c r="H1630">
        <v>7172183724</v>
      </c>
      <c r="I1630">
        <v>1040</v>
      </c>
      <c r="J1630" s="1">
        <v>44983</v>
      </c>
      <c r="K1630">
        <v>1000</v>
      </c>
      <c r="L1630" s="1">
        <v>44984</v>
      </c>
      <c r="M1630">
        <v>1</v>
      </c>
      <c r="N1630">
        <f t="shared" si="25"/>
        <v>1000</v>
      </c>
    </row>
    <row r="1631" spans="1:14">
      <c r="A1631" t="s">
        <v>14</v>
      </c>
      <c r="B1631" t="s">
        <v>33</v>
      </c>
      <c r="C1631" t="s">
        <v>63</v>
      </c>
      <c r="D1631">
        <v>11206730159</v>
      </c>
      <c r="E1631" s="1">
        <v>44923</v>
      </c>
      <c r="F1631" s="1">
        <v>44923</v>
      </c>
      <c r="G1631">
        <v>8722653493</v>
      </c>
      <c r="H1631">
        <v>7172183725</v>
      </c>
      <c r="I1631">
        <v>1040</v>
      </c>
      <c r="J1631" s="1">
        <v>44983</v>
      </c>
      <c r="K1631">
        <v>1000</v>
      </c>
      <c r="L1631" s="1">
        <v>44955</v>
      </c>
      <c r="M1631">
        <v>-28</v>
      </c>
      <c r="N1631">
        <f t="shared" si="25"/>
        <v>-28000</v>
      </c>
    </row>
    <row r="1632" spans="1:14">
      <c r="A1632" t="s">
        <v>14</v>
      </c>
      <c r="B1632" t="s">
        <v>33</v>
      </c>
      <c r="C1632" t="s">
        <v>330</v>
      </c>
      <c r="D1632">
        <v>2645920592</v>
      </c>
      <c r="E1632" s="1">
        <v>44923</v>
      </c>
      <c r="F1632" s="1">
        <v>44923</v>
      </c>
      <c r="G1632">
        <v>8722688024</v>
      </c>
      <c r="H1632">
        <v>2022048714</v>
      </c>
      <c r="I1632">
        <v>4446.68</v>
      </c>
      <c r="J1632" s="1">
        <v>44983</v>
      </c>
      <c r="K1632">
        <v>4042.44</v>
      </c>
      <c r="L1632" s="1">
        <v>44984</v>
      </c>
      <c r="M1632">
        <v>1</v>
      </c>
      <c r="N1632">
        <f t="shared" si="25"/>
        <v>4042.44</v>
      </c>
    </row>
    <row r="1633" spans="1:14">
      <c r="A1633" t="s">
        <v>14</v>
      </c>
      <c r="B1633" t="s">
        <v>33</v>
      </c>
      <c r="C1633" t="s">
        <v>686</v>
      </c>
      <c r="D1633">
        <v>204260285</v>
      </c>
      <c r="E1633" s="1">
        <v>44923</v>
      </c>
      <c r="F1633" s="1">
        <v>44923</v>
      </c>
      <c r="G1633">
        <v>8722711499</v>
      </c>
      <c r="H1633">
        <v>200017187</v>
      </c>
      <c r="I1633">
        <v>975.01</v>
      </c>
      <c r="J1633" s="1">
        <v>44983</v>
      </c>
      <c r="K1633">
        <v>886.37</v>
      </c>
      <c r="L1633" s="1">
        <v>44984</v>
      </c>
      <c r="M1633">
        <v>1</v>
      </c>
      <c r="N1633">
        <f t="shared" si="25"/>
        <v>886.37</v>
      </c>
    </row>
    <row r="1634" spans="1:14">
      <c r="A1634" t="s">
        <v>14</v>
      </c>
      <c r="B1634" t="s">
        <v>33</v>
      </c>
      <c r="C1634" t="s">
        <v>686</v>
      </c>
      <c r="D1634">
        <v>204260285</v>
      </c>
      <c r="E1634" s="1">
        <v>44923</v>
      </c>
      <c r="F1634" s="1">
        <v>44923</v>
      </c>
      <c r="G1634">
        <v>8722711980</v>
      </c>
      <c r="H1634">
        <v>200017186</v>
      </c>
      <c r="I1634">
        <v>171.6</v>
      </c>
      <c r="J1634" s="1">
        <v>44983</v>
      </c>
      <c r="K1634">
        <v>156</v>
      </c>
      <c r="L1634" s="1">
        <v>44984</v>
      </c>
      <c r="M1634">
        <v>1</v>
      </c>
      <c r="N1634">
        <f t="shared" si="25"/>
        <v>156</v>
      </c>
    </row>
    <row r="1635" spans="1:14">
      <c r="A1635" t="s">
        <v>14</v>
      </c>
      <c r="B1635" t="s">
        <v>33</v>
      </c>
      <c r="C1635" t="s">
        <v>44</v>
      </c>
      <c r="D1635">
        <v>10491670963</v>
      </c>
      <c r="E1635" s="1">
        <v>44923</v>
      </c>
      <c r="F1635" s="1">
        <v>44923</v>
      </c>
      <c r="G1635">
        <v>8722801165</v>
      </c>
      <c r="H1635">
        <v>8150025929</v>
      </c>
      <c r="I1635">
        <v>13542</v>
      </c>
      <c r="J1635" s="1">
        <v>44983</v>
      </c>
      <c r="K1635">
        <v>11100</v>
      </c>
      <c r="L1635" s="1">
        <v>44955</v>
      </c>
      <c r="M1635">
        <v>-28</v>
      </c>
      <c r="N1635">
        <f t="shared" si="25"/>
        <v>-310800</v>
      </c>
    </row>
    <row r="1636" spans="1:14">
      <c r="A1636" t="s">
        <v>14</v>
      </c>
      <c r="B1636" t="s">
        <v>33</v>
      </c>
      <c r="C1636" t="s">
        <v>35</v>
      </c>
      <c r="D1636">
        <v>9238800156</v>
      </c>
      <c r="E1636" s="1">
        <v>44923</v>
      </c>
      <c r="F1636" s="1">
        <v>44923</v>
      </c>
      <c r="G1636">
        <v>8722857950</v>
      </c>
      <c r="H1636">
        <v>1209460391</v>
      </c>
      <c r="I1636">
        <v>2543.6999999999998</v>
      </c>
      <c r="J1636" s="1">
        <v>44983</v>
      </c>
      <c r="K1636">
        <v>2085</v>
      </c>
      <c r="L1636" s="1">
        <v>44984</v>
      </c>
      <c r="M1636">
        <v>1</v>
      </c>
      <c r="N1636">
        <f t="shared" si="25"/>
        <v>2085</v>
      </c>
    </row>
    <row r="1637" spans="1:14">
      <c r="A1637" t="s">
        <v>14</v>
      </c>
      <c r="B1637" t="s">
        <v>33</v>
      </c>
      <c r="C1637" t="s">
        <v>405</v>
      </c>
      <c r="D1637">
        <v>3296950151</v>
      </c>
      <c r="E1637" s="1">
        <v>44923</v>
      </c>
      <c r="F1637" s="1">
        <v>44923</v>
      </c>
      <c r="G1637">
        <v>8723078724</v>
      </c>
      <c r="H1637">
        <v>2022000010042720</v>
      </c>
      <c r="I1637">
        <v>3811.59</v>
      </c>
      <c r="J1637" s="1">
        <v>44983</v>
      </c>
      <c r="K1637">
        <v>3465.08</v>
      </c>
      <c r="L1637" s="1">
        <v>44984</v>
      </c>
      <c r="M1637">
        <v>1</v>
      </c>
      <c r="N1637">
        <f t="shared" si="25"/>
        <v>3465.08</v>
      </c>
    </row>
    <row r="1638" spans="1:14">
      <c r="A1638" t="s">
        <v>14</v>
      </c>
      <c r="B1638" t="s">
        <v>33</v>
      </c>
      <c r="C1638" t="s">
        <v>600</v>
      </c>
      <c r="D1638">
        <v>93027710016</v>
      </c>
      <c r="E1638" s="1">
        <v>44923</v>
      </c>
      <c r="F1638" s="1">
        <v>44923</v>
      </c>
      <c r="G1638">
        <v>8723206927</v>
      </c>
      <c r="H1638" t="s">
        <v>866</v>
      </c>
      <c r="I1638">
        <v>40992</v>
      </c>
      <c r="J1638" s="1">
        <v>44983</v>
      </c>
      <c r="K1638">
        <v>33600</v>
      </c>
      <c r="L1638" s="1">
        <v>44955</v>
      </c>
      <c r="M1638">
        <v>-28</v>
      </c>
      <c r="N1638">
        <f t="shared" si="25"/>
        <v>-940800</v>
      </c>
    </row>
    <row r="1639" spans="1:14">
      <c r="A1639" t="s">
        <v>14</v>
      </c>
      <c r="B1639" t="s">
        <v>33</v>
      </c>
      <c r="C1639" t="s">
        <v>600</v>
      </c>
      <c r="D1639">
        <v>93027710016</v>
      </c>
      <c r="E1639" s="1">
        <v>44923</v>
      </c>
      <c r="F1639" s="1">
        <v>44923</v>
      </c>
      <c r="G1639">
        <v>8723206945</v>
      </c>
      <c r="H1639" t="s">
        <v>867</v>
      </c>
      <c r="I1639">
        <v>106750</v>
      </c>
      <c r="J1639" s="1">
        <v>44983</v>
      </c>
      <c r="K1639">
        <v>87500</v>
      </c>
      <c r="L1639" s="1">
        <v>44955</v>
      </c>
      <c r="M1639">
        <v>-28</v>
      </c>
      <c r="N1639">
        <f t="shared" si="25"/>
        <v>-2450000</v>
      </c>
    </row>
    <row r="1640" spans="1:14">
      <c r="A1640" t="s">
        <v>14</v>
      </c>
      <c r="B1640" t="s">
        <v>33</v>
      </c>
      <c r="C1640" t="s">
        <v>288</v>
      </c>
      <c r="D1640">
        <v>2774840595</v>
      </c>
      <c r="E1640" s="1">
        <v>44923</v>
      </c>
      <c r="F1640" s="1">
        <v>44923</v>
      </c>
      <c r="G1640">
        <v>8723250185</v>
      </c>
      <c r="H1640">
        <v>9897130065</v>
      </c>
      <c r="I1640">
        <v>182.88</v>
      </c>
      <c r="J1640" s="1">
        <v>44983</v>
      </c>
      <c r="K1640">
        <v>166.25</v>
      </c>
      <c r="L1640" s="1">
        <v>44992</v>
      </c>
      <c r="M1640">
        <v>9</v>
      </c>
      <c r="N1640">
        <f t="shared" si="25"/>
        <v>1496.25</v>
      </c>
    </row>
    <row r="1641" spans="1:14">
      <c r="A1641" t="s">
        <v>14</v>
      </c>
      <c r="B1641" t="s">
        <v>33</v>
      </c>
      <c r="C1641" t="s">
        <v>361</v>
      </c>
      <c r="D1641">
        <v>801720152</v>
      </c>
      <c r="E1641" s="1">
        <v>44923</v>
      </c>
      <c r="F1641" s="1">
        <v>44923</v>
      </c>
      <c r="G1641">
        <v>8723417563</v>
      </c>
      <c r="H1641">
        <v>2200042264</v>
      </c>
      <c r="I1641">
        <v>2587.38</v>
      </c>
      <c r="J1641" s="1">
        <v>44983</v>
      </c>
      <c r="K1641">
        <v>2120.8000000000002</v>
      </c>
      <c r="L1641" s="1">
        <v>44936</v>
      </c>
      <c r="M1641">
        <v>-47</v>
      </c>
      <c r="N1641">
        <f t="shared" si="25"/>
        <v>-99677.6</v>
      </c>
    </row>
    <row r="1642" spans="1:14">
      <c r="A1642" t="s">
        <v>14</v>
      </c>
      <c r="B1642" t="s">
        <v>33</v>
      </c>
      <c r="C1642" t="s">
        <v>231</v>
      </c>
      <c r="D1642">
        <v>747170157</v>
      </c>
      <c r="E1642" s="1">
        <v>44923</v>
      </c>
      <c r="F1642" s="1">
        <v>44923</v>
      </c>
      <c r="G1642">
        <v>8723426504</v>
      </c>
      <c r="H1642">
        <v>6752346875</v>
      </c>
      <c r="I1642">
        <v>6676.74</v>
      </c>
      <c r="J1642" s="1">
        <v>44983</v>
      </c>
      <c r="K1642">
        <v>6069.76</v>
      </c>
      <c r="L1642" s="1">
        <v>44984</v>
      </c>
      <c r="M1642">
        <v>1</v>
      </c>
      <c r="N1642">
        <f t="shared" si="25"/>
        <v>6069.76</v>
      </c>
    </row>
    <row r="1643" spans="1:14">
      <c r="A1643" t="s">
        <v>14</v>
      </c>
      <c r="B1643" t="s">
        <v>33</v>
      </c>
      <c r="C1643" t="s">
        <v>154</v>
      </c>
      <c r="D1643">
        <v>12785290151</v>
      </c>
      <c r="E1643" s="1">
        <v>44923</v>
      </c>
      <c r="F1643" s="1">
        <v>44923</v>
      </c>
      <c r="G1643">
        <v>8723522775</v>
      </c>
      <c r="H1643" t="s">
        <v>868</v>
      </c>
      <c r="I1643">
        <v>732</v>
      </c>
      <c r="J1643" s="1">
        <v>44983</v>
      </c>
      <c r="K1643">
        <v>600</v>
      </c>
      <c r="L1643" s="1">
        <v>44955</v>
      </c>
      <c r="M1643">
        <v>-28</v>
      </c>
      <c r="N1643">
        <f t="shared" si="25"/>
        <v>-16800</v>
      </c>
    </row>
    <row r="1644" spans="1:14">
      <c r="A1644" t="s">
        <v>14</v>
      </c>
      <c r="B1644" t="s">
        <v>33</v>
      </c>
      <c r="C1644" t="s">
        <v>869</v>
      </c>
      <c r="D1644">
        <v>856750153</v>
      </c>
      <c r="E1644" s="1">
        <v>44923</v>
      </c>
      <c r="F1644" s="1">
        <v>44923</v>
      </c>
      <c r="G1644">
        <v>8723616925</v>
      </c>
      <c r="H1644">
        <v>920596058</v>
      </c>
      <c r="I1644">
        <v>25925</v>
      </c>
      <c r="J1644" s="1">
        <v>44983</v>
      </c>
      <c r="K1644">
        <v>21250</v>
      </c>
      <c r="L1644" s="1">
        <v>44955</v>
      </c>
      <c r="M1644">
        <v>-28</v>
      </c>
      <c r="N1644">
        <f t="shared" si="25"/>
        <v>-595000</v>
      </c>
    </row>
    <row r="1645" spans="1:14">
      <c r="A1645" t="s">
        <v>14</v>
      </c>
      <c r="B1645" t="s">
        <v>33</v>
      </c>
      <c r="C1645" t="s">
        <v>869</v>
      </c>
      <c r="D1645">
        <v>856750153</v>
      </c>
      <c r="E1645" s="1">
        <v>44923</v>
      </c>
      <c r="F1645" s="1">
        <v>44923</v>
      </c>
      <c r="G1645">
        <v>8723617334</v>
      </c>
      <c r="H1645">
        <v>920596093</v>
      </c>
      <c r="I1645">
        <v>2342.4</v>
      </c>
      <c r="J1645" s="1">
        <v>44983</v>
      </c>
      <c r="K1645">
        <v>1920</v>
      </c>
      <c r="L1645" s="1">
        <v>44955</v>
      </c>
      <c r="M1645">
        <v>-28</v>
      </c>
      <c r="N1645">
        <f t="shared" si="25"/>
        <v>-53760</v>
      </c>
    </row>
    <row r="1646" spans="1:14">
      <c r="A1646" t="s">
        <v>14</v>
      </c>
      <c r="B1646" t="s">
        <v>33</v>
      </c>
      <c r="C1646" t="s">
        <v>282</v>
      </c>
      <c r="D1646">
        <v>3524050238</v>
      </c>
      <c r="E1646" s="1">
        <v>44923</v>
      </c>
      <c r="F1646" s="1">
        <v>44923</v>
      </c>
      <c r="G1646">
        <v>8723716811</v>
      </c>
      <c r="H1646">
        <v>740924308</v>
      </c>
      <c r="I1646">
        <v>954.58</v>
      </c>
      <c r="J1646" s="1">
        <v>44983</v>
      </c>
      <c r="K1646">
        <v>867.8</v>
      </c>
      <c r="L1646" s="1">
        <v>44984</v>
      </c>
      <c r="M1646">
        <v>1</v>
      </c>
      <c r="N1646">
        <f t="shared" si="25"/>
        <v>867.8</v>
      </c>
    </row>
    <row r="1647" spans="1:14">
      <c r="A1647" t="s">
        <v>14</v>
      </c>
      <c r="B1647" t="s">
        <v>33</v>
      </c>
      <c r="C1647" t="s">
        <v>128</v>
      </c>
      <c r="D1647">
        <v>12792100153</v>
      </c>
      <c r="E1647" s="1">
        <v>44923</v>
      </c>
      <c r="F1647" s="1">
        <v>44923</v>
      </c>
      <c r="G1647">
        <v>8723830225</v>
      </c>
      <c r="H1647">
        <v>22059291</v>
      </c>
      <c r="I1647">
        <v>394.06</v>
      </c>
      <c r="J1647" s="1">
        <v>44983</v>
      </c>
      <c r="K1647">
        <v>323</v>
      </c>
      <c r="L1647" s="1">
        <v>44942</v>
      </c>
      <c r="M1647">
        <v>-41</v>
      </c>
      <c r="N1647">
        <f t="shared" si="25"/>
        <v>-13243</v>
      </c>
    </row>
    <row r="1648" spans="1:14">
      <c r="A1648" t="s">
        <v>14</v>
      </c>
      <c r="B1648" t="s">
        <v>33</v>
      </c>
      <c r="C1648" t="s">
        <v>128</v>
      </c>
      <c r="D1648">
        <v>12792100153</v>
      </c>
      <c r="E1648" s="1">
        <v>44923</v>
      </c>
      <c r="F1648" s="1">
        <v>44923</v>
      </c>
      <c r="G1648">
        <v>8723830300</v>
      </c>
      <c r="H1648">
        <v>22059293</v>
      </c>
      <c r="I1648">
        <v>2766.79</v>
      </c>
      <c r="J1648" s="1">
        <v>44983</v>
      </c>
      <c r="K1648">
        <v>2267.86</v>
      </c>
      <c r="L1648" s="1">
        <v>44984</v>
      </c>
      <c r="M1648">
        <v>1</v>
      </c>
      <c r="N1648">
        <f t="shared" si="25"/>
        <v>2267.86</v>
      </c>
    </row>
    <row r="1649" spans="1:14">
      <c r="A1649" t="s">
        <v>14</v>
      </c>
      <c r="B1649" t="s">
        <v>33</v>
      </c>
      <c r="C1649" t="s">
        <v>128</v>
      </c>
      <c r="D1649">
        <v>12792100153</v>
      </c>
      <c r="E1649" s="1">
        <v>44923</v>
      </c>
      <c r="F1649" s="1">
        <v>44923</v>
      </c>
      <c r="G1649">
        <v>8723830316</v>
      </c>
      <c r="H1649">
        <v>22059292</v>
      </c>
      <c r="I1649">
        <v>509.96</v>
      </c>
      <c r="J1649" s="1">
        <v>44983</v>
      </c>
      <c r="K1649">
        <v>418</v>
      </c>
      <c r="L1649" s="1">
        <v>44937</v>
      </c>
      <c r="M1649">
        <v>-46</v>
      </c>
      <c r="N1649">
        <f t="shared" si="25"/>
        <v>-19228</v>
      </c>
    </row>
    <row r="1650" spans="1:14">
      <c r="A1650" t="s">
        <v>14</v>
      </c>
      <c r="B1650" t="s">
        <v>33</v>
      </c>
      <c r="C1650" t="s">
        <v>870</v>
      </c>
      <c r="D1650" t="s">
        <v>871</v>
      </c>
      <c r="E1650" s="1">
        <v>44923</v>
      </c>
      <c r="F1650" s="1">
        <v>44923</v>
      </c>
      <c r="G1650">
        <v>8724016584</v>
      </c>
      <c r="H1650" t="s">
        <v>872</v>
      </c>
      <c r="I1650">
        <v>1774.36</v>
      </c>
      <c r="J1650" s="1">
        <v>44983</v>
      </c>
      <c r="K1650">
        <v>1454.39</v>
      </c>
      <c r="L1650" s="1">
        <v>44958</v>
      </c>
      <c r="M1650">
        <v>-25</v>
      </c>
      <c r="N1650">
        <f t="shared" si="25"/>
        <v>-36359.75</v>
      </c>
    </row>
    <row r="1651" spans="1:14">
      <c r="A1651" t="s">
        <v>14</v>
      </c>
      <c r="B1651" t="s">
        <v>33</v>
      </c>
      <c r="C1651" t="s">
        <v>572</v>
      </c>
      <c r="D1651">
        <v>8862820969</v>
      </c>
      <c r="E1651" s="1">
        <v>44923</v>
      </c>
      <c r="F1651" s="1">
        <v>44923</v>
      </c>
      <c r="G1651">
        <v>8724309793</v>
      </c>
      <c r="H1651">
        <v>2022116420</v>
      </c>
      <c r="I1651">
        <v>48678</v>
      </c>
      <c r="J1651" s="1">
        <v>44983</v>
      </c>
      <c r="K1651">
        <v>39900</v>
      </c>
      <c r="L1651" s="1">
        <v>44955</v>
      </c>
      <c r="M1651">
        <v>-28</v>
      </c>
      <c r="N1651">
        <f t="shared" si="25"/>
        <v>-1117200</v>
      </c>
    </row>
    <row r="1652" spans="1:14">
      <c r="A1652" t="s">
        <v>14</v>
      </c>
      <c r="B1652" t="s">
        <v>33</v>
      </c>
      <c r="C1652" t="s">
        <v>260</v>
      </c>
      <c r="D1652">
        <v>10181220152</v>
      </c>
      <c r="E1652" s="1">
        <v>44923</v>
      </c>
      <c r="F1652" s="1">
        <v>44923</v>
      </c>
      <c r="G1652">
        <v>8724522309</v>
      </c>
      <c r="H1652">
        <v>9572349052</v>
      </c>
      <c r="I1652">
        <v>705.16</v>
      </c>
      <c r="J1652" s="1">
        <v>44983</v>
      </c>
      <c r="K1652">
        <v>578</v>
      </c>
      <c r="L1652" s="1">
        <v>45014</v>
      </c>
      <c r="M1652">
        <v>31</v>
      </c>
      <c r="N1652">
        <f t="shared" si="25"/>
        <v>17918</v>
      </c>
    </row>
    <row r="1653" spans="1:14">
      <c r="A1653" t="s">
        <v>14</v>
      </c>
      <c r="B1653" t="s">
        <v>33</v>
      </c>
      <c r="C1653" t="s">
        <v>873</v>
      </c>
      <c r="D1653">
        <v>14749211000</v>
      </c>
      <c r="E1653" s="1">
        <v>44923</v>
      </c>
      <c r="F1653" s="1">
        <v>44923</v>
      </c>
      <c r="G1653">
        <v>8724532077</v>
      </c>
      <c r="H1653">
        <v>366</v>
      </c>
      <c r="I1653">
        <v>183</v>
      </c>
      <c r="J1653" s="1">
        <v>44983</v>
      </c>
      <c r="K1653">
        <v>150</v>
      </c>
      <c r="L1653" s="1">
        <v>44959</v>
      </c>
      <c r="M1653">
        <v>-24</v>
      </c>
      <c r="N1653">
        <f t="shared" si="25"/>
        <v>-3600</v>
      </c>
    </row>
    <row r="1654" spans="1:14">
      <c r="A1654" t="s">
        <v>14</v>
      </c>
      <c r="B1654" t="s">
        <v>33</v>
      </c>
      <c r="C1654" t="s">
        <v>355</v>
      </c>
      <c r="D1654">
        <v>6683201211</v>
      </c>
      <c r="E1654" s="1">
        <v>44923</v>
      </c>
      <c r="F1654" s="1">
        <v>44923</v>
      </c>
      <c r="G1654">
        <v>8724876133</v>
      </c>
      <c r="H1654">
        <v>2183</v>
      </c>
      <c r="I1654">
        <v>1411.05</v>
      </c>
      <c r="J1654" s="1">
        <v>44983</v>
      </c>
      <c r="K1654">
        <v>1156.5999999999999</v>
      </c>
      <c r="L1654" s="1">
        <v>44942</v>
      </c>
      <c r="M1654">
        <v>-41</v>
      </c>
      <c r="N1654">
        <f t="shared" si="25"/>
        <v>-47420.6</v>
      </c>
    </row>
    <row r="1655" spans="1:14">
      <c r="A1655" t="s">
        <v>14</v>
      </c>
      <c r="B1655" t="s">
        <v>33</v>
      </c>
      <c r="C1655" t="s">
        <v>874</v>
      </c>
      <c r="D1655">
        <v>15352921009</v>
      </c>
      <c r="E1655" s="1">
        <v>44923</v>
      </c>
      <c r="F1655" s="1">
        <v>44923</v>
      </c>
      <c r="G1655">
        <v>8724890180</v>
      </c>
      <c r="H1655">
        <v>348</v>
      </c>
      <c r="I1655">
        <v>11229.86</v>
      </c>
      <c r="J1655" s="1">
        <v>44983</v>
      </c>
      <c r="K1655">
        <v>9204.7999999999993</v>
      </c>
      <c r="L1655" s="1">
        <v>44938</v>
      </c>
      <c r="M1655">
        <v>-45</v>
      </c>
      <c r="N1655">
        <f t="shared" si="25"/>
        <v>-414215.99999999994</v>
      </c>
    </row>
    <row r="1656" spans="1:14">
      <c r="A1656" t="s">
        <v>14</v>
      </c>
      <c r="B1656" t="s">
        <v>33</v>
      </c>
      <c r="C1656" t="s">
        <v>874</v>
      </c>
      <c r="D1656">
        <v>15352921009</v>
      </c>
      <c r="E1656" s="1">
        <v>44923</v>
      </c>
      <c r="F1656" s="1">
        <v>44923</v>
      </c>
      <c r="G1656">
        <v>8724890197</v>
      </c>
      <c r="H1656">
        <v>342</v>
      </c>
      <c r="I1656">
        <v>2709.94</v>
      </c>
      <c r="J1656" s="1">
        <v>44983</v>
      </c>
      <c r="K1656">
        <v>2221.2600000000002</v>
      </c>
      <c r="L1656" s="1">
        <v>44956</v>
      </c>
      <c r="M1656">
        <v>-27</v>
      </c>
      <c r="N1656">
        <f t="shared" si="25"/>
        <v>-59974.020000000004</v>
      </c>
    </row>
    <row r="1657" spans="1:14">
      <c r="A1657" t="s">
        <v>14</v>
      </c>
      <c r="B1657" t="s">
        <v>33</v>
      </c>
      <c r="C1657" t="s">
        <v>874</v>
      </c>
      <c r="D1657">
        <v>15352921009</v>
      </c>
      <c r="E1657" s="1">
        <v>44923</v>
      </c>
      <c r="F1657" s="1">
        <v>44923</v>
      </c>
      <c r="G1657">
        <v>8724890201</v>
      </c>
      <c r="H1657">
        <v>341</v>
      </c>
      <c r="I1657">
        <v>1084.94</v>
      </c>
      <c r="J1657" s="1">
        <v>44983</v>
      </c>
      <c r="K1657">
        <v>889.29</v>
      </c>
      <c r="L1657" s="1">
        <v>44938</v>
      </c>
      <c r="M1657">
        <v>-45</v>
      </c>
      <c r="N1657">
        <f t="shared" si="25"/>
        <v>-40018.049999999996</v>
      </c>
    </row>
    <row r="1658" spans="1:14">
      <c r="A1658" t="s">
        <v>14</v>
      </c>
      <c r="B1658" t="s">
        <v>33</v>
      </c>
      <c r="C1658" t="s">
        <v>874</v>
      </c>
      <c r="D1658">
        <v>15352921009</v>
      </c>
      <c r="E1658" s="1">
        <v>44923</v>
      </c>
      <c r="F1658" s="1">
        <v>44923</v>
      </c>
      <c r="G1658">
        <v>8724890202</v>
      </c>
      <c r="H1658">
        <v>340</v>
      </c>
      <c r="I1658">
        <v>4098.7700000000004</v>
      </c>
      <c r="J1658" s="1">
        <v>44983</v>
      </c>
      <c r="K1658">
        <v>3359.65</v>
      </c>
      <c r="L1658" s="1">
        <v>44956</v>
      </c>
      <c r="M1658">
        <v>-27</v>
      </c>
      <c r="N1658">
        <f t="shared" si="25"/>
        <v>-90710.55</v>
      </c>
    </row>
    <row r="1659" spans="1:14">
      <c r="A1659" t="s">
        <v>14</v>
      </c>
      <c r="B1659" t="s">
        <v>33</v>
      </c>
      <c r="C1659" t="s">
        <v>875</v>
      </c>
      <c r="D1659" t="s">
        <v>876</v>
      </c>
      <c r="E1659" s="1">
        <v>44923</v>
      </c>
      <c r="F1659" s="1">
        <v>44923</v>
      </c>
      <c r="G1659">
        <v>8724916639</v>
      </c>
      <c r="H1659" t="s">
        <v>877</v>
      </c>
      <c r="I1659">
        <v>2866.81</v>
      </c>
      <c r="J1659" s="1">
        <v>44983</v>
      </c>
      <c r="K1659">
        <v>2293.4499999999998</v>
      </c>
      <c r="L1659" s="1">
        <v>44937</v>
      </c>
      <c r="M1659">
        <v>-46</v>
      </c>
      <c r="N1659">
        <f t="shared" si="25"/>
        <v>-105498.7</v>
      </c>
    </row>
    <row r="1660" spans="1:14">
      <c r="A1660" t="s">
        <v>14</v>
      </c>
      <c r="B1660" t="s">
        <v>33</v>
      </c>
      <c r="C1660" t="s">
        <v>68</v>
      </c>
      <c r="D1660">
        <v>9561321002</v>
      </c>
      <c r="E1660" s="1">
        <v>44923</v>
      </c>
      <c r="F1660" s="1">
        <v>44923</v>
      </c>
      <c r="G1660">
        <v>8724920391</v>
      </c>
      <c r="H1660">
        <v>792</v>
      </c>
      <c r="I1660">
        <v>4050.4</v>
      </c>
      <c r="J1660" s="1">
        <v>44983</v>
      </c>
      <c r="K1660">
        <v>3320</v>
      </c>
      <c r="L1660" s="1">
        <v>44955</v>
      </c>
      <c r="M1660">
        <v>-28</v>
      </c>
      <c r="N1660">
        <f t="shared" si="25"/>
        <v>-92960</v>
      </c>
    </row>
    <row r="1661" spans="1:14">
      <c r="A1661" t="s">
        <v>14</v>
      </c>
      <c r="B1661" t="s">
        <v>33</v>
      </c>
      <c r="C1661" t="s">
        <v>189</v>
      </c>
      <c r="D1661">
        <v>4754860155</v>
      </c>
      <c r="E1661" s="1">
        <v>44923</v>
      </c>
      <c r="F1661" s="1">
        <v>44923</v>
      </c>
      <c r="G1661">
        <v>8725439643</v>
      </c>
      <c r="H1661">
        <v>2022019497</v>
      </c>
      <c r="I1661">
        <v>9.9499999999999993</v>
      </c>
      <c r="J1661" s="1">
        <v>44983</v>
      </c>
      <c r="K1661">
        <v>9.0500000000000007</v>
      </c>
      <c r="L1661" s="1">
        <v>44955</v>
      </c>
      <c r="M1661">
        <v>-28</v>
      </c>
      <c r="N1661">
        <f t="shared" si="25"/>
        <v>-253.40000000000003</v>
      </c>
    </row>
    <row r="1662" spans="1:14">
      <c r="A1662" t="s">
        <v>14</v>
      </c>
      <c r="B1662" t="s">
        <v>33</v>
      </c>
      <c r="C1662" t="s">
        <v>27</v>
      </c>
      <c r="D1662">
        <v>1376730188</v>
      </c>
      <c r="E1662" s="1">
        <v>44923</v>
      </c>
      <c r="F1662" s="1">
        <v>44923</v>
      </c>
      <c r="G1662">
        <v>8725611248</v>
      </c>
      <c r="H1662" t="s">
        <v>878</v>
      </c>
      <c r="I1662">
        <v>11901.1</v>
      </c>
      <c r="J1662" s="1">
        <v>44983</v>
      </c>
      <c r="K1662">
        <v>9755</v>
      </c>
      <c r="L1662" s="1">
        <v>44984</v>
      </c>
      <c r="M1662">
        <v>1</v>
      </c>
      <c r="N1662">
        <f t="shared" si="25"/>
        <v>9755</v>
      </c>
    </row>
    <row r="1663" spans="1:14">
      <c r="A1663" t="s">
        <v>14</v>
      </c>
      <c r="B1663" t="s">
        <v>33</v>
      </c>
      <c r="C1663" t="s">
        <v>879</v>
      </c>
      <c r="D1663">
        <v>753720879</v>
      </c>
      <c r="E1663" s="1">
        <v>44923</v>
      </c>
      <c r="F1663" s="1">
        <v>44923</v>
      </c>
      <c r="G1663">
        <v>8725883180</v>
      </c>
      <c r="H1663" t="s">
        <v>880</v>
      </c>
      <c r="I1663">
        <v>839.36</v>
      </c>
      <c r="J1663" s="1">
        <v>44983</v>
      </c>
      <c r="K1663">
        <v>688</v>
      </c>
      <c r="L1663" s="1">
        <v>44984</v>
      </c>
      <c r="M1663">
        <v>1</v>
      </c>
      <c r="N1663">
        <f t="shared" si="25"/>
        <v>688</v>
      </c>
    </row>
    <row r="1664" spans="1:14">
      <c r="A1664" t="s">
        <v>14</v>
      </c>
      <c r="B1664" t="s">
        <v>33</v>
      </c>
      <c r="C1664" t="s">
        <v>881</v>
      </c>
      <c r="D1664">
        <v>7749131004</v>
      </c>
      <c r="E1664" s="1">
        <v>44923</v>
      </c>
      <c r="F1664" s="1">
        <v>44923</v>
      </c>
      <c r="G1664">
        <v>8726326699</v>
      </c>
      <c r="H1664" t="s">
        <v>198</v>
      </c>
      <c r="I1664">
        <v>10314.129999999999</v>
      </c>
      <c r="J1664" s="1">
        <v>44983</v>
      </c>
      <c r="K1664">
        <v>9917.43</v>
      </c>
      <c r="L1664" s="1">
        <v>44984</v>
      </c>
      <c r="M1664">
        <v>1</v>
      </c>
      <c r="N1664">
        <f t="shared" si="25"/>
        <v>9917.43</v>
      </c>
    </row>
    <row r="1665" spans="1:14">
      <c r="A1665" t="s">
        <v>14</v>
      </c>
      <c r="B1665" t="s">
        <v>33</v>
      </c>
      <c r="C1665" t="s">
        <v>881</v>
      </c>
      <c r="D1665">
        <v>7749131004</v>
      </c>
      <c r="E1665" s="1">
        <v>44923</v>
      </c>
      <c r="F1665" s="1">
        <v>44923</v>
      </c>
      <c r="G1665">
        <v>8726326716</v>
      </c>
      <c r="H1665" t="s">
        <v>882</v>
      </c>
      <c r="I1665">
        <v>22295.4</v>
      </c>
      <c r="J1665" s="1">
        <v>44983</v>
      </c>
      <c r="K1665">
        <v>21437.88</v>
      </c>
      <c r="L1665" s="1">
        <v>44984</v>
      </c>
      <c r="M1665">
        <v>1</v>
      </c>
      <c r="N1665">
        <f t="shared" si="25"/>
        <v>21437.88</v>
      </c>
    </row>
    <row r="1666" spans="1:14">
      <c r="A1666" t="s">
        <v>14</v>
      </c>
      <c r="B1666" t="s">
        <v>33</v>
      </c>
      <c r="C1666" t="s">
        <v>881</v>
      </c>
      <c r="D1666">
        <v>7749131004</v>
      </c>
      <c r="E1666" s="1">
        <v>44923</v>
      </c>
      <c r="F1666" s="1">
        <v>44923</v>
      </c>
      <c r="G1666">
        <v>8726326729</v>
      </c>
      <c r="H1666" t="s">
        <v>883</v>
      </c>
      <c r="I1666">
        <v>13090.57</v>
      </c>
      <c r="J1666" s="1">
        <v>44983</v>
      </c>
      <c r="K1666">
        <v>12587.09</v>
      </c>
      <c r="L1666" s="1">
        <v>44984</v>
      </c>
      <c r="M1666">
        <v>1</v>
      </c>
      <c r="N1666">
        <f t="shared" si="25"/>
        <v>12587.09</v>
      </c>
    </row>
    <row r="1667" spans="1:14">
      <c r="A1667" t="s">
        <v>14</v>
      </c>
      <c r="B1667" t="s">
        <v>33</v>
      </c>
      <c r="C1667" t="s">
        <v>881</v>
      </c>
      <c r="D1667">
        <v>7749131004</v>
      </c>
      <c r="E1667" s="1">
        <v>44923</v>
      </c>
      <c r="F1667" s="1">
        <v>44923</v>
      </c>
      <c r="G1667">
        <v>8726326745</v>
      </c>
      <c r="H1667" t="s">
        <v>884</v>
      </c>
      <c r="I1667">
        <v>16764.439999999999</v>
      </c>
      <c r="J1667" s="1">
        <v>44983</v>
      </c>
      <c r="K1667">
        <v>16119.65</v>
      </c>
      <c r="L1667" s="1">
        <v>44984</v>
      </c>
      <c r="M1667">
        <v>1</v>
      </c>
      <c r="N1667">
        <f t="shared" ref="N1667:N1730" si="26">+K1667*M1667</f>
        <v>16119.65</v>
      </c>
    </row>
    <row r="1668" spans="1:14">
      <c r="A1668" t="s">
        <v>14</v>
      </c>
      <c r="B1668" t="s">
        <v>33</v>
      </c>
      <c r="C1668" t="s">
        <v>130</v>
      </c>
      <c r="D1668">
        <v>4974910962</v>
      </c>
      <c r="E1668" s="1">
        <v>44923</v>
      </c>
      <c r="F1668" s="1">
        <v>44923</v>
      </c>
      <c r="G1668">
        <v>8726405564</v>
      </c>
      <c r="H1668">
        <v>25151</v>
      </c>
      <c r="I1668">
        <v>3541.99</v>
      </c>
      <c r="J1668" s="1">
        <v>44983</v>
      </c>
      <c r="K1668">
        <v>3219.99</v>
      </c>
      <c r="L1668" s="1">
        <v>44981</v>
      </c>
      <c r="M1668">
        <v>-2</v>
      </c>
      <c r="N1668">
        <f t="shared" si="26"/>
        <v>-6439.98</v>
      </c>
    </row>
    <row r="1669" spans="1:14">
      <c r="A1669" t="s">
        <v>14</v>
      </c>
      <c r="B1669" t="s">
        <v>33</v>
      </c>
      <c r="C1669" t="s">
        <v>130</v>
      </c>
      <c r="D1669">
        <v>4974910962</v>
      </c>
      <c r="E1669" s="1">
        <v>44923</v>
      </c>
      <c r="F1669" s="1">
        <v>44923</v>
      </c>
      <c r="G1669">
        <v>8726405566</v>
      </c>
      <c r="H1669">
        <v>25278</v>
      </c>
      <c r="I1669">
        <v>1826</v>
      </c>
      <c r="J1669" s="1">
        <v>44983</v>
      </c>
      <c r="K1669">
        <v>1660</v>
      </c>
      <c r="L1669" s="1">
        <v>44964</v>
      </c>
      <c r="M1669">
        <v>-19</v>
      </c>
      <c r="N1669">
        <f t="shared" si="26"/>
        <v>-31540</v>
      </c>
    </row>
    <row r="1670" spans="1:14">
      <c r="A1670" t="s">
        <v>14</v>
      </c>
      <c r="B1670" t="s">
        <v>33</v>
      </c>
      <c r="C1670" t="s">
        <v>130</v>
      </c>
      <c r="D1670">
        <v>4974910962</v>
      </c>
      <c r="E1670" s="1">
        <v>44923</v>
      </c>
      <c r="F1670" s="1">
        <v>44923</v>
      </c>
      <c r="G1670">
        <v>8726405568</v>
      </c>
      <c r="H1670">
        <v>25150</v>
      </c>
      <c r="I1670">
        <v>10625.97</v>
      </c>
      <c r="J1670" s="1">
        <v>44983</v>
      </c>
      <c r="K1670">
        <v>9659.9699999999993</v>
      </c>
      <c r="L1670" s="1">
        <v>44981</v>
      </c>
      <c r="M1670">
        <v>-2</v>
      </c>
      <c r="N1670">
        <f t="shared" si="26"/>
        <v>-19319.939999999999</v>
      </c>
    </row>
    <row r="1671" spans="1:14">
      <c r="A1671" t="s">
        <v>14</v>
      </c>
      <c r="B1671" t="s">
        <v>33</v>
      </c>
      <c r="C1671" t="s">
        <v>325</v>
      </c>
      <c r="D1671">
        <v>6496050151</v>
      </c>
      <c r="E1671" s="1">
        <v>44923</v>
      </c>
      <c r="F1671" s="1">
        <v>44923</v>
      </c>
      <c r="G1671">
        <v>8726407402</v>
      </c>
      <c r="H1671">
        <v>32994474</v>
      </c>
      <c r="I1671">
        <v>77.3</v>
      </c>
      <c r="J1671" s="1">
        <v>44983</v>
      </c>
      <c r="K1671">
        <v>63.36</v>
      </c>
      <c r="L1671" s="1">
        <v>44984</v>
      </c>
      <c r="M1671">
        <v>1</v>
      </c>
      <c r="N1671">
        <f t="shared" si="26"/>
        <v>63.36</v>
      </c>
    </row>
    <row r="1672" spans="1:14">
      <c r="A1672" t="s">
        <v>14</v>
      </c>
      <c r="B1672" t="s">
        <v>33</v>
      </c>
      <c r="C1672" t="s">
        <v>212</v>
      </c>
      <c r="D1672">
        <v>9412650153</v>
      </c>
      <c r="E1672" s="1">
        <v>44923</v>
      </c>
      <c r="F1672" s="1">
        <v>44923</v>
      </c>
      <c r="G1672">
        <v>8726721378</v>
      </c>
      <c r="H1672" t="s">
        <v>885</v>
      </c>
      <c r="I1672">
        <v>4270</v>
      </c>
      <c r="J1672" s="1">
        <v>44983</v>
      </c>
      <c r="K1672">
        <v>3500</v>
      </c>
      <c r="L1672" s="1">
        <v>44984</v>
      </c>
      <c r="M1672">
        <v>1</v>
      </c>
      <c r="N1672">
        <f t="shared" si="26"/>
        <v>3500</v>
      </c>
    </row>
    <row r="1673" spans="1:14">
      <c r="A1673" t="s">
        <v>14</v>
      </c>
      <c r="B1673" t="s">
        <v>33</v>
      </c>
      <c r="C1673" t="s">
        <v>886</v>
      </c>
      <c r="D1673">
        <v>13406631005</v>
      </c>
      <c r="E1673" s="1">
        <v>44923</v>
      </c>
      <c r="F1673" s="1">
        <v>44923</v>
      </c>
      <c r="G1673">
        <v>8726749318</v>
      </c>
      <c r="H1673">
        <v>22001277</v>
      </c>
      <c r="I1673">
        <v>541.79999999999995</v>
      </c>
      <c r="J1673" s="1">
        <v>44983</v>
      </c>
      <c r="K1673">
        <v>516</v>
      </c>
      <c r="L1673" s="1">
        <v>44984</v>
      </c>
      <c r="M1673">
        <v>1</v>
      </c>
      <c r="N1673">
        <f t="shared" si="26"/>
        <v>516</v>
      </c>
    </row>
    <row r="1674" spans="1:14">
      <c r="A1674" t="s">
        <v>14</v>
      </c>
      <c r="B1674" t="s">
        <v>33</v>
      </c>
      <c r="C1674" t="s">
        <v>887</v>
      </c>
      <c r="D1674">
        <v>6720630489</v>
      </c>
      <c r="E1674" s="1">
        <v>44923</v>
      </c>
      <c r="F1674" s="1">
        <v>44923</v>
      </c>
      <c r="G1674">
        <v>8727026336</v>
      </c>
      <c r="H1674">
        <v>128</v>
      </c>
      <c r="I1674">
        <v>16287</v>
      </c>
      <c r="J1674" s="1">
        <v>44983</v>
      </c>
      <c r="K1674">
        <v>13350</v>
      </c>
      <c r="L1674" s="1">
        <v>45015</v>
      </c>
      <c r="M1674">
        <v>32</v>
      </c>
      <c r="N1674">
        <f t="shared" si="26"/>
        <v>427200</v>
      </c>
    </row>
    <row r="1675" spans="1:14">
      <c r="A1675" t="s">
        <v>14</v>
      </c>
      <c r="B1675" t="s">
        <v>33</v>
      </c>
      <c r="C1675" t="s">
        <v>566</v>
      </c>
      <c r="D1675">
        <v>2047250424</v>
      </c>
      <c r="E1675" s="1">
        <v>44923</v>
      </c>
      <c r="F1675" s="1">
        <v>44923</v>
      </c>
      <c r="G1675">
        <v>8727565809</v>
      </c>
      <c r="H1675" t="s">
        <v>888</v>
      </c>
      <c r="I1675">
        <v>40891.449999999997</v>
      </c>
      <c r="J1675" s="1">
        <v>44983</v>
      </c>
      <c r="K1675">
        <v>33517.58</v>
      </c>
      <c r="L1675" s="1">
        <v>44936</v>
      </c>
      <c r="M1675">
        <v>-47</v>
      </c>
      <c r="N1675">
        <f t="shared" si="26"/>
        <v>-1575326.26</v>
      </c>
    </row>
    <row r="1676" spans="1:14">
      <c r="A1676" t="s">
        <v>14</v>
      </c>
      <c r="B1676" t="s">
        <v>33</v>
      </c>
      <c r="C1676" t="s">
        <v>185</v>
      </c>
      <c r="D1676">
        <v>1086690581</v>
      </c>
      <c r="E1676" s="1">
        <v>44923</v>
      </c>
      <c r="F1676" s="1">
        <v>44923</v>
      </c>
      <c r="G1676">
        <v>8727667979</v>
      </c>
      <c r="H1676" t="s">
        <v>889</v>
      </c>
      <c r="I1676">
        <v>2773.06</v>
      </c>
      <c r="J1676" s="1">
        <v>44983</v>
      </c>
      <c r="K1676">
        <v>2273</v>
      </c>
      <c r="L1676" s="1">
        <v>44942</v>
      </c>
      <c r="M1676">
        <v>-41</v>
      </c>
      <c r="N1676">
        <f t="shared" si="26"/>
        <v>-93193</v>
      </c>
    </row>
    <row r="1677" spans="1:14">
      <c r="A1677" t="s">
        <v>14</v>
      </c>
      <c r="B1677" t="s">
        <v>33</v>
      </c>
      <c r="C1677" t="s">
        <v>185</v>
      </c>
      <c r="D1677">
        <v>1086690581</v>
      </c>
      <c r="E1677" s="1">
        <v>44924</v>
      </c>
      <c r="F1677" s="1">
        <v>44924</v>
      </c>
      <c r="G1677">
        <v>8727677197</v>
      </c>
      <c r="H1677" t="s">
        <v>890</v>
      </c>
      <c r="I1677">
        <v>1033.3399999999999</v>
      </c>
      <c r="J1677" s="1">
        <v>44984</v>
      </c>
      <c r="K1677">
        <v>847</v>
      </c>
      <c r="L1677" s="1">
        <v>44942</v>
      </c>
      <c r="M1677">
        <v>-42</v>
      </c>
      <c r="N1677">
        <f t="shared" si="26"/>
        <v>-35574</v>
      </c>
    </row>
    <row r="1678" spans="1:14">
      <c r="A1678" t="s">
        <v>14</v>
      </c>
      <c r="B1678" t="s">
        <v>33</v>
      </c>
      <c r="C1678" t="s">
        <v>325</v>
      </c>
      <c r="D1678">
        <v>6496050151</v>
      </c>
      <c r="E1678" s="1">
        <v>44923</v>
      </c>
      <c r="F1678" s="1">
        <v>44923</v>
      </c>
      <c r="G1678">
        <v>8727719965</v>
      </c>
      <c r="H1678">
        <v>32996270</v>
      </c>
      <c r="I1678">
        <v>22.94</v>
      </c>
      <c r="J1678" s="1">
        <v>44983</v>
      </c>
      <c r="K1678">
        <v>22.94</v>
      </c>
      <c r="L1678" s="1">
        <v>44955</v>
      </c>
      <c r="M1678">
        <v>-28</v>
      </c>
      <c r="N1678">
        <f t="shared" si="26"/>
        <v>-642.32000000000005</v>
      </c>
    </row>
    <row r="1679" spans="1:14">
      <c r="A1679" t="s">
        <v>14</v>
      </c>
      <c r="B1679" t="s">
        <v>33</v>
      </c>
      <c r="C1679" t="s">
        <v>566</v>
      </c>
      <c r="D1679">
        <v>2047250424</v>
      </c>
      <c r="E1679" s="1">
        <v>44924</v>
      </c>
      <c r="F1679" s="1">
        <v>44924</v>
      </c>
      <c r="G1679">
        <v>8728305171</v>
      </c>
      <c r="H1679" t="s">
        <v>891</v>
      </c>
      <c r="I1679">
        <v>5905.48</v>
      </c>
      <c r="J1679" s="1">
        <v>44984</v>
      </c>
      <c r="K1679">
        <v>4840.5600000000004</v>
      </c>
      <c r="L1679" s="1">
        <v>44936</v>
      </c>
      <c r="M1679">
        <v>-48</v>
      </c>
      <c r="N1679">
        <f t="shared" si="26"/>
        <v>-232346.88</v>
      </c>
    </row>
    <row r="1680" spans="1:14">
      <c r="A1680" t="s">
        <v>14</v>
      </c>
      <c r="B1680" t="s">
        <v>33</v>
      </c>
      <c r="C1680" t="s">
        <v>892</v>
      </c>
      <c r="D1680">
        <v>6653670486</v>
      </c>
      <c r="E1680" s="1">
        <v>44924</v>
      </c>
      <c r="F1680" s="1">
        <v>44924</v>
      </c>
      <c r="G1680">
        <v>8728989694</v>
      </c>
      <c r="H1680">
        <v>2022005670</v>
      </c>
      <c r="I1680">
        <v>103.07</v>
      </c>
      <c r="J1680" s="1">
        <v>44984</v>
      </c>
      <c r="K1680">
        <v>84.48</v>
      </c>
      <c r="L1680" s="1">
        <v>44977</v>
      </c>
      <c r="M1680">
        <v>-7</v>
      </c>
      <c r="N1680">
        <f t="shared" si="26"/>
        <v>-591.36</v>
      </c>
    </row>
    <row r="1681" spans="1:14">
      <c r="A1681" t="s">
        <v>14</v>
      </c>
      <c r="B1681" t="s">
        <v>33</v>
      </c>
      <c r="C1681" t="s">
        <v>893</v>
      </c>
      <c r="D1681">
        <v>6058020964</v>
      </c>
      <c r="E1681" s="1">
        <v>44924</v>
      </c>
      <c r="F1681" s="1">
        <v>44924</v>
      </c>
      <c r="G1681">
        <v>8729144878</v>
      </c>
      <c r="H1681">
        <v>221013913</v>
      </c>
      <c r="I1681">
        <v>108.75</v>
      </c>
      <c r="J1681" s="1">
        <v>44984</v>
      </c>
      <c r="K1681">
        <v>98.86</v>
      </c>
      <c r="L1681" s="1">
        <v>44999</v>
      </c>
      <c r="M1681">
        <v>15</v>
      </c>
      <c r="N1681">
        <f t="shared" si="26"/>
        <v>1482.9</v>
      </c>
    </row>
    <row r="1682" spans="1:14">
      <c r="A1682" t="s">
        <v>14</v>
      </c>
      <c r="B1682" t="s">
        <v>33</v>
      </c>
      <c r="C1682" t="s">
        <v>894</v>
      </c>
      <c r="D1682">
        <v>10634380017</v>
      </c>
      <c r="E1682" s="1">
        <v>44924</v>
      </c>
      <c r="F1682" s="1">
        <v>44924</v>
      </c>
      <c r="G1682">
        <v>8730167793</v>
      </c>
      <c r="H1682">
        <v>22011310</v>
      </c>
      <c r="I1682">
        <v>39.6</v>
      </c>
      <c r="J1682" s="1">
        <v>44984</v>
      </c>
      <c r="K1682">
        <v>36</v>
      </c>
      <c r="L1682" s="1">
        <v>44977</v>
      </c>
      <c r="M1682">
        <v>-7</v>
      </c>
      <c r="N1682">
        <f t="shared" si="26"/>
        <v>-252</v>
      </c>
    </row>
    <row r="1683" spans="1:14">
      <c r="A1683" t="s">
        <v>14</v>
      </c>
      <c r="B1683" t="s">
        <v>33</v>
      </c>
      <c r="C1683" t="s">
        <v>35</v>
      </c>
      <c r="D1683">
        <v>9238800156</v>
      </c>
      <c r="E1683" s="1">
        <v>44924</v>
      </c>
      <c r="F1683" s="1">
        <v>44924</v>
      </c>
      <c r="G1683">
        <v>8731017495</v>
      </c>
      <c r="H1683">
        <v>1209461899</v>
      </c>
      <c r="I1683">
        <v>1390.8</v>
      </c>
      <c r="J1683" s="1">
        <v>44984</v>
      </c>
      <c r="K1683">
        <v>1140</v>
      </c>
      <c r="L1683" s="1">
        <v>44984</v>
      </c>
      <c r="M1683">
        <v>0</v>
      </c>
      <c r="N1683">
        <f t="shared" si="26"/>
        <v>0</v>
      </c>
    </row>
    <row r="1684" spans="1:14">
      <c r="A1684" t="s">
        <v>14</v>
      </c>
      <c r="B1684" t="s">
        <v>33</v>
      </c>
      <c r="C1684" t="s">
        <v>35</v>
      </c>
      <c r="D1684">
        <v>9238800156</v>
      </c>
      <c r="E1684" s="1">
        <v>44924</v>
      </c>
      <c r="F1684" s="1">
        <v>44924</v>
      </c>
      <c r="G1684">
        <v>8731017561</v>
      </c>
      <c r="H1684">
        <v>1209461898</v>
      </c>
      <c r="I1684">
        <v>2278.9499999999998</v>
      </c>
      <c r="J1684" s="1">
        <v>44984</v>
      </c>
      <c r="K1684">
        <v>2055</v>
      </c>
      <c r="L1684" s="1">
        <v>44984</v>
      </c>
      <c r="M1684">
        <v>0</v>
      </c>
      <c r="N1684">
        <f t="shared" si="26"/>
        <v>0</v>
      </c>
    </row>
    <row r="1685" spans="1:14">
      <c r="A1685" t="s">
        <v>14</v>
      </c>
      <c r="B1685" t="s">
        <v>33</v>
      </c>
      <c r="C1685" t="s">
        <v>98</v>
      </c>
      <c r="D1685">
        <v>1778520302</v>
      </c>
      <c r="E1685" s="1">
        <v>44923</v>
      </c>
      <c r="F1685" s="1">
        <v>44923</v>
      </c>
      <c r="G1685">
        <v>8731023300</v>
      </c>
      <c r="H1685">
        <v>6012222027322</v>
      </c>
      <c r="I1685">
        <v>1573</v>
      </c>
      <c r="J1685" s="1">
        <v>44983</v>
      </c>
      <c r="K1685">
        <v>1430</v>
      </c>
      <c r="L1685" s="1">
        <v>44984</v>
      </c>
      <c r="M1685">
        <v>1</v>
      </c>
      <c r="N1685">
        <f t="shared" si="26"/>
        <v>1430</v>
      </c>
    </row>
    <row r="1686" spans="1:14">
      <c r="A1686" t="s">
        <v>14</v>
      </c>
      <c r="B1686" t="s">
        <v>33</v>
      </c>
      <c r="C1686" t="s">
        <v>83</v>
      </c>
      <c r="D1686">
        <v>11654150157</v>
      </c>
      <c r="E1686" s="1">
        <v>44924</v>
      </c>
      <c r="F1686" s="1">
        <v>44924</v>
      </c>
      <c r="G1686">
        <v>8731034600</v>
      </c>
      <c r="H1686">
        <v>3300168864</v>
      </c>
      <c r="I1686">
        <v>1193.53</v>
      </c>
      <c r="J1686" s="1">
        <v>44984</v>
      </c>
      <c r="K1686">
        <v>1085.03</v>
      </c>
      <c r="L1686" s="1">
        <v>44955</v>
      </c>
      <c r="M1686">
        <v>-29</v>
      </c>
      <c r="N1686">
        <f t="shared" si="26"/>
        <v>-31465.87</v>
      </c>
    </row>
    <row r="1687" spans="1:14">
      <c r="A1687" t="s">
        <v>14</v>
      </c>
      <c r="B1687" t="s">
        <v>33</v>
      </c>
      <c r="C1687" t="s">
        <v>406</v>
      </c>
      <c r="D1687">
        <v>6814140965</v>
      </c>
      <c r="E1687" s="1">
        <v>44924</v>
      </c>
      <c r="F1687" s="1">
        <v>44924</v>
      </c>
      <c r="G1687">
        <v>8731492368</v>
      </c>
      <c r="H1687">
        <v>7080035777</v>
      </c>
      <c r="I1687">
        <v>15244.33</v>
      </c>
      <c r="J1687" s="1">
        <v>44984</v>
      </c>
      <c r="K1687">
        <v>12495.35</v>
      </c>
      <c r="L1687" s="1">
        <v>44937</v>
      </c>
      <c r="M1687">
        <v>-47</v>
      </c>
      <c r="N1687">
        <f t="shared" si="26"/>
        <v>-587281.45000000007</v>
      </c>
    </row>
    <row r="1688" spans="1:14">
      <c r="A1688" t="s">
        <v>14</v>
      </c>
      <c r="B1688" t="s">
        <v>33</v>
      </c>
      <c r="C1688" t="s">
        <v>289</v>
      </c>
      <c r="D1688">
        <v>6324460150</v>
      </c>
      <c r="E1688" s="1">
        <v>44924</v>
      </c>
      <c r="F1688" s="1">
        <v>44924</v>
      </c>
      <c r="G1688">
        <v>8731874102</v>
      </c>
      <c r="H1688">
        <v>2223125412</v>
      </c>
      <c r="I1688">
        <v>603.9</v>
      </c>
      <c r="J1688" s="1">
        <v>44984</v>
      </c>
      <c r="K1688">
        <v>495</v>
      </c>
      <c r="L1688" s="1">
        <v>44984</v>
      </c>
      <c r="M1688">
        <v>0</v>
      </c>
      <c r="N1688">
        <f t="shared" si="26"/>
        <v>0</v>
      </c>
    </row>
    <row r="1689" spans="1:14">
      <c r="A1689" t="s">
        <v>14</v>
      </c>
      <c r="B1689" t="s">
        <v>33</v>
      </c>
      <c r="C1689" t="s">
        <v>83</v>
      </c>
      <c r="D1689">
        <v>11654150157</v>
      </c>
      <c r="E1689" s="1">
        <v>44924</v>
      </c>
      <c r="F1689" s="1">
        <v>44924</v>
      </c>
      <c r="G1689">
        <v>8731988069</v>
      </c>
      <c r="H1689">
        <v>3300168865</v>
      </c>
      <c r="I1689">
        <v>187.66</v>
      </c>
      <c r="J1689" s="1">
        <v>44984</v>
      </c>
      <c r="K1689">
        <v>170.6</v>
      </c>
      <c r="L1689" s="1">
        <v>44955</v>
      </c>
      <c r="M1689">
        <v>-29</v>
      </c>
      <c r="N1689">
        <f t="shared" si="26"/>
        <v>-4947.3999999999996</v>
      </c>
    </row>
    <row r="1690" spans="1:14">
      <c r="A1690" t="s">
        <v>14</v>
      </c>
      <c r="B1690" t="s">
        <v>33</v>
      </c>
      <c r="C1690" t="s">
        <v>83</v>
      </c>
      <c r="D1690">
        <v>11654150157</v>
      </c>
      <c r="E1690" s="1">
        <v>44924</v>
      </c>
      <c r="F1690" s="1">
        <v>44924</v>
      </c>
      <c r="G1690">
        <v>8731989426</v>
      </c>
      <c r="H1690">
        <v>3300168866</v>
      </c>
      <c r="I1690">
        <v>243.58</v>
      </c>
      <c r="J1690" s="1">
        <v>44984</v>
      </c>
      <c r="K1690">
        <v>221.44</v>
      </c>
      <c r="L1690" s="1">
        <v>44955</v>
      </c>
      <c r="M1690">
        <v>-29</v>
      </c>
      <c r="N1690">
        <f t="shared" si="26"/>
        <v>-6421.76</v>
      </c>
    </row>
    <row r="1691" spans="1:14">
      <c r="A1691" t="s">
        <v>14</v>
      </c>
      <c r="B1691" t="s">
        <v>33</v>
      </c>
      <c r="C1691" t="s">
        <v>290</v>
      </c>
      <c r="D1691">
        <v>9933630155</v>
      </c>
      <c r="E1691" s="1">
        <v>44924</v>
      </c>
      <c r="F1691" s="1">
        <v>44924</v>
      </c>
      <c r="G1691">
        <v>8732289864</v>
      </c>
      <c r="H1691">
        <v>9700231251</v>
      </c>
      <c r="I1691">
        <v>2039.24</v>
      </c>
      <c r="J1691" s="1">
        <v>44984</v>
      </c>
      <c r="K1691">
        <v>1671.51</v>
      </c>
      <c r="L1691" s="1">
        <v>44984</v>
      </c>
      <c r="M1691">
        <v>0</v>
      </c>
      <c r="N1691">
        <f t="shared" si="26"/>
        <v>0</v>
      </c>
    </row>
    <row r="1692" spans="1:14">
      <c r="A1692" t="s">
        <v>14</v>
      </c>
      <c r="B1692" t="s">
        <v>33</v>
      </c>
      <c r="C1692" t="s">
        <v>895</v>
      </c>
      <c r="D1692">
        <v>2008340016</v>
      </c>
      <c r="E1692" s="1">
        <v>44924</v>
      </c>
      <c r="F1692" s="1">
        <v>44924</v>
      </c>
      <c r="G1692">
        <v>8732507009</v>
      </c>
      <c r="H1692" t="s">
        <v>896</v>
      </c>
      <c r="I1692">
        <v>1931.67</v>
      </c>
      <c r="J1692" s="1">
        <v>44984</v>
      </c>
      <c r="K1692">
        <v>1583.34</v>
      </c>
      <c r="L1692" s="1">
        <v>44955</v>
      </c>
      <c r="M1692">
        <v>-29</v>
      </c>
      <c r="N1692">
        <f t="shared" si="26"/>
        <v>-45916.86</v>
      </c>
    </row>
    <row r="1693" spans="1:14">
      <c r="A1693" t="s">
        <v>14</v>
      </c>
      <c r="B1693" t="s">
        <v>33</v>
      </c>
      <c r="C1693" t="s">
        <v>260</v>
      </c>
      <c r="D1693">
        <v>10181220152</v>
      </c>
      <c r="E1693" s="1">
        <v>44924</v>
      </c>
      <c r="F1693" s="1">
        <v>44924</v>
      </c>
      <c r="G1693">
        <v>8732867999</v>
      </c>
      <c r="H1693">
        <v>9572349090</v>
      </c>
      <c r="I1693">
        <v>428.22</v>
      </c>
      <c r="J1693" s="1">
        <v>44984</v>
      </c>
      <c r="K1693">
        <v>351</v>
      </c>
      <c r="L1693" s="1">
        <v>44955</v>
      </c>
      <c r="M1693">
        <v>-29</v>
      </c>
      <c r="N1693">
        <f t="shared" si="26"/>
        <v>-10179</v>
      </c>
    </row>
    <row r="1694" spans="1:14">
      <c r="A1694" t="s">
        <v>14</v>
      </c>
      <c r="B1694" t="s">
        <v>33</v>
      </c>
      <c r="C1694" t="s">
        <v>897</v>
      </c>
      <c r="D1694" t="s">
        <v>898</v>
      </c>
      <c r="E1694" s="1">
        <v>44924</v>
      </c>
      <c r="F1694" s="1">
        <v>44924</v>
      </c>
      <c r="G1694">
        <v>8733136228</v>
      </c>
      <c r="H1694" t="s">
        <v>899</v>
      </c>
      <c r="I1694">
        <v>1250</v>
      </c>
      <c r="J1694" s="1">
        <v>44984</v>
      </c>
      <c r="K1694">
        <v>1250</v>
      </c>
      <c r="L1694" s="1">
        <v>44937</v>
      </c>
      <c r="M1694">
        <v>-47</v>
      </c>
      <c r="N1694">
        <f t="shared" si="26"/>
        <v>-58750</v>
      </c>
    </row>
    <row r="1695" spans="1:14">
      <c r="A1695" t="s">
        <v>14</v>
      </c>
      <c r="B1695" t="s">
        <v>33</v>
      </c>
      <c r="C1695" t="s">
        <v>900</v>
      </c>
      <c r="D1695">
        <v>3649231002</v>
      </c>
      <c r="E1695" s="1">
        <v>44924</v>
      </c>
      <c r="F1695" s="1">
        <v>44924</v>
      </c>
      <c r="G1695">
        <v>8733163044</v>
      </c>
      <c r="H1695" t="s">
        <v>901</v>
      </c>
      <c r="I1695">
        <v>1061.4000000000001</v>
      </c>
      <c r="J1695" s="1">
        <v>44984</v>
      </c>
      <c r="K1695">
        <v>870</v>
      </c>
      <c r="L1695" s="1">
        <v>44984</v>
      </c>
      <c r="M1695">
        <v>0</v>
      </c>
      <c r="N1695">
        <f t="shared" si="26"/>
        <v>0</v>
      </c>
    </row>
    <row r="1696" spans="1:14">
      <c r="A1696" t="s">
        <v>14</v>
      </c>
      <c r="B1696" t="s">
        <v>33</v>
      </c>
      <c r="C1696" t="s">
        <v>473</v>
      </c>
      <c r="D1696">
        <v>9284460962</v>
      </c>
      <c r="E1696" s="1">
        <v>44924</v>
      </c>
      <c r="F1696" s="1">
        <v>44924</v>
      </c>
      <c r="G1696">
        <v>8733178976</v>
      </c>
      <c r="H1696">
        <v>22510731</v>
      </c>
      <c r="I1696">
        <v>402.6</v>
      </c>
      <c r="J1696" s="1">
        <v>44984</v>
      </c>
      <c r="K1696">
        <v>330</v>
      </c>
      <c r="L1696" s="1">
        <v>44984</v>
      </c>
      <c r="M1696">
        <v>0</v>
      </c>
      <c r="N1696">
        <f t="shared" si="26"/>
        <v>0</v>
      </c>
    </row>
    <row r="1697" spans="1:14">
      <c r="A1697" t="s">
        <v>14</v>
      </c>
      <c r="B1697" t="s">
        <v>33</v>
      </c>
      <c r="C1697" t="s">
        <v>196</v>
      </c>
      <c r="D1697">
        <v>746550409</v>
      </c>
      <c r="E1697" s="1">
        <v>44924</v>
      </c>
      <c r="F1697" s="1">
        <v>44924</v>
      </c>
      <c r="G1697">
        <v>8733350333</v>
      </c>
      <c r="H1697" t="s">
        <v>902</v>
      </c>
      <c r="I1697">
        <v>6250.06</v>
      </c>
      <c r="J1697" s="1">
        <v>44984</v>
      </c>
      <c r="K1697">
        <v>5123</v>
      </c>
      <c r="L1697" s="1">
        <v>44957</v>
      </c>
      <c r="M1697">
        <v>-27</v>
      </c>
      <c r="N1697">
        <f t="shared" si="26"/>
        <v>-138321</v>
      </c>
    </row>
    <row r="1698" spans="1:14">
      <c r="A1698" t="s">
        <v>14</v>
      </c>
      <c r="B1698" t="s">
        <v>33</v>
      </c>
      <c r="C1698" t="s">
        <v>451</v>
      </c>
      <c r="D1698">
        <v>322800376</v>
      </c>
      <c r="E1698" s="1">
        <v>44924</v>
      </c>
      <c r="F1698" s="1">
        <v>44924</v>
      </c>
      <c r="G1698">
        <v>8733766294</v>
      </c>
      <c r="H1698">
        <v>8034791</v>
      </c>
      <c r="I1698">
        <v>988.2</v>
      </c>
      <c r="J1698" s="1">
        <v>44984</v>
      </c>
      <c r="K1698">
        <v>810</v>
      </c>
      <c r="L1698" s="1">
        <v>44984</v>
      </c>
      <c r="M1698">
        <v>0</v>
      </c>
      <c r="N1698">
        <f t="shared" si="26"/>
        <v>0</v>
      </c>
    </row>
    <row r="1699" spans="1:14">
      <c r="A1699" t="s">
        <v>14</v>
      </c>
      <c r="B1699" t="s">
        <v>33</v>
      </c>
      <c r="C1699" t="s">
        <v>451</v>
      </c>
      <c r="D1699">
        <v>322800376</v>
      </c>
      <c r="E1699" s="1">
        <v>44924</v>
      </c>
      <c r="F1699" s="1">
        <v>44924</v>
      </c>
      <c r="G1699">
        <v>8733766615</v>
      </c>
      <c r="H1699">
        <v>8034792</v>
      </c>
      <c r="I1699">
        <v>988.2</v>
      </c>
      <c r="J1699" s="1">
        <v>44984</v>
      </c>
      <c r="K1699">
        <v>810</v>
      </c>
      <c r="L1699" s="1">
        <v>44984</v>
      </c>
      <c r="M1699">
        <v>0</v>
      </c>
      <c r="N1699">
        <f t="shared" si="26"/>
        <v>0</v>
      </c>
    </row>
    <row r="1700" spans="1:14">
      <c r="A1700" t="s">
        <v>14</v>
      </c>
      <c r="B1700" t="s">
        <v>33</v>
      </c>
      <c r="C1700" t="s">
        <v>903</v>
      </c>
      <c r="D1700">
        <v>399970581</v>
      </c>
      <c r="E1700" s="1">
        <v>44924</v>
      </c>
      <c r="F1700" s="1">
        <v>44924</v>
      </c>
      <c r="G1700">
        <v>8733950167</v>
      </c>
      <c r="H1700" t="s">
        <v>904</v>
      </c>
      <c r="I1700">
        <v>1237.18</v>
      </c>
      <c r="J1700" s="1">
        <v>44984</v>
      </c>
      <c r="K1700">
        <v>219</v>
      </c>
      <c r="L1700" s="1">
        <v>45015</v>
      </c>
      <c r="M1700">
        <v>31</v>
      </c>
      <c r="N1700">
        <f t="shared" si="26"/>
        <v>6789</v>
      </c>
    </row>
    <row r="1701" spans="1:14">
      <c r="A1701" t="s">
        <v>14</v>
      </c>
      <c r="B1701" t="s">
        <v>33</v>
      </c>
      <c r="C1701" t="s">
        <v>903</v>
      </c>
      <c r="D1701">
        <v>399970581</v>
      </c>
      <c r="E1701" s="1">
        <v>44924</v>
      </c>
      <c r="F1701" s="1">
        <v>44924</v>
      </c>
      <c r="G1701">
        <v>8733950167</v>
      </c>
      <c r="H1701" t="s">
        <v>904</v>
      </c>
      <c r="I1701">
        <v>1237.18</v>
      </c>
      <c r="J1701" s="1">
        <v>44984</v>
      </c>
      <c r="K1701">
        <v>970</v>
      </c>
      <c r="L1701" s="1">
        <v>44956</v>
      </c>
      <c r="M1701">
        <v>-28</v>
      </c>
      <c r="N1701">
        <f t="shared" si="26"/>
        <v>-27160</v>
      </c>
    </row>
    <row r="1702" spans="1:14">
      <c r="A1702" t="s">
        <v>14</v>
      </c>
      <c r="B1702" t="s">
        <v>33</v>
      </c>
      <c r="C1702" t="s">
        <v>41</v>
      </c>
      <c r="D1702">
        <v>795170158</v>
      </c>
      <c r="E1702" s="1">
        <v>44924</v>
      </c>
      <c r="F1702" s="1">
        <v>44924</v>
      </c>
      <c r="G1702">
        <v>8734127143</v>
      </c>
      <c r="H1702">
        <v>2100152470</v>
      </c>
      <c r="I1702">
        <v>101.75</v>
      </c>
      <c r="J1702" s="1">
        <v>44984</v>
      </c>
      <c r="K1702">
        <v>92.5</v>
      </c>
      <c r="L1702" s="1">
        <v>44984</v>
      </c>
      <c r="M1702">
        <v>0</v>
      </c>
      <c r="N1702">
        <f t="shared" si="26"/>
        <v>0</v>
      </c>
    </row>
    <row r="1703" spans="1:14">
      <c r="A1703" t="s">
        <v>14</v>
      </c>
      <c r="B1703" t="s">
        <v>33</v>
      </c>
      <c r="C1703" t="s">
        <v>41</v>
      </c>
      <c r="D1703">
        <v>795170158</v>
      </c>
      <c r="E1703" s="1">
        <v>44924</v>
      </c>
      <c r="F1703" s="1">
        <v>44924</v>
      </c>
      <c r="G1703">
        <v>8734127646</v>
      </c>
      <c r="H1703">
        <v>2100152471</v>
      </c>
      <c r="I1703">
        <v>2840.64</v>
      </c>
      <c r="J1703" s="1">
        <v>44984</v>
      </c>
      <c r="K1703">
        <v>2582.4</v>
      </c>
      <c r="L1703" s="1">
        <v>44984</v>
      </c>
      <c r="M1703">
        <v>0</v>
      </c>
      <c r="N1703">
        <f t="shared" si="26"/>
        <v>0</v>
      </c>
    </row>
    <row r="1704" spans="1:14">
      <c r="A1704" t="s">
        <v>14</v>
      </c>
      <c r="B1704" t="s">
        <v>33</v>
      </c>
      <c r="C1704" t="s">
        <v>297</v>
      </c>
      <c r="D1704">
        <v>1358970430</v>
      </c>
      <c r="E1704" s="1">
        <v>44924</v>
      </c>
      <c r="F1704" s="1">
        <v>44924</v>
      </c>
      <c r="G1704">
        <v>8734368675</v>
      </c>
      <c r="H1704">
        <v>508</v>
      </c>
      <c r="I1704">
        <v>39930</v>
      </c>
      <c r="J1704" s="1">
        <v>44984</v>
      </c>
      <c r="K1704">
        <v>36300</v>
      </c>
      <c r="L1704" s="1">
        <v>44984</v>
      </c>
      <c r="M1704">
        <v>0</v>
      </c>
      <c r="N1704">
        <f t="shared" si="26"/>
        <v>0</v>
      </c>
    </row>
    <row r="1705" spans="1:14">
      <c r="A1705" t="s">
        <v>14</v>
      </c>
      <c r="B1705" t="s">
        <v>33</v>
      </c>
      <c r="C1705" t="s">
        <v>297</v>
      </c>
      <c r="D1705">
        <v>1358970430</v>
      </c>
      <c r="E1705" s="1">
        <v>44924</v>
      </c>
      <c r="F1705" s="1">
        <v>44924</v>
      </c>
      <c r="G1705">
        <v>8734391735</v>
      </c>
      <c r="H1705">
        <v>472</v>
      </c>
      <c r="I1705">
        <v>67650</v>
      </c>
      <c r="J1705" s="1">
        <v>44984</v>
      </c>
      <c r="K1705">
        <v>61500</v>
      </c>
      <c r="L1705" s="1">
        <v>44984</v>
      </c>
      <c r="M1705">
        <v>0</v>
      </c>
      <c r="N1705">
        <f t="shared" si="26"/>
        <v>0</v>
      </c>
    </row>
    <row r="1706" spans="1:14">
      <c r="A1706" t="s">
        <v>14</v>
      </c>
      <c r="B1706" t="s">
        <v>33</v>
      </c>
      <c r="C1706" t="s">
        <v>905</v>
      </c>
      <c r="D1706">
        <v>4526141215</v>
      </c>
      <c r="E1706" s="1">
        <v>44924</v>
      </c>
      <c r="F1706" s="1">
        <v>44924</v>
      </c>
      <c r="G1706">
        <v>8734590156</v>
      </c>
      <c r="H1706" t="s">
        <v>906</v>
      </c>
      <c r="I1706">
        <v>9501.36</v>
      </c>
      <c r="J1706" s="1">
        <v>44984</v>
      </c>
      <c r="K1706">
        <v>7788</v>
      </c>
      <c r="L1706" s="1">
        <v>44967</v>
      </c>
      <c r="M1706">
        <v>-17</v>
      </c>
      <c r="N1706">
        <f t="shared" si="26"/>
        <v>-132396</v>
      </c>
    </row>
    <row r="1707" spans="1:14">
      <c r="A1707" t="s">
        <v>14</v>
      </c>
      <c r="B1707" t="s">
        <v>33</v>
      </c>
      <c r="C1707" t="s">
        <v>643</v>
      </c>
      <c r="D1707">
        <v>12410660158</v>
      </c>
      <c r="E1707" s="1">
        <v>44924</v>
      </c>
      <c r="F1707" s="1">
        <v>44924</v>
      </c>
      <c r="G1707">
        <v>8734638120</v>
      </c>
      <c r="H1707" t="s">
        <v>907</v>
      </c>
      <c r="I1707">
        <v>1643.34</v>
      </c>
      <c r="J1707" s="1">
        <v>44984</v>
      </c>
      <c r="K1707">
        <v>1347</v>
      </c>
      <c r="L1707" s="1">
        <v>44949</v>
      </c>
      <c r="M1707">
        <v>-35</v>
      </c>
      <c r="N1707">
        <f t="shared" si="26"/>
        <v>-47145</v>
      </c>
    </row>
    <row r="1708" spans="1:14">
      <c r="A1708" t="s">
        <v>14</v>
      </c>
      <c r="B1708" t="s">
        <v>33</v>
      </c>
      <c r="C1708" t="s">
        <v>905</v>
      </c>
      <c r="D1708">
        <v>4526141215</v>
      </c>
      <c r="E1708" s="1">
        <v>44924</v>
      </c>
      <c r="F1708" s="1">
        <v>44924</v>
      </c>
      <c r="G1708">
        <v>8734925951</v>
      </c>
      <c r="H1708" t="s">
        <v>908</v>
      </c>
      <c r="I1708">
        <v>11084.92</v>
      </c>
      <c r="J1708" s="1">
        <v>44984</v>
      </c>
      <c r="K1708">
        <v>9086</v>
      </c>
      <c r="L1708" s="1">
        <v>44967</v>
      </c>
      <c r="M1708">
        <v>-17</v>
      </c>
      <c r="N1708">
        <f t="shared" si="26"/>
        <v>-154462</v>
      </c>
    </row>
    <row r="1709" spans="1:14">
      <c r="A1709" t="s">
        <v>14</v>
      </c>
      <c r="B1709" t="s">
        <v>33</v>
      </c>
      <c r="C1709" t="s">
        <v>349</v>
      </c>
      <c r="D1709">
        <v>12792100153</v>
      </c>
      <c r="E1709" s="1">
        <v>44924</v>
      </c>
      <c r="F1709" s="1">
        <v>44924</v>
      </c>
      <c r="G1709">
        <v>8735256203</v>
      </c>
      <c r="H1709">
        <v>5912218011</v>
      </c>
      <c r="I1709">
        <v>22694.1</v>
      </c>
      <c r="J1709" s="1">
        <v>44984</v>
      </c>
      <c r="K1709">
        <v>18601.72</v>
      </c>
      <c r="L1709" s="1">
        <v>44942</v>
      </c>
      <c r="M1709">
        <v>-42</v>
      </c>
      <c r="N1709">
        <f t="shared" si="26"/>
        <v>-781272.24</v>
      </c>
    </row>
    <row r="1710" spans="1:14">
      <c r="A1710" t="s">
        <v>14</v>
      </c>
      <c r="B1710" t="s">
        <v>33</v>
      </c>
      <c r="C1710" t="s">
        <v>439</v>
      </c>
      <c r="D1710">
        <v>2405040284</v>
      </c>
      <c r="E1710" s="1">
        <v>44924</v>
      </c>
      <c r="F1710" s="1">
        <v>44924</v>
      </c>
      <c r="G1710">
        <v>8735320345</v>
      </c>
      <c r="H1710" t="s">
        <v>909</v>
      </c>
      <c r="I1710">
        <v>1164.47</v>
      </c>
      <c r="J1710" s="1">
        <v>44984</v>
      </c>
      <c r="K1710">
        <v>954.48</v>
      </c>
      <c r="L1710" s="1">
        <v>44984</v>
      </c>
      <c r="M1710">
        <v>0</v>
      </c>
      <c r="N1710">
        <f t="shared" si="26"/>
        <v>0</v>
      </c>
    </row>
    <row r="1711" spans="1:14">
      <c r="A1711" t="s">
        <v>14</v>
      </c>
      <c r="B1711" t="s">
        <v>33</v>
      </c>
      <c r="C1711" t="s">
        <v>41</v>
      </c>
      <c r="D1711">
        <v>795170158</v>
      </c>
      <c r="E1711" s="1">
        <v>44925</v>
      </c>
      <c r="F1711" s="1">
        <v>44925</v>
      </c>
      <c r="G1711">
        <v>8736145789</v>
      </c>
      <c r="H1711">
        <v>2100156076</v>
      </c>
      <c r="I1711">
        <v>5886.76</v>
      </c>
      <c r="J1711" s="1">
        <v>44985</v>
      </c>
      <c r="K1711">
        <v>5351.6</v>
      </c>
      <c r="L1711" s="1">
        <v>44984</v>
      </c>
      <c r="M1711">
        <v>-1</v>
      </c>
      <c r="N1711">
        <f t="shared" si="26"/>
        <v>-5351.6</v>
      </c>
    </row>
    <row r="1712" spans="1:14">
      <c r="A1712" t="s">
        <v>14</v>
      </c>
      <c r="B1712" t="s">
        <v>33</v>
      </c>
      <c r="C1712" t="s">
        <v>41</v>
      </c>
      <c r="D1712">
        <v>795170158</v>
      </c>
      <c r="E1712" s="1">
        <v>44924</v>
      </c>
      <c r="F1712" s="1">
        <v>44924</v>
      </c>
      <c r="G1712">
        <v>8736146113</v>
      </c>
      <c r="H1712">
        <v>2100156077</v>
      </c>
      <c r="I1712">
        <v>942.63</v>
      </c>
      <c r="J1712" s="1">
        <v>44984</v>
      </c>
      <c r="K1712">
        <v>856.94</v>
      </c>
      <c r="L1712" s="1">
        <v>44984</v>
      </c>
      <c r="M1712">
        <v>0</v>
      </c>
      <c r="N1712">
        <f t="shared" si="26"/>
        <v>0</v>
      </c>
    </row>
    <row r="1713" spans="1:14">
      <c r="A1713" t="s">
        <v>14</v>
      </c>
      <c r="B1713" t="s">
        <v>33</v>
      </c>
      <c r="C1713" t="s">
        <v>41</v>
      </c>
      <c r="D1713">
        <v>795170158</v>
      </c>
      <c r="E1713" s="1">
        <v>44925</v>
      </c>
      <c r="F1713" s="1">
        <v>44925</v>
      </c>
      <c r="G1713">
        <v>8736146372</v>
      </c>
      <c r="H1713">
        <v>2100156078</v>
      </c>
      <c r="I1713">
        <v>155.76</v>
      </c>
      <c r="J1713" s="1">
        <v>44985</v>
      </c>
      <c r="K1713">
        <v>141.6</v>
      </c>
      <c r="L1713" s="1">
        <v>44984</v>
      </c>
      <c r="M1713">
        <v>-1</v>
      </c>
      <c r="N1713">
        <f t="shared" si="26"/>
        <v>-141.6</v>
      </c>
    </row>
    <row r="1714" spans="1:14">
      <c r="A1714" t="s">
        <v>14</v>
      </c>
      <c r="B1714" t="s">
        <v>33</v>
      </c>
      <c r="C1714" t="s">
        <v>41</v>
      </c>
      <c r="D1714">
        <v>795170158</v>
      </c>
      <c r="E1714" s="1">
        <v>44925</v>
      </c>
      <c r="F1714" s="1">
        <v>44925</v>
      </c>
      <c r="G1714">
        <v>8736146598</v>
      </c>
      <c r="H1714">
        <v>2100156079</v>
      </c>
      <c r="I1714">
        <v>1579.6</v>
      </c>
      <c r="J1714" s="1">
        <v>44985</v>
      </c>
      <c r="K1714">
        <v>1436</v>
      </c>
      <c r="L1714" s="1">
        <v>44984</v>
      </c>
      <c r="M1714">
        <v>-1</v>
      </c>
      <c r="N1714">
        <f t="shared" si="26"/>
        <v>-1436</v>
      </c>
    </row>
    <row r="1715" spans="1:14">
      <c r="A1715" t="s">
        <v>14</v>
      </c>
      <c r="B1715" t="s">
        <v>33</v>
      </c>
      <c r="C1715" t="s">
        <v>41</v>
      </c>
      <c r="D1715">
        <v>795170158</v>
      </c>
      <c r="E1715" s="1">
        <v>44924</v>
      </c>
      <c r="F1715" s="1">
        <v>44924</v>
      </c>
      <c r="G1715">
        <v>8736146817</v>
      </c>
      <c r="H1715">
        <v>2100156080</v>
      </c>
      <c r="I1715">
        <v>523.38</v>
      </c>
      <c r="J1715" s="1">
        <v>44984</v>
      </c>
      <c r="K1715">
        <v>475.8</v>
      </c>
      <c r="L1715" s="1">
        <v>44984</v>
      </c>
      <c r="M1715">
        <v>0</v>
      </c>
      <c r="N1715">
        <f t="shared" si="26"/>
        <v>0</v>
      </c>
    </row>
    <row r="1716" spans="1:14">
      <c r="A1716" t="s">
        <v>14</v>
      </c>
      <c r="B1716" t="s">
        <v>33</v>
      </c>
      <c r="C1716" t="s">
        <v>31</v>
      </c>
      <c r="D1716">
        <v>10282490159</v>
      </c>
      <c r="E1716" s="1">
        <v>44925</v>
      </c>
      <c r="F1716" s="1">
        <v>44925</v>
      </c>
      <c r="G1716">
        <v>8736267270</v>
      </c>
      <c r="H1716">
        <v>9161022880</v>
      </c>
      <c r="I1716">
        <v>1177.6099999999999</v>
      </c>
      <c r="J1716" s="1">
        <v>44985</v>
      </c>
      <c r="K1716">
        <v>965.25</v>
      </c>
      <c r="L1716" s="1">
        <v>44958</v>
      </c>
      <c r="M1716">
        <v>-27</v>
      </c>
      <c r="N1716">
        <f t="shared" si="26"/>
        <v>-26061.75</v>
      </c>
    </row>
    <row r="1717" spans="1:14">
      <c r="A1717" t="s">
        <v>14</v>
      </c>
      <c r="B1717" t="s">
        <v>33</v>
      </c>
      <c r="C1717" t="s">
        <v>910</v>
      </c>
      <c r="D1717">
        <v>805390283</v>
      </c>
      <c r="E1717" s="1">
        <v>44925</v>
      </c>
      <c r="F1717" s="1">
        <v>44925</v>
      </c>
      <c r="G1717">
        <v>8736417254</v>
      </c>
      <c r="H1717" t="s">
        <v>911</v>
      </c>
      <c r="I1717">
        <v>204.96</v>
      </c>
      <c r="J1717" s="1">
        <v>44985</v>
      </c>
      <c r="K1717">
        <v>168</v>
      </c>
      <c r="L1717" s="1">
        <v>44955</v>
      </c>
      <c r="M1717">
        <v>-30</v>
      </c>
      <c r="N1717">
        <f t="shared" si="26"/>
        <v>-5040</v>
      </c>
    </row>
    <row r="1718" spans="1:14">
      <c r="A1718" t="s">
        <v>14</v>
      </c>
      <c r="B1718" t="s">
        <v>33</v>
      </c>
      <c r="C1718" t="s">
        <v>910</v>
      </c>
      <c r="D1718">
        <v>805390283</v>
      </c>
      <c r="E1718" s="1">
        <v>44924</v>
      </c>
      <c r="F1718" s="1">
        <v>44924</v>
      </c>
      <c r="G1718">
        <v>8736418205</v>
      </c>
      <c r="H1718" t="s">
        <v>912</v>
      </c>
      <c r="I1718">
        <v>795.44</v>
      </c>
      <c r="J1718" s="1">
        <v>44984</v>
      </c>
      <c r="K1718">
        <v>652</v>
      </c>
      <c r="L1718" s="1">
        <v>44955</v>
      </c>
      <c r="M1718">
        <v>-29</v>
      </c>
      <c r="N1718">
        <f t="shared" si="26"/>
        <v>-18908</v>
      </c>
    </row>
    <row r="1719" spans="1:14">
      <c r="A1719" t="s">
        <v>14</v>
      </c>
      <c r="B1719" t="s">
        <v>33</v>
      </c>
      <c r="C1719" t="s">
        <v>360</v>
      </c>
      <c r="D1719">
        <v>8230471008</v>
      </c>
      <c r="E1719" s="1">
        <v>44924</v>
      </c>
      <c r="F1719" s="1">
        <v>44924</v>
      </c>
      <c r="G1719">
        <v>8736451715</v>
      </c>
      <c r="H1719">
        <v>11020645</v>
      </c>
      <c r="I1719">
        <v>3834.8</v>
      </c>
      <c r="J1719" s="1">
        <v>44984</v>
      </c>
      <c r="K1719">
        <v>3500</v>
      </c>
      <c r="L1719" s="1">
        <v>44984</v>
      </c>
      <c r="M1719">
        <v>0</v>
      </c>
      <c r="N1719">
        <f t="shared" si="26"/>
        <v>0</v>
      </c>
    </row>
    <row r="1720" spans="1:14">
      <c r="A1720" t="s">
        <v>14</v>
      </c>
      <c r="B1720" t="s">
        <v>33</v>
      </c>
      <c r="C1720" t="s">
        <v>230</v>
      </c>
      <c r="D1720">
        <v>97103880585</v>
      </c>
      <c r="E1720" s="1">
        <v>44924</v>
      </c>
      <c r="F1720" s="1">
        <v>44924</v>
      </c>
      <c r="G1720">
        <v>8736507010</v>
      </c>
      <c r="H1720">
        <v>3220527418</v>
      </c>
      <c r="I1720">
        <v>1125.07</v>
      </c>
      <c r="J1720" s="1">
        <v>44984</v>
      </c>
      <c r="K1720">
        <v>922.19</v>
      </c>
      <c r="L1720" s="1">
        <v>44957</v>
      </c>
      <c r="M1720">
        <v>-27</v>
      </c>
      <c r="N1720">
        <f t="shared" si="26"/>
        <v>-24899.13</v>
      </c>
    </row>
    <row r="1721" spans="1:14">
      <c r="A1721" t="s">
        <v>14</v>
      </c>
      <c r="B1721" t="s">
        <v>33</v>
      </c>
      <c r="C1721" t="s">
        <v>613</v>
      </c>
      <c r="D1721">
        <v>3770941007</v>
      </c>
      <c r="E1721" s="1">
        <v>44924</v>
      </c>
      <c r="F1721" s="1">
        <v>44924</v>
      </c>
      <c r="G1721">
        <v>8736529328</v>
      </c>
      <c r="H1721">
        <v>161</v>
      </c>
      <c r="I1721">
        <v>133206.31</v>
      </c>
      <c r="J1721" s="1">
        <v>44984</v>
      </c>
      <c r="K1721">
        <v>109185.5</v>
      </c>
      <c r="L1721" s="1">
        <v>44956</v>
      </c>
      <c r="M1721">
        <v>-28</v>
      </c>
      <c r="N1721">
        <f t="shared" si="26"/>
        <v>-3057194</v>
      </c>
    </row>
    <row r="1722" spans="1:14">
      <c r="A1722" t="s">
        <v>14</v>
      </c>
      <c r="B1722" t="s">
        <v>33</v>
      </c>
      <c r="C1722" t="s">
        <v>360</v>
      </c>
      <c r="D1722">
        <v>8230471008</v>
      </c>
      <c r="E1722" s="1">
        <v>44924</v>
      </c>
      <c r="F1722" s="1">
        <v>44924</v>
      </c>
      <c r="G1722">
        <v>8736696729</v>
      </c>
      <c r="H1722">
        <v>11020907</v>
      </c>
      <c r="I1722">
        <v>5423.6</v>
      </c>
      <c r="J1722" s="1">
        <v>44984</v>
      </c>
      <c r="K1722">
        <v>5215</v>
      </c>
      <c r="L1722" s="1">
        <v>44984</v>
      </c>
      <c r="M1722">
        <v>0</v>
      </c>
      <c r="N1722">
        <f t="shared" si="26"/>
        <v>0</v>
      </c>
    </row>
    <row r="1723" spans="1:14">
      <c r="A1723" t="s">
        <v>14</v>
      </c>
      <c r="B1723" t="s">
        <v>33</v>
      </c>
      <c r="C1723" t="s">
        <v>360</v>
      </c>
      <c r="D1723">
        <v>8230471008</v>
      </c>
      <c r="E1723" s="1">
        <v>44924</v>
      </c>
      <c r="F1723" s="1">
        <v>44924</v>
      </c>
      <c r="G1723">
        <v>8736696915</v>
      </c>
      <c r="H1723">
        <v>11020913</v>
      </c>
      <c r="I1723">
        <v>2324.4</v>
      </c>
      <c r="J1723" s="1">
        <v>44984</v>
      </c>
      <c r="K1723">
        <v>2235</v>
      </c>
      <c r="L1723" s="1">
        <v>44984</v>
      </c>
      <c r="M1723">
        <v>0</v>
      </c>
      <c r="N1723">
        <f t="shared" si="26"/>
        <v>0</v>
      </c>
    </row>
    <row r="1724" spans="1:14">
      <c r="A1724" t="s">
        <v>14</v>
      </c>
      <c r="B1724" t="s">
        <v>33</v>
      </c>
      <c r="C1724" t="s">
        <v>86</v>
      </c>
      <c r="D1724">
        <v>13342400150</v>
      </c>
      <c r="E1724" s="1">
        <v>44924</v>
      </c>
      <c r="F1724" s="1">
        <v>44924</v>
      </c>
      <c r="G1724">
        <v>8737520027</v>
      </c>
      <c r="H1724" t="s">
        <v>913</v>
      </c>
      <c r="I1724">
        <v>1544.75</v>
      </c>
      <c r="J1724" s="1">
        <v>44984</v>
      </c>
      <c r="K1724">
        <v>1404.32</v>
      </c>
      <c r="L1724" s="1">
        <v>44984</v>
      </c>
      <c r="M1724">
        <v>0</v>
      </c>
      <c r="N1724">
        <f t="shared" si="26"/>
        <v>0</v>
      </c>
    </row>
    <row r="1725" spans="1:14">
      <c r="A1725" t="s">
        <v>14</v>
      </c>
      <c r="B1725" t="s">
        <v>33</v>
      </c>
      <c r="C1725" t="s">
        <v>330</v>
      </c>
      <c r="D1725">
        <v>2645920592</v>
      </c>
      <c r="E1725" s="1">
        <v>44925</v>
      </c>
      <c r="F1725" s="1">
        <v>44925</v>
      </c>
      <c r="G1725">
        <v>8737842694</v>
      </c>
      <c r="H1725">
        <v>2022048989</v>
      </c>
      <c r="I1725">
        <v>4446.68</v>
      </c>
      <c r="J1725" s="1">
        <v>44985</v>
      </c>
      <c r="K1725">
        <v>4042.44</v>
      </c>
      <c r="L1725" s="1">
        <v>44984</v>
      </c>
      <c r="M1725">
        <v>-1</v>
      </c>
      <c r="N1725">
        <f t="shared" si="26"/>
        <v>-4042.44</v>
      </c>
    </row>
    <row r="1726" spans="1:14">
      <c r="A1726" t="s">
        <v>14</v>
      </c>
      <c r="B1726" t="s">
        <v>33</v>
      </c>
      <c r="C1726" t="s">
        <v>329</v>
      </c>
      <c r="D1726">
        <v>1802940484</v>
      </c>
      <c r="E1726" s="1">
        <v>44925</v>
      </c>
      <c r="F1726" s="1">
        <v>44925</v>
      </c>
      <c r="G1726">
        <v>8737984277</v>
      </c>
      <c r="H1726">
        <v>2122048530</v>
      </c>
      <c r="I1726">
        <v>2998.76</v>
      </c>
      <c r="J1726" s="1">
        <v>44985</v>
      </c>
      <c r="K1726">
        <v>2458</v>
      </c>
      <c r="L1726" s="1">
        <v>44960</v>
      </c>
      <c r="M1726">
        <v>-25</v>
      </c>
      <c r="N1726">
        <f t="shared" si="26"/>
        <v>-61450</v>
      </c>
    </row>
    <row r="1727" spans="1:14">
      <c r="A1727" t="s">
        <v>14</v>
      </c>
      <c r="B1727" t="s">
        <v>33</v>
      </c>
      <c r="C1727" t="s">
        <v>143</v>
      </c>
      <c r="D1727">
        <v>100190610</v>
      </c>
      <c r="E1727" s="1">
        <v>44925</v>
      </c>
      <c r="F1727" s="1">
        <v>44925</v>
      </c>
      <c r="G1727">
        <v>8738343075</v>
      </c>
      <c r="H1727">
        <v>9546959345</v>
      </c>
      <c r="I1727">
        <v>9420.84</v>
      </c>
      <c r="J1727" s="1">
        <v>44985</v>
      </c>
      <c r="K1727">
        <v>7722</v>
      </c>
      <c r="L1727" s="1">
        <v>44955</v>
      </c>
      <c r="M1727">
        <v>-30</v>
      </c>
      <c r="N1727">
        <f t="shared" si="26"/>
        <v>-231660</v>
      </c>
    </row>
    <row r="1728" spans="1:14">
      <c r="A1728" t="s">
        <v>14</v>
      </c>
      <c r="B1728" t="s">
        <v>33</v>
      </c>
      <c r="C1728" t="s">
        <v>154</v>
      </c>
      <c r="D1728">
        <v>12785290151</v>
      </c>
      <c r="E1728" s="1">
        <v>44925</v>
      </c>
      <c r="F1728" s="1">
        <v>44925</v>
      </c>
      <c r="G1728">
        <v>8738368988</v>
      </c>
      <c r="H1728" t="s">
        <v>914</v>
      </c>
      <c r="I1728">
        <v>6222</v>
      </c>
      <c r="J1728" s="1">
        <v>44985</v>
      </c>
      <c r="K1728">
        <v>5100</v>
      </c>
      <c r="L1728" s="1">
        <v>44955</v>
      </c>
      <c r="M1728">
        <v>-30</v>
      </c>
      <c r="N1728">
        <f t="shared" si="26"/>
        <v>-153000</v>
      </c>
    </row>
    <row r="1729" spans="1:14">
      <c r="A1729" t="s">
        <v>14</v>
      </c>
      <c r="B1729" t="s">
        <v>33</v>
      </c>
      <c r="C1729" t="s">
        <v>154</v>
      </c>
      <c r="D1729">
        <v>12785290151</v>
      </c>
      <c r="E1729" s="1">
        <v>44925</v>
      </c>
      <c r="F1729" s="1">
        <v>44925</v>
      </c>
      <c r="G1729">
        <v>8738369790</v>
      </c>
      <c r="H1729" t="s">
        <v>915</v>
      </c>
      <c r="I1729">
        <v>3149.06</v>
      </c>
      <c r="J1729" s="1">
        <v>44985</v>
      </c>
      <c r="K1729">
        <v>2581.1999999999998</v>
      </c>
      <c r="L1729" s="1">
        <v>44955</v>
      </c>
      <c r="M1729">
        <v>-30</v>
      </c>
      <c r="N1729">
        <f t="shared" si="26"/>
        <v>-77436</v>
      </c>
    </row>
    <row r="1730" spans="1:14">
      <c r="A1730" t="s">
        <v>14</v>
      </c>
      <c r="B1730" t="s">
        <v>33</v>
      </c>
      <c r="C1730" t="s">
        <v>288</v>
      </c>
      <c r="D1730">
        <v>2774840595</v>
      </c>
      <c r="E1730" s="1">
        <v>44925</v>
      </c>
      <c r="F1730" s="1">
        <v>44925</v>
      </c>
      <c r="G1730">
        <v>8738508363</v>
      </c>
      <c r="H1730">
        <v>9897130296</v>
      </c>
      <c r="I1730">
        <v>20592</v>
      </c>
      <c r="J1730" s="1">
        <v>44985</v>
      </c>
      <c r="K1730">
        <v>18720</v>
      </c>
      <c r="L1730" s="1">
        <v>44992</v>
      </c>
      <c r="M1730">
        <v>7</v>
      </c>
      <c r="N1730">
        <f t="shared" si="26"/>
        <v>131040</v>
      </c>
    </row>
    <row r="1731" spans="1:14">
      <c r="A1731" t="s">
        <v>14</v>
      </c>
      <c r="B1731" t="s">
        <v>33</v>
      </c>
      <c r="C1731" t="s">
        <v>288</v>
      </c>
      <c r="D1731">
        <v>2774840595</v>
      </c>
      <c r="E1731" s="1">
        <v>44925</v>
      </c>
      <c r="F1731" s="1">
        <v>44925</v>
      </c>
      <c r="G1731">
        <v>8738510753</v>
      </c>
      <c r="H1731">
        <v>9897130297</v>
      </c>
      <c r="I1731">
        <v>3214.73</v>
      </c>
      <c r="J1731" s="1">
        <v>44985</v>
      </c>
      <c r="K1731">
        <v>2922.48</v>
      </c>
      <c r="L1731" s="1">
        <v>44992</v>
      </c>
      <c r="M1731">
        <v>7</v>
      </c>
      <c r="N1731">
        <f t="shared" ref="N1731:N1794" si="27">+K1731*M1731</f>
        <v>20457.36</v>
      </c>
    </row>
    <row r="1732" spans="1:14">
      <c r="A1732" t="s">
        <v>14</v>
      </c>
      <c r="B1732" t="s">
        <v>33</v>
      </c>
      <c r="C1732" t="s">
        <v>288</v>
      </c>
      <c r="D1732">
        <v>2774840595</v>
      </c>
      <c r="E1732" s="1">
        <v>44925</v>
      </c>
      <c r="F1732" s="1">
        <v>44925</v>
      </c>
      <c r="G1732">
        <v>8738518189</v>
      </c>
      <c r="H1732">
        <v>9897130298</v>
      </c>
      <c r="I1732">
        <v>923.34</v>
      </c>
      <c r="J1732" s="1">
        <v>44985</v>
      </c>
      <c r="K1732">
        <v>839.4</v>
      </c>
      <c r="L1732" s="1">
        <v>44992</v>
      </c>
      <c r="M1732">
        <v>7</v>
      </c>
      <c r="N1732">
        <f t="shared" si="27"/>
        <v>5875.8</v>
      </c>
    </row>
    <row r="1733" spans="1:14">
      <c r="A1733" t="s">
        <v>14</v>
      </c>
      <c r="B1733" t="s">
        <v>33</v>
      </c>
      <c r="C1733" t="s">
        <v>289</v>
      </c>
      <c r="D1733">
        <v>6324460150</v>
      </c>
      <c r="E1733" s="1">
        <v>44925</v>
      </c>
      <c r="F1733" s="1">
        <v>44925</v>
      </c>
      <c r="G1733">
        <v>8739262928</v>
      </c>
      <c r="H1733">
        <v>2223125740</v>
      </c>
      <c r="I1733">
        <v>249.19</v>
      </c>
      <c r="J1733" s="1">
        <v>44985</v>
      </c>
      <c r="K1733">
        <v>204.25</v>
      </c>
      <c r="L1733" s="1">
        <v>44984</v>
      </c>
      <c r="M1733">
        <v>-1</v>
      </c>
      <c r="N1733">
        <f t="shared" si="27"/>
        <v>-204.25</v>
      </c>
    </row>
    <row r="1734" spans="1:14">
      <c r="A1734" t="s">
        <v>14</v>
      </c>
      <c r="B1734" t="s">
        <v>33</v>
      </c>
      <c r="C1734" t="s">
        <v>84</v>
      </c>
      <c r="D1734">
        <v>5526631006</v>
      </c>
      <c r="E1734" s="1">
        <v>44925</v>
      </c>
      <c r="F1734" s="1">
        <v>44925</v>
      </c>
      <c r="G1734">
        <v>8740095048</v>
      </c>
      <c r="H1734" t="s">
        <v>916</v>
      </c>
      <c r="I1734">
        <v>3696</v>
      </c>
      <c r="J1734" s="1">
        <v>44985</v>
      </c>
      <c r="K1734">
        <v>3520</v>
      </c>
      <c r="L1734" s="1">
        <v>44984</v>
      </c>
      <c r="M1734">
        <v>-1</v>
      </c>
      <c r="N1734">
        <f t="shared" si="27"/>
        <v>-3520</v>
      </c>
    </row>
    <row r="1735" spans="1:14">
      <c r="A1735" t="s">
        <v>14</v>
      </c>
      <c r="B1735" t="s">
        <v>33</v>
      </c>
      <c r="C1735" t="s">
        <v>84</v>
      </c>
      <c r="D1735">
        <v>5526631006</v>
      </c>
      <c r="E1735" s="1">
        <v>44925</v>
      </c>
      <c r="F1735" s="1">
        <v>44925</v>
      </c>
      <c r="G1735">
        <v>8740095066</v>
      </c>
      <c r="H1735" t="s">
        <v>917</v>
      </c>
      <c r="I1735">
        <v>1483.52</v>
      </c>
      <c r="J1735" s="1">
        <v>44985</v>
      </c>
      <c r="K1735">
        <v>1216</v>
      </c>
      <c r="L1735" s="1">
        <v>44984</v>
      </c>
      <c r="M1735">
        <v>-1</v>
      </c>
      <c r="N1735">
        <f t="shared" si="27"/>
        <v>-1216</v>
      </c>
    </row>
    <row r="1736" spans="1:14">
      <c r="A1736" t="s">
        <v>14</v>
      </c>
      <c r="B1736" t="s">
        <v>33</v>
      </c>
      <c r="C1736" t="s">
        <v>282</v>
      </c>
      <c r="D1736">
        <v>3524050238</v>
      </c>
      <c r="E1736" s="1">
        <v>44925</v>
      </c>
      <c r="F1736" s="1">
        <v>44925</v>
      </c>
      <c r="G1736">
        <v>8740654570</v>
      </c>
      <c r="H1736">
        <v>740924520</v>
      </c>
      <c r="I1736">
        <v>1016.4</v>
      </c>
      <c r="J1736" s="1">
        <v>44985</v>
      </c>
      <c r="K1736">
        <v>924</v>
      </c>
      <c r="L1736" s="1">
        <v>44984</v>
      </c>
      <c r="M1736">
        <v>-1</v>
      </c>
      <c r="N1736">
        <f t="shared" si="27"/>
        <v>-924</v>
      </c>
    </row>
    <row r="1737" spans="1:14">
      <c r="A1737" t="s">
        <v>14</v>
      </c>
      <c r="B1737" t="s">
        <v>33</v>
      </c>
      <c r="C1737" t="s">
        <v>282</v>
      </c>
      <c r="D1737">
        <v>3524050238</v>
      </c>
      <c r="E1737" s="1">
        <v>44925</v>
      </c>
      <c r="F1737" s="1">
        <v>44925</v>
      </c>
      <c r="G1737">
        <v>8740654575</v>
      </c>
      <c r="H1737">
        <v>740924521</v>
      </c>
      <c r="I1737">
        <v>1782</v>
      </c>
      <c r="J1737" s="1">
        <v>44985</v>
      </c>
      <c r="K1737">
        <v>1620</v>
      </c>
      <c r="L1737" s="1">
        <v>44984</v>
      </c>
      <c r="M1737">
        <v>-1</v>
      </c>
      <c r="N1737">
        <f t="shared" si="27"/>
        <v>-1620</v>
      </c>
    </row>
    <row r="1738" spans="1:14">
      <c r="A1738" t="s">
        <v>14</v>
      </c>
      <c r="B1738" t="s">
        <v>33</v>
      </c>
      <c r="C1738" t="s">
        <v>128</v>
      </c>
      <c r="D1738">
        <v>12792100153</v>
      </c>
      <c r="E1738" s="1">
        <v>44925</v>
      </c>
      <c r="F1738" s="1">
        <v>44925</v>
      </c>
      <c r="G1738">
        <v>8740900897</v>
      </c>
      <c r="H1738">
        <v>22059700</v>
      </c>
      <c r="I1738">
        <v>1359.08</v>
      </c>
      <c r="J1738" s="1">
        <v>44985</v>
      </c>
      <c r="K1738">
        <v>1114</v>
      </c>
      <c r="L1738" s="1">
        <v>44942</v>
      </c>
      <c r="M1738">
        <v>-43</v>
      </c>
      <c r="N1738">
        <f t="shared" si="27"/>
        <v>-47902</v>
      </c>
    </row>
    <row r="1739" spans="1:14">
      <c r="A1739" t="s">
        <v>14</v>
      </c>
      <c r="B1739" t="s">
        <v>33</v>
      </c>
      <c r="C1739" t="s">
        <v>128</v>
      </c>
      <c r="D1739">
        <v>12792100153</v>
      </c>
      <c r="E1739" s="1">
        <v>44925</v>
      </c>
      <c r="F1739" s="1">
        <v>44925</v>
      </c>
      <c r="G1739">
        <v>8740901196</v>
      </c>
      <c r="H1739">
        <v>22059701</v>
      </c>
      <c r="I1739">
        <v>216.86</v>
      </c>
      <c r="J1739" s="1">
        <v>44985</v>
      </c>
      <c r="K1739">
        <v>177.75</v>
      </c>
      <c r="L1739" s="1">
        <v>44984</v>
      </c>
      <c r="M1739">
        <v>-1</v>
      </c>
      <c r="N1739">
        <f t="shared" si="27"/>
        <v>-177.75</v>
      </c>
    </row>
    <row r="1740" spans="1:14">
      <c r="A1740" t="s">
        <v>14</v>
      </c>
      <c r="B1740" t="s">
        <v>33</v>
      </c>
      <c r="C1740" t="s">
        <v>918</v>
      </c>
      <c r="D1740">
        <v>234290658</v>
      </c>
      <c r="E1740" s="1">
        <v>44925</v>
      </c>
      <c r="F1740" s="1">
        <v>44925</v>
      </c>
      <c r="G1740">
        <v>8741017868</v>
      </c>
      <c r="H1740" t="s">
        <v>919</v>
      </c>
      <c r="I1740">
        <v>33131.54</v>
      </c>
      <c r="J1740" s="1">
        <v>44985</v>
      </c>
      <c r="K1740">
        <v>27157</v>
      </c>
      <c r="L1740" s="1">
        <v>44955</v>
      </c>
      <c r="M1740">
        <v>-30</v>
      </c>
      <c r="N1740">
        <f t="shared" si="27"/>
        <v>-814710</v>
      </c>
    </row>
    <row r="1741" spans="1:14">
      <c r="A1741" t="s">
        <v>14</v>
      </c>
      <c r="B1741" t="s">
        <v>33</v>
      </c>
      <c r="C1741" t="s">
        <v>920</v>
      </c>
      <c r="D1741">
        <v>14669571003</v>
      </c>
      <c r="E1741" s="1">
        <v>44925</v>
      </c>
      <c r="F1741" s="1">
        <v>44925</v>
      </c>
      <c r="G1741">
        <v>8741419419</v>
      </c>
      <c r="H1741" t="s">
        <v>921</v>
      </c>
      <c r="I1741">
        <v>4383.8599999999997</v>
      </c>
      <c r="J1741" s="1">
        <v>44985</v>
      </c>
      <c r="K1741">
        <v>3593.33</v>
      </c>
      <c r="L1741" s="1">
        <v>44984</v>
      </c>
      <c r="M1741">
        <v>-1</v>
      </c>
      <c r="N1741">
        <f t="shared" si="27"/>
        <v>-3593.33</v>
      </c>
    </row>
    <row r="1742" spans="1:14">
      <c r="A1742" t="s">
        <v>14</v>
      </c>
      <c r="B1742" t="s">
        <v>33</v>
      </c>
      <c r="C1742" t="s">
        <v>572</v>
      </c>
      <c r="D1742">
        <v>8862820969</v>
      </c>
      <c r="E1742" s="1">
        <v>44925</v>
      </c>
      <c r="F1742" s="1">
        <v>44925</v>
      </c>
      <c r="G1742">
        <v>8741425232</v>
      </c>
      <c r="H1742">
        <v>2022116562</v>
      </c>
      <c r="I1742">
        <v>57950</v>
      </c>
      <c r="J1742" s="1">
        <v>44985</v>
      </c>
      <c r="K1742">
        <v>47500</v>
      </c>
      <c r="L1742" s="1">
        <v>44955</v>
      </c>
      <c r="M1742">
        <v>-30</v>
      </c>
      <c r="N1742">
        <f t="shared" si="27"/>
        <v>-1425000</v>
      </c>
    </row>
    <row r="1743" spans="1:14">
      <c r="A1743" t="s">
        <v>14</v>
      </c>
      <c r="B1743" t="s">
        <v>33</v>
      </c>
      <c r="C1743" t="s">
        <v>572</v>
      </c>
      <c r="D1743">
        <v>8862820969</v>
      </c>
      <c r="E1743" s="1">
        <v>44925</v>
      </c>
      <c r="F1743" s="1">
        <v>44925</v>
      </c>
      <c r="G1743">
        <v>8741428041</v>
      </c>
      <c r="H1743">
        <v>2022116557</v>
      </c>
      <c r="I1743">
        <v>112850</v>
      </c>
      <c r="J1743" s="1">
        <v>44985</v>
      </c>
      <c r="K1743">
        <v>92500</v>
      </c>
      <c r="L1743" s="1">
        <v>44955</v>
      </c>
      <c r="M1743">
        <v>-30</v>
      </c>
      <c r="N1743">
        <f t="shared" si="27"/>
        <v>-2775000</v>
      </c>
    </row>
    <row r="1744" spans="1:14">
      <c r="A1744" t="s">
        <v>14</v>
      </c>
      <c r="B1744" t="s">
        <v>33</v>
      </c>
      <c r="C1744" t="s">
        <v>182</v>
      </c>
      <c r="D1744">
        <v>1423300183</v>
      </c>
      <c r="E1744" s="1">
        <v>44925</v>
      </c>
      <c r="F1744" s="1">
        <v>44925</v>
      </c>
      <c r="G1744">
        <v>8741489441</v>
      </c>
      <c r="H1744">
        <v>2201016522</v>
      </c>
      <c r="I1744">
        <v>22</v>
      </c>
      <c r="J1744" s="1">
        <v>44985</v>
      </c>
      <c r="K1744">
        <v>20</v>
      </c>
      <c r="L1744" s="1">
        <v>44979</v>
      </c>
      <c r="M1744">
        <v>-6</v>
      </c>
      <c r="N1744">
        <f t="shared" si="27"/>
        <v>-120</v>
      </c>
    </row>
    <row r="1745" spans="1:14">
      <c r="A1745" t="s">
        <v>14</v>
      </c>
      <c r="B1745" t="s">
        <v>33</v>
      </c>
      <c r="C1745" t="s">
        <v>234</v>
      </c>
      <c r="D1745">
        <v>10852890150</v>
      </c>
      <c r="E1745" s="1">
        <v>44925</v>
      </c>
      <c r="F1745" s="1">
        <v>44925</v>
      </c>
      <c r="G1745">
        <v>8741673650</v>
      </c>
      <c r="H1745">
        <v>5916114465</v>
      </c>
      <c r="I1745">
        <v>1818.79</v>
      </c>
      <c r="J1745" s="1">
        <v>44985</v>
      </c>
      <c r="K1745">
        <v>1490.81</v>
      </c>
      <c r="L1745" s="1">
        <v>44984</v>
      </c>
      <c r="M1745">
        <v>-1</v>
      </c>
      <c r="N1745">
        <f t="shared" si="27"/>
        <v>-1490.81</v>
      </c>
    </row>
    <row r="1746" spans="1:14">
      <c r="A1746" t="s">
        <v>14</v>
      </c>
      <c r="B1746" t="s">
        <v>33</v>
      </c>
      <c r="C1746" t="s">
        <v>922</v>
      </c>
      <c r="D1746" t="s">
        <v>923</v>
      </c>
      <c r="E1746" s="1">
        <v>44925</v>
      </c>
      <c r="F1746" s="1">
        <v>44925</v>
      </c>
      <c r="G1746">
        <v>8741676494</v>
      </c>
      <c r="H1746" t="s">
        <v>899</v>
      </c>
      <c r="I1746">
        <v>2475</v>
      </c>
      <c r="J1746" s="1">
        <v>44985</v>
      </c>
      <c r="K1746">
        <v>2475</v>
      </c>
      <c r="L1746" s="1">
        <v>44942</v>
      </c>
      <c r="M1746">
        <v>-43</v>
      </c>
      <c r="N1746">
        <f t="shared" si="27"/>
        <v>-106425</v>
      </c>
    </row>
    <row r="1747" spans="1:14">
      <c r="A1747" t="s">
        <v>14</v>
      </c>
      <c r="B1747" t="s">
        <v>33</v>
      </c>
      <c r="C1747" t="s">
        <v>554</v>
      </c>
      <c r="D1747">
        <v>6754140157</v>
      </c>
      <c r="E1747" s="1">
        <v>44925</v>
      </c>
      <c r="F1747" s="1">
        <v>44925</v>
      </c>
      <c r="G1747">
        <v>8741692735</v>
      </c>
      <c r="H1747" t="s">
        <v>924</v>
      </c>
      <c r="I1747">
        <v>9805.75</v>
      </c>
      <c r="J1747" s="1">
        <v>44985</v>
      </c>
      <c r="K1747">
        <v>8037.5</v>
      </c>
      <c r="L1747" s="1">
        <v>44956</v>
      </c>
      <c r="M1747">
        <v>-29</v>
      </c>
      <c r="N1747">
        <f t="shared" si="27"/>
        <v>-233087.5</v>
      </c>
    </row>
    <row r="1748" spans="1:14">
      <c r="A1748" t="s">
        <v>14</v>
      </c>
      <c r="B1748" t="s">
        <v>33</v>
      </c>
      <c r="C1748" t="s">
        <v>594</v>
      </c>
      <c r="D1748">
        <v>11159150157</v>
      </c>
      <c r="E1748" s="1">
        <v>44925</v>
      </c>
      <c r="F1748" s="1">
        <v>44925</v>
      </c>
      <c r="G1748">
        <v>8741798563</v>
      </c>
      <c r="H1748">
        <v>2201983</v>
      </c>
      <c r="I1748">
        <v>7930</v>
      </c>
      <c r="J1748" s="1">
        <v>44985</v>
      </c>
      <c r="K1748">
        <v>6500</v>
      </c>
      <c r="L1748" s="1">
        <v>44984</v>
      </c>
      <c r="M1748">
        <v>-1</v>
      </c>
      <c r="N1748">
        <f t="shared" si="27"/>
        <v>-6500</v>
      </c>
    </row>
    <row r="1749" spans="1:14">
      <c r="A1749" t="s">
        <v>14</v>
      </c>
      <c r="B1749" t="s">
        <v>33</v>
      </c>
      <c r="C1749" t="s">
        <v>651</v>
      </c>
      <c r="D1749">
        <v>101780492</v>
      </c>
      <c r="E1749" s="1">
        <v>44925</v>
      </c>
      <c r="F1749" s="1">
        <v>44925</v>
      </c>
      <c r="G1749">
        <v>8741841299</v>
      </c>
      <c r="H1749">
        <v>71324</v>
      </c>
      <c r="I1749">
        <v>3601.26</v>
      </c>
      <c r="J1749" s="1">
        <v>44985</v>
      </c>
      <c r="K1749">
        <v>3273.87</v>
      </c>
      <c r="L1749" s="1">
        <v>44984</v>
      </c>
      <c r="M1749">
        <v>-1</v>
      </c>
      <c r="N1749">
        <f t="shared" si="27"/>
        <v>-3273.87</v>
      </c>
    </row>
    <row r="1750" spans="1:14">
      <c r="A1750" t="s">
        <v>14</v>
      </c>
      <c r="B1750" t="s">
        <v>33</v>
      </c>
      <c r="C1750" t="s">
        <v>925</v>
      </c>
      <c r="D1750">
        <v>14769431009</v>
      </c>
      <c r="E1750" s="1">
        <v>44925</v>
      </c>
      <c r="F1750" s="1">
        <v>44925</v>
      </c>
      <c r="G1750">
        <v>8741861358</v>
      </c>
      <c r="H1750" t="s">
        <v>926</v>
      </c>
      <c r="I1750">
        <v>4084.96</v>
      </c>
      <c r="J1750" s="1">
        <v>44985</v>
      </c>
      <c r="K1750">
        <v>3348.33</v>
      </c>
      <c r="L1750" s="1">
        <v>44984</v>
      </c>
      <c r="M1750">
        <v>-1</v>
      </c>
      <c r="N1750">
        <f t="shared" si="27"/>
        <v>-3348.33</v>
      </c>
    </row>
    <row r="1751" spans="1:14">
      <c r="A1751" t="s">
        <v>14</v>
      </c>
      <c r="B1751" t="s">
        <v>33</v>
      </c>
      <c r="C1751" t="s">
        <v>927</v>
      </c>
      <c r="D1751">
        <v>3728930714</v>
      </c>
      <c r="E1751" s="1">
        <v>44925</v>
      </c>
      <c r="F1751" s="1">
        <v>44925</v>
      </c>
      <c r="G1751">
        <v>8742076409</v>
      </c>
      <c r="H1751" t="s">
        <v>928</v>
      </c>
      <c r="I1751">
        <v>4234.62</v>
      </c>
      <c r="J1751" s="1">
        <v>44985</v>
      </c>
      <c r="K1751">
        <v>3471</v>
      </c>
      <c r="L1751" s="1">
        <v>44972</v>
      </c>
      <c r="M1751">
        <v>-13</v>
      </c>
      <c r="N1751">
        <f t="shared" si="27"/>
        <v>-45123</v>
      </c>
    </row>
    <row r="1752" spans="1:14">
      <c r="A1752" t="s">
        <v>14</v>
      </c>
      <c r="B1752" t="s">
        <v>33</v>
      </c>
      <c r="C1752" t="s">
        <v>282</v>
      </c>
      <c r="D1752">
        <v>3524050238</v>
      </c>
      <c r="E1752" s="1">
        <v>44925</v>
      </c>
      <c r="F1752" s="1">
        <v>44925</v>
      </c>
      <c r="G1752">
        <v>8742275144</v>
      </c>
      <c r="H1752">
        <v>740924771</v>
      </c>
      <c r="I1752">
        <v>1998.7</v>
      </c>
      <c r="J1752" s="1">
        <v>44985</v>
      </c>
      <c r="K1752">
        <v>1817</v>
      </c>
      <c r="L1752" s="1">
        <v>44984</v>
      </c>
      <c r="M1752">
        <v>-1</v>
      </c>
      <c r="N1752">
        <f t="shared" si="27"/>
        <v>-1817</v>
      </c>
    </row>
    <row r="1753" spans="1:14">
      <c r="A1753" t="s">
        <v>14</v>
      </c>
      <c r="B1753" t="s">
        <v>33</v>
      </c>
      <c r="C1753" t="s">
        <v>791</v>
      </c>
      <c r="D1753">
        <v>3010380487</v>
      </c>
      <c r="E1753" s="1">
        <v>44925</v>
      </c>
      <c r="F1753" s="1">
        <v>44925</v>
      </c>
      <c r="G1753">
        <v>8742414133</v>
      </c>
      <c r="H1753" t="s">
        <v>929</v>
      </c>
      <c r="I1753">
        <v>31011.119999999999</v>
      </c>
      <c r="J1753" s="1">
        <v>44985</v>
      </c>
      <c r="K1753">
        <v>25418.95</v>
      </c>
      <c r="L1753" s="1">
        <v>44955</v>
      </c>
      <c r="M1753">
        <v>-30</v>
      </c>
      <c r="N1753">
        <f t="shared" si="27"/>
        <v>-762568.5</v>
      </c>
    </row>
    <row r="1754" spans="1:14">
      <c r="A1754" t="s">
        <v>14</v>
      </c>
      <c r="B1754" t="s">
        <v>33</v>
      </c>
      <c r="C1754" t="s">
        <v>167</v>
      </c>
      <c r="D1754">
        <v>1944260221</v>
      </c>
      <c r="E1754" s="1">
        <v>44925</v>
      </c>
      <c r="F1754" s="1">
        <v>44925</v>
      </c>
      <c r="G1754">
        <v>8742790789</v>
      </c>
      <c r="H1754" t="s">
        <v>930</v>
      </c>
      <c r="I1754">
        <v>7465.18</v>
      </c>
      <c r="J1754" s="1">
        <v>44985</v>
      </c>
      <c r="K1754">
        <v>6119</v>
      </c>
      <c r="L1754" s="1">
        <v>44984</v>
      </c>
      <c r="M1754">
        <v>-1</v>
      </c>
      <c r="N1754">
        <f t="shared" si="27"/>
        <v>-6119</v>
      </c>
    </row>
    <row r="1755" spans="1:14">
      <c r="A1755" t="s">
        <v>14</v>
      </c>
      <c r="B1755" t="s">
        <v>33</v>
      </c>
      <c r="C1755" t="s">
        <v>311</v>
      </c>
      <c r="D1755">
        <v>2483840423</v>
      </c>
      <c r="E1755" s="1">
        <v>44925</v>
      </c>
      <c r="F1755" s="1">
        <v>44925</v>
      </c>
      <c r="G1755">
        <v>8742856815</v>
      </c>
      <c r="H1755" t="s">
        <v>931</v>
      </c>
      <c r="I1755">
        <v>21350</v>
      </c>
      <c r="J1755" s="1">
        <v>44985</v>
      </c>
      <c r="K1755">
        <v>17500</v>
      </c>
      <c r="L1755" s="1">
        <v>44955</v>
      </c>
      <c r="M1755">
        <v>-30</v>
      </c>
      <c r="N1755">
        <f t="shared" si="27"/>
        <v>-525000</v>
      </c>
    </row>
    <row r="1756" spans="1:14">
      <c r="A1756" t="s">
        <v>14</v>
      </c>
      <c r="B1756" t="s">
        <v>33</v>
      </c>
      <c r="C1756" t="s">
        <v>41</v>
      </c>
      <c r="D1756">
        <v>795170158</v>
      </c>
      <c r="E1756" s="1">
        <v>44925</v>
      </c>
      <c r="F1756" s="1">
        <v>44925</v>
      </c>
      <c r="G1756">
        <v>8743038299</v>
      </c>
      <c r="H1756">
        <v>2100158493</v>
      </c>
      <c r="I1756">
        <v>2745.6</v>
      </c>
      <c r="J1756" s="1">
        <v>44985</v>
      </c>
      <c r="K1756">
        <v>2496</v>
      </c>
      <c r="L1756" s="1">
        <v>44984</v>
      </c>
      <c r="M1756">
        <v>-1</v>
      </c>
      <c r="N1756">
        <f t="shared" si="27"/>
        <v>-2496</v>
      </c>
    </row>
    <row r="1757" spans="1:14">
      <c r="A1757" t="s">
        <v>14</v>
      </c>
      <c r="B1757" t="s">
        <v>33</v>
      </c>
      <c r="C1757" t="s">
        <v>210</v>
      </c>
      <c r="D1757">
        <v>1799221005</v>
      </c>
      <c r="E1757" s="1">
        <v>44925</v>
      </c>
      <c r="F1757" s="1">
        <v>44925</v>
      </c>
      <c r="G1757">
        <v>8743085930</v>
      </c>
      <c r="H1757" t="s">
        <v>932</v>
      </c>
      <c r="I1757">
        <v>2475</v>
      </c>
      <c r="J1757" s="1">
        <v>44985</v>
      </c>
      <c r="K1757">
        <v>2277</v>
      </c>
      <c r="L1757" s="1">
        <v>44984</v>
      </c>
      <c r="M1757">
        <v>-1</v>
      </c>
      <c r="N1757">
        <f t="shared" si="27"/>
        <v>-2277</v>
      </c>
    </row>
    <row r="1758" spans="1:14">
      <c r="A1758" t="s">
        <v>14</v>
      </c>
      <c r="B1758" t="s">
        <v>33</v>
      </c>
      <c r="C1758" t="s">
        <v>210</v>
      </c>
      <c r="D1758">
        <v>1799221005</v>
      </c>
      <c r="E1758" s="1">
        <v>44925</v>
      </c>
      <c r="F1758" s="1">
        <v>44925</v>
      </c>
      <c r="G1758">
        <v>8743087475</v>
      </c>
      <c r="H1758" t="s">
        <v>933</v>
      </c>
      <c r="I1758">
        <v>1373.53</v>
      </c>
      <c r="J1758" s="1">
        <v>44985</v>
      </c>
      <c r="K1758">
        <v>1257.3</v>
      </c>
      <c r="L1758" s="1">
        <v>44984</v>
      </c>
      <c r="M1758">
        <v>-1</v>
      </c>
      <c r="N1758">
        <f t="shared" si="27"/>
        <v>-1257.3</v>
      </c>
    </row>
    <row r="1759" spans="1:14">
      <c r="A1759" t="s">
        <v>14</v>
      </c>
      <c r="B1759" t="s">
        <v>33</v>
      </c>
      <c r="C1759" t="s">
        <v>210</v>
      </c>
      <c r="D1759">
        <v>1799221005</v>
      </c>
      <c r="E1759" s="1">
        <v>44925</v>
      </c>
      <c r="F1759" s="1">
        <v>44925</v>
      </c>
      <c r="G1759">
        <v>8743088464</v>
      </c>
      <c r="H1759" t="s">
        <v>934</v>
      </c>
      <c r="I1759">
        <v>2052.27</v>
      </c>
      <c r="J1759" s="1">
        <v>44985</v>
      </c>
      <c r="K1759">
        <v>1930.5</v>
      </c>
      <c r="L1759" s="1">
        <v>44984</v>
      </c>
      <c r="M1759">
        <v>-1</v>
      </c>
      <c r="N1759">
        <f t="shared" si="27"/>
        <v>-1930.5</v>
      </c>
    </row>
    <row r="1760" spans="1:14">
      <c r="A1760" t="s">
        <v>14</v>
      </c>
      <c r="B1760" t="s">
        <v>33</v>
      </c>
      <c r="C1760" t="s">
        <v>210</v>
      </c>
      <c r="D1760">
        <v>1799221005</v>
      </c>
      <c r="E1760" s="1">
        <v>44925</v>
      </c>
      <c r="F1760" s="1">
        <v>44925</v>
      </c>
      <c r="G1760">
        <v>8743090522</v>
      </c>
      <c r="H1760" t="s">
        <v>935</v>
      </c>
      <c r="I1760">
        <v>4598.46</v>
      </c>
      <c r="J1760" s="1">
        <v>44985</v>
      </c>
      <c r="K1760">
        <v>4318.79</v>
      </c>
      <c r="L1760" s="1">
        <v>44984</v>
      </c>
      <c r="M1760">
        <v>-1</v>
      </c>
      <c r="N1760">
        <f t="shared" si="27"/>
        <v>-4318.79</v>
      </c>
    </row>
    <row r="1761" spans="1:14">
      <c r="A1761" t="s">
        <v>14</v>
      </c>
      <c r="B1761" t="s">
        <v>33</v>
      </c>
      <c r="C1761" t="s">
        <v>210</v>
      </c>
      <c r="D1761">
        <v>1799221005</v>
      </c>
      <c r="E1761" s="1">
        <v>44925</v>
      </c>
      <c r="F1761" s="1">
        <v>44925</v>
      </c>
      <c r="G1761">
        <v>8743091716</v>
      </c>
      <c r="H1761" t="s">
        <v>936</v>
      </c>
      <c r="I1761">
        <v>1470.35</v>
      </c>
      <c r="J1761" s="1">
        <v>44985</v>
      </c>
      <c r="K1761">
        <v>1376.1</v>
      </c>
      <c r="L1761" s="1">
        <v>44984</v>
      </c>
      <c r="M1761">
        <v>-1</v>
      </c>
      <c r="N1761">
        <f t="shared" si="27"/>
        <v>-1376.1</v>
      </c>
    </row>
    <row r="1762" spans="1:14">
      <c r="A1762" t="s">
        <v>14</v>
      </c>
      <c r="B1762" t="s">
        <v>33</v>
      </c>
      <c r="C1762" t="s">
        <v>210</v>
      </c>
      <c r="D1762">
        <v>1799221005</v>
      </c>
      <c r="E1762" s="1">
        <v>44925</v>
      </c>
      <c r="F1762" s="1">
        <v>44925</v>
      </c>
      <c r="G1762">
        <v>8743092757</v>
      </c>
      <c r="H1762" t="s">
        <v>937</v>
      </c>
      <c r="I1762">
        <v>995.07</v>
      </c>
      <c r="J1762" s="1">
        <v>44985</v>
      </c>
      <c r="K1762">
        <v>956.8</v>
      </c>
      <c r="L1762" s="1">
        <v>44984</v>
      </c>
      <c r="M1762">
        <v>-1</v>
      </c>
      <c r="N1762">
        <f t="shared" si="27"/>
        <v>-956.8</v>
      </c>
    </row>
    <row r="1763" spans="1:14">
      <c r="A1763" t="s">
        <v>14</v>
      </c>
      <c r="B1763" t="s">
        <v>33</v>
      </c>
      <c r="C1763" t="s">
        <v>210</v>
      </c>
      <c r="D1763">
        <v>1799221005</v>
      </c>
      <c r="E1763" s="1">
        <v>44925</v>
      </c>
      <c r="F1763" s="1">
        <v>44925</v>
      </c>
      <c r="G1763">
        <v>8743093801</v>
      </c>
      <c r="H1763" t="s">
        <v>938</v>
      </c>
      <c r="I1763">
        <v>2600</v>
      </c>
      <c r="J1763" s="1">
        <v>44985</v>
      </c>
      <c r="K1763">
        <v>2500</v>
      </c>
      <c r="L1763" s="1">
        <v>44984</v>
      </c>
      <c r="M1763">
        <v>-1</v>
      </c>
      <c r="N1763">
        <f t="shared" si="27"/>
        <v>-2500</v>
      </c>
    </row>
    <row r="1764" spans="1:14">
      <c r="A1764" t="s">
        <v>14</v>
      </c>
      <c r="B1764" t="s">
        <v>33</v>
      </c>
      <c r="C1764" t="s">
        <v>210</v>
      </c>
      <c r="D1764">
        <v>1799221005</v>
      </c>
      <c r="E1764" s="1">
        <v>44925</v>
      </c>
      <c r="F1764" s="1">
        <v>44925</v>
      </c>
      <c r="G1764">
        <v>8743094652</v>
      </c>
      <c r="H1764" t="s">
        <v>939</v>
      </c>
      <c r="I1764">
        <v>2600</v>
      </c>
      <c r="J1764" s="1">
        <v>44985</v>
      </c>
      <c r="K1764">
        <v>2500</v>
      </c>
      <c r="L1764" s="1">
        <v>44984</v>
      </c>
      <c r="M1764">
        <v>-1</v>
      </c>
      <c r="N1764">
        <f t="shared" si="27"/>
        <v>-2500</v>
      </c>
    </row>
    <row r="1765" spans="1:14">
      <c r="A1765" t="s">
        <v>14</v>
      </c>
      <c r="B1765" t="s">
        <v>33</v>
      </c>
      <c r="C1765" t="s">
        <v>940</v>
      </c>
      <c r="D1765">
        <v>4409721000</v>
      </c>
      <c r="E1765" s="1">
        <v>44925</v>
      </c>
      <c r="F1765" s="1">
        <v>44925</v>
      </c>
      <c r="G1765">
        <v>8743314505</v>
      </c>
      <c r="H1765" t="s">
        <v>941</v>
      </c>
      <c r="I1765">
        <v>10846.06</v>
      </c>
      <c r="J1765" s="1">
        <v>44985</v>
      </c>
      <c r="K1765">
        <v>8890.2099999999991</v>
      </c>
      <c r="L1765" s="1">
        <v>44984</v>
      </c>
      <c r="M1765">
        <v>-1</v>
      </c>
      <c r="N1765">
        <f t="shared" si="27"/>
        <v>-8890.2099999999991</v>
      </c>
    </row>
    <row r="1766" spans="1:14">
      <c r="A1766" t="s">
        <v>14</v>
      </c>
      <c r="B1766" t="s">
        <v>33</v>
      </c>
      <c r="C1766" t="s">
        <v>940</v>
      </c>
      <c r="D1766">
        <v>4409721000</v>
      </c>
      <c r="E1766" s="1">
        <v>44925</v>
      </c>
      <c r="F1766" s="1">
        <v>44925</v>
      </c>
      <c r="G1766">
        <v>8743338031</v>
      </c>
      <c r="H1766" t="s">
        <v>942</v>
      </c>
      <c r="I1766">
        <v>10846.06</v>
      </c>
      <c r="J1766" s="1">
        <v>44985</v>
      </c>
      <c r="K1766">
        <v>8890.2099999999991</v>
      </c>
      <c r="L1766" s="1">
        <v>44984</v>
      </c>
      <c r="M1766">
        <v>-1</v>
      </c>
      <c r="N1766">
        <f t="shared" si="27"/>
        <v>-8890.2099999999991</v>
      </c>
    </row>
    <row r="1767" spans="1:14">
      <c r="A1767" t="s">
        <v>14</v>
      </c>
      <c r="B1767" t="s">
        <v>33</v>
      </c>
      <c r="C1767" t="s">
        <v>943</v>
      </c>
      <c r="D1767">
        <v>7984380969</v>
      </c>
      <c r="E1767" s="1">
        <v>44926</v>
      </c>
      <c r="F1767" s="1">
        <v>44926</v>
      </c>
      <c r="G1767">
        <v>8743499047</v>
      </c>
      <c r="H1767" t="s">
        <v>944</v>
      </c>
      <c r="I1767">
        <v>800</v>
      </c>
      <c r="J1767" s="1">
        <v>44986</v>
      </c>
      <c r="K1767">
        <v>655.74</v>
      </c>
      <c r="L1767" s="1">
        <v>44943</v>
      </c>
      <c r="M1767">
        <v>-43</v>
      </c>
      <c r="N1767">
        <f t="shared" si="27"/>
        <v>-28196.82</v>
      </c>
    </row>
    <row r="1768" spans="1:14">
      <c r="A1768" t="s">
        <v>14</v>
      </c>
      <c r="B1768" t="s">
        <v>33</v>
      </c>
      <c r="C1768" t="s">
        <v>943</v>
      </c>
      <c r="D1768">
        <v>7984380969</v>
      </c>
      <c r="E1768" s="1">
        <v>44926</v>
      </c>
      <c r="F1768" s="1">
        <v>44926</v>
      </c>
      <c r="G1768">
        <v>8743513254</v>
      </c>
      <c r="H1768" t="s">
        <v>945</v>
      </c>
      <c r="I1768">
        <v>12200</v>
      </c>
      <c r="J1768" s="1">
        <v>44986</v>
      </c>
      <c r="K1768">
        <v>10000</v>
      </c>
      <c r="L1768" s="1">
        <v>44943</v>
      </c>
      <c r="M1768">
        <v>-43</v>
      </c>
      <c r="N1768">
        <f t="shared" si="27"/>
        <v>-430000</v>
      </c>
    </row>
    <row r="1769" spans="1:14">
      <c r="A1769" t="s">
        <v>14</v>
      </c>
      <c r="B1769" t="s">
        <v>33</v>
      </c>
      <c r="C1769" t="s">
        <v>943</v>
      </c>
      <c r="D1769">
        <v>7984380969</v>
      </c>
      <c r="E1769" s="1">
        <v>44926</v>
      </c>
      <c r="F1769" s="1">
        <v>44926</v>
      </c>
      <c r="G1769">
        <v>8743547179</v>
      </c>
      <c r="H1769" t="s">
        <v>946</v>
      </c>
      <c r="I1769">
        <v>1299.9100000000001</v>
      </c>
      <c r="J1769" s="1">
        <v>44986</v>
      </c>
      <c r="K1769">
        <v>1065.5</v>
      </c>
      <c r="L1769" s="1">
        <v>44943</v>
      </c>
      <c r="M1769">
        <v>-43</v>
      </c>
      <c r="N1769">
        <f t="shared" si="27"/>
        <v>-45816.5</v>
      </c>
    </row>
    <row r="1770" spans="1:14">
      <c r="A1770" t="s">
        <v>14</v>
      </c>
      <c r="B1770" t="s">
        <v>33</v>
      </c>
      <c r="C1770" t="s">
        <v>947</v>
      </c>
      <c r="D1770" t="s">
        <v>948</v>
      </c>
      <c r="E1770" s="1">
        <v>44926</v>
      </c>
      <c r="F1770" s="1">
        <v>44926</v>
      </c>
      <c r="G1770">
        <v>8743687681</v>
      </c>
      <c r="H1770" t="s">
        <v>17</v>
      </c>
      <c r="I1770">
        <v>2256.23</v>
      </c>
      <c r="J1770" s="1">
        <v>44986</v>
      </c>
      <c r="K1770">
        <v>2256.23</v>
      </c>
      <c r="L1770" s="1">
        <v>44942</v>
      </c>
      <c r="M1770">
        <v>-44</v>
      </c>
      <c r="N1770">
        <f t="shared" si="27"/>
        <v>-99274.12</v>
      </c>
    </row>
    <row r="1771" spans="1:14">
      <c r="A1771" t="s">
        <v>14</v>
      </c>
      <c r="B1771" t="s">
        <v>33</v>
      </c>
      <c r="C1771" t="s">
        <v>135</v>
      </c>
      <c r="D1771">
        <v>13110270157</v>
      </c>
      <c r="E1771" s="1">
        <v>44925</v>
      </c>
      <c r="F1771" s="1">
        <v>44925</v>
      </c>
      <c r="G1771">
        <v>8743768706</v>
      </c>
      <c r="H1771">
        <v>980287533</v>
      </c>
      <c r="I1771">
        <v>706.35</v>
      </c>
      <c r="J1771" s="1">
        <v>44985</v>
      </c>
      <c r="K1771">
        <v>706.35</v>
      </c>
      <c r="L1771" s="1">
        <v>44955</v>
      </c>
      <c r="M1771">
        <v>-30</v>
      </c>
      <c r="N1771">
        <f t="shared" si="27"/>
        <v>-21190.5</v>
      </c>
    </row>
    <row r="1772" spans="1:14">
      <c r="A1772" t="s">
        <v>14</v>
      </c>
      <c r="B1772" t="s">
        <v>33</v>
      </c>
      <c r="C1772" t="s">
        <v>949</v>
      </c>
      <c r="D1772">
        <v>6017551216</v>
      </c>
      <c r="E1772" s="1">
        <v>44925</v>
      </c>
      <c r="F1772" s="1">
        <v>44925</v>
      </c>
      <c r="G1772">
        <v>8743824821</v>
      </c>
      <c r="H1772">
        <v>1149</v>
      </c>
      <c r="I1772">
        <v>3965</v>
      </c>
      <c r="J1772" s="1">
        <v>44985</v>
      </c>
      <c r="K1772">
        <v>3250</v>
      </c>
      <c r="L1772" s="1">
        <v>44972</v>
      </c>
      <c r="M1772">
        <v>-13</v>
      </c>
      <c r="N1772">
        <f t="shared" si="27"/>
        <v>-42250</v>
      </c>
    </row>
    <row r="1773" spans="1:14">
      <c r="A1773" t="s">
        <v>14</v>
      </c>
      <c r="B1773" t="s">
        <v>33</v>
      </c>
      <c r="C1773" t="s">
        <v>104</v>
      </c>
      <c r="D1773">
        <v>10191080158</v>
      </c>
      <c r="E1773" s="1">
        <v>44926</v>
      </c>
      <c r="F1773" s="1">
        <v>44926</v>
      </c>
      <c r="G1773">
        <v>8743990988</v>
      </c>
      <c r="H1773" t="s">
        <v>950</v>
      </c>
      <c r="I1773">
        <v>1146.8</v>
      </c>
      <c r="J1773" s="1">
        <v>44986</v>
      </c>
      <c r="K1773">
        <v>940</v>
      </c>
      <c r="L1773" s="1">
        <v>44984</v>
      </c>
      <c r="M1773">
        <v>-2</v>
      </c>
      <c r="N1773">
        <f t="shared" si="27"/>
        <v>-1880</v>
      </c>
    </row>
    <row r="1774" spans="1:14">
      <c r="A1774" t="s">
        <v>14</v>
      </c>
      <c r="B1774" t="s">
        <v>33</v>
      </c>
      <c r="C1774" t="s">
        <v>538</v>
      </c>
      <c r="D1774">
        <v>5994810488</v>
      </c>
      <c r="E1774" s="1">
        <v>44926</v>
      </c>
      <c r="F1774" s="1">
        <v>44926</v>
      </c>
      <c r="G1774">
        <v>8744344557</v>
      </c>
      <c r="H1774" t="s">
        <v>951</v>
      </c>
      <c r="I1774">
        <v>30500</v>
      </c>
      <c r="J1774" s="1">
        <v>44986</v>
      </c>
      <c r="K1774">
        <v>25000</v>
      </c>
      <c r="L1774" s="1">
        <v>44984</v>
      </c>
      <c r="M1774">
        <v>-2</v>
      </c>
      <c r="N1774">
        <f t="shared" si="27"/>
        <v>-50000</v>
      </c>
    </row>
    <row r="1775" spans="1:14">
      <c r="A1775" t="s">
        <v>14</v>
      </c>
      <c r="B1775" t="s">
        <v>33</v>
      </c>
      <c r="C1775" t="s">
        <v>59</v>
      </c>
      <c r="D1775">
        <v>1282550555</v>
      </c>
      <c r="E1775" s="1">
        <v>44926</v>
      </c>
      <c r="F1775" s="1">
        <v>44926</v>
      </c>
      <c r="G1775">
        <v>8744613977</v>
      </c>
      <c r="H1775" t="s">
        <v>952</v>
      </c>
      <c r="I1775">
        <v>1114.47</v>
      </c>
      <c r="J1775" s="1">
        <v>44986</v>
      </c>
      <c r="K1775">
        <v>913.5</v>
      </c>
      <c r="L1775" s="1">
        <v>44984</v>
      </c>
      <c r="M1775">
        <v>-2</v>
      </c>
      <c r="N1775">
        <f t="shared" si="27"/>
        <v>-1827</v>
      </c>
    </row>
    <row r="1776" spans="1:14">
      <c r="A1776" t="s">
        <v>14</v>
      </c>
      <c r="B1776" t="s">
        <v>33</v>
      </c>
      <c r="C1776" t="s">
        <v>59</v>
      </c>
      <c r="D1776">
        <v>1282550555</v>
      </c>
      <c r="E1776" s="1">
        <v>44926</v>
      </c>
      <c r="F1776" s="1">
        <v>44926</v>
      </c>
      <c r="G1776">
        <v>8744618985</v>
      </c>
      <c r="H1776" t="s">
        <v>953</v>
      </c>
      <c r="I1776">
        <v>28.3</v>
      </c>
      <c r="J1776" s="1">
        <v>44986</v>
      </c>
      <c r="K1776">
        <v>23.2</v>
      </c>
      <c r="L1776" s="1">
        <v>44984</v>
      </c>
      <c r="M1776">
        <v>-2</v>
      </c>
      <c r="N1776">
        <f t="shared" si="27"/>
        <v>-46.4</v>
      </c>
    </row>
    <row r="1777" spans="1:14">
      <c r="A1777" t="s">
        <v>14</v>
      </c>
      <c r="B1777" t="s">
        <v>33</v>
      </c>
      <c r="C1777" t="s">
        <v>63</v>
      </c>
      <c r="D1777">
        <v>11206730159</v>
      </c>
      <c r="E1777" s="1">
        <v>44926</v>
      </c>
      <c r="F1777" s="1">
        <v>44926</v>
      </c>
      <c r="G1777">
        <v>8744785387</v>
      </c>
      <c r="H1777">
        <v>7172185510</v>
      </c>
      <c r="I1777">
        <v>1040</v>
      </c>
      <c r="J1777" s="1">
        <v>44986</v>
      </c>
      <c r="K1777">
        <v>1000</v>
      </c>
      <c r="L1777" s="1">
        <v>44984</v>
      </c>
      <c r="M1777">
        <v>-2</v>
      </c>
      <c r="N1777">
        <f t="shared" si="27"/>
        <v>-2000</v>
      </c>
    </row>
    <row r="1778" spans="1:14">
      <c r="A1778" t="s">
        <v>14</v>
      </c>
      <c r="B1778" t="s">
        <v>33</v>
      </c>
      <c r="C1778" t="s">
        <v>279</v>
      </c>
      <c r="D1778">
        <v>136740404</v>
      </c>
      <c r="E1778" s="1">
        <v>44925</v>
      </c>
      <c r="F1778" s="1">
        <v>44925</v>
      </c>
      <c r="G1778">
        <v>8745483603</v>
      </c>
      <c r="H1778">
        <v>22513860</v>
      </c>
      <c r="I1778">
        <v>307.44</v>
      </c>
      <c r="J1778" s="1">
        <v>44985</v>
      </c>
      <c r="K1778">
        <v>252</v>
      </c>
      <c r="L1778" s="1">
        <v>44956</v>
      </c>
      <c r="M1778">
        <v>-29</v>
      </c>
      <c r="N1778">
        <f t="shared" si="27"/>
        <v>-7308</v>
      </c>
    </row>
    <row r="1779" spans="1:14">
      <c r="A1779" t="s">
        <v>14</v>
      </c>
      <c r="B1779" t="s">
        <v>33</v>
      </c>
      <c r="C1779" t="s">
        <v>279</v>
      </c>
      <c r="D1779">
        <v>136740404</v>
      </c>
      <c r="E1779" s="1">
        <v>44925</v>
      </c>
      <c r="F1779" s="1">
        <v>44925</v>
      </c>
      <c r="G1779">
        <v>8745483614</v>
      </c>
      <c r="H1779">
        <v>22513859</v>
      </c>
      <c r="I1779">
        <v>735.66</v>
      </c>
      <c r="J1779" s="1">
        <v>44985</v>
      </c>
      <c r="K1779">
        <v>603</v>
      </c>
      <c r="L1779" s="1">
        <v>44956</v>
      </c>
      <c r="M1779">
        <v>-29</v>
      </c>
      <c r="N1779">
        <f t="shared" si="27"/>
        <v>-17487</v>
      </c>
    </row>
    <row r="1780" spans="1:14">
      <c r="A1780" t="s">
        <v>14</v>
      </c>
      <c r="B1780" t="s">
        <v>33</v>
      </c>
      <c r="C1780" t="s">
        <v>279</v>
      </c>
      <c r="D1780">
        <v>136740404</v>
      </c>
      <c r="E1780" s="1">
        <v>44925</v>
      </c>
      <c r="F1780" s="1">
        <v>44925</v>
      </c>
      <c r="G1780">
        <v>8745483626</v>
      </c>
      <c r="H1780">
        <v>22513861</v>
      </c>
      <c r="I1780">
        <v>120.78</v>
      </c>
      <c r="J1780" s="1">
        <v>44985</v>
      </c>
      <c r="K1780">
        <v>99</v>
      </c>
      <c r="L1780" s="1">
        <v>44956</v>
      </c>
      <c r="M1780">
        <v>-29</v>
      </c>
      <c r="N1780">
        <f t="shared" si="27"/>
        <v>-2871</v>
      </c>
    </row>
    <row r="1781" spans="1:14">
      <c r="A1781" t="s">
        <v>14</v>
      </c>
      <c r="B1781" t="s">
        <v>33</v>
      </c>
      <c r="C1781" t="s">
        <v>279</v>
      </c>
      <c r="D1781">
        <v>136740404</v>
      </c>
      <c r="E1781" s="1">
        <v>44925</v>
      </c>
      <c r="F1781" s="1">
        <v>44925</v>
      </c>
      <c r="G1781">
        <v>8745483804</v>
      </c>
      <c r="H1781">
        <v>22513862</v>
      </c>
      <c r="I1781">
        <v>688.08</v>
      </c>
      <c r="J1781" s="1">
        <v>44985</v>
      </c>
      <c r="K1781">
        <v>564</v>
      </c>
      <c r="L1781" s="1">
        <v>44956</v>
      </c>
      <c r="M1781">
        <v>-29</v>
      </c>
      <c r="N1781">
        <f t="shared" si="27"/>
        <v>-16356</v>
      </c>
    </row>
    <row r="1782" spans="1:14">
      <c r="A1782" t="s">
        <v>14</v>
      </c>
      <c r="B1782" t="s">
        <v>33</v>
      </c>
      <c r="C1782" t="s">
        <v>954</v>
      </c>
      <c r="D1782">
        <v>2348611209</v>
      </c>
      <c r="E1782" s="1">
        <v>44926</v>
      </c>
      <c r="F1782" s="1">
        <v>44926</v>
      </c>
      <c r="G1782">
        <v>8745695651</v>
      </c>
      <c r="H1782" t="s">
        <v>955</v>
      </c>
      <c r="I1782">
        <v>6046.4</v>
      </c>
      <c r="J1782" s="1">
        <v>44986</v>
      </c>
      <c r="K1782">
        <v>5800</v>
      </c>
      <c r="L1782" s="1">
        <v>44984</v>
      </c>
      <c r="M1782">
        <v>-2</v>
      </c>
      <c r="N1782">
        <f t="shared" si="27"/>
        <v>-11600</v>
      </c>
    </row>
    <row r="1783" spans="1:14">
      <c r="A1783" t="s">
        <v>14</v>
      </c>
      <c r="B1783" t="s">
        <v>33</v>
      </c>
      <c r="C1783" t="s">
        <v>954</v>
      </c>
      <c r="D1783">
        <v>2348611209</v>
      </c>
      <c r="E1783" s="1">
        <v>44926</v>
      </c>
      <c r="F1783" s="1">
        <v>44926</v>
      </c>
      <c r="G1783">
        <v>8745696063</v>
      </c>
      <c r="H1783" t="s">
        <v>956</v>
      </c>
      <c r="I1783">
        <v>8839</v>
      </c>
      <c r="J1783" s="1">
        <v>44986</v>
      </c>
      <c r="K1783">
        <v>8480</v>
      </c>
      <c r="L1783" s="1">
        <v>44984</v>
      </c>
      <c r="M1783">
        <v>-2</v>
      </c>
      <c r="N1783">
        <f t="shared" si="27"/>
        <v>-16960</v>
      </c>
    </row>
    <row r="1784" spans="1:14">
      <c r="A1784" t="s">
        <v>14</v>
      </c>
      <c r="B1784" t="s">
        <v>33</v>
      </c>
      <c r="C1784" t="s">
        <v>954</v>
      </c>
      <c r="D1784">
        <v>2348611209</v>
      </c>
      <c r="E1784" s="1">
        <v>44926</v>
      </c>
      <c r="F1784" s="1">
        <v>44926</v>
      </c>
      <c r="G1784">
        <v>8745703756</v>
      </c>
      <c r="H1784" t="s">
        <v>957</v>
      </c>
      <c r="I1784">
        <v>7775.08</v>
      </c>
      <c r="J1784" s="1">
        <v>44986</v>
      </c>
      <c r="K1784">
        <v>7457</v>
      </c>
      <c r="L1784" s="1">
        <v>44984</v>
      </c>
      <c r="M1784">
        <v>-2</v>
      </c>
      <c r="N1784">
        <f t="shared" si="27"/>
        <v>-14914</v>
      </c>
    </row>
    <row r="1785" spans="1:14">
      <c r="A1785" t="s">
        <v>14</v>
      </c>
      <c r="B1785" t="s">
        <v>33</v>
      </c>
      <c r="C1785" t="s">
        <v>360</v>
      </c>
      <c r="D1785">
        <v>8230471008</v>
      </c>
      <c r="E1785" s="1">
        <v>44926</v>
      </c>
      <c r="F1785" s="1">
        <v>44926</v>
      </c>
      <c r="G1785">
        <v>8745719375</v>
      </c>
      <c r="H1785">
        <v>11021392</v>
      </c>
      <c r="I1785">
        <v>2220.4</v>
      </c>
      <c r="J1785" s="1">
        <v>44986</v>
      </c>
      <c r="K1785">
        <v>1820</v>
      </c>
      <c r="L1785" s="1">
        <v>44984</v>
      </c>
      <c r="M1785">
        <v>-2</v>
      </c>
      <c r="N1785">
        <f t="shared" si="27"/>
        <v>-3640</v>
      </c>
    </row>
    <row r="1786" spans="1:14">
      <c r="A1786" t="s">
        <v>14</v>
      </c>
      <c r="B1786" t="s">
        <v>33</v>
      </c>
      <c r="C1786" t="s">
        <v>135</v>
      </c>
      <c r="D1786">
        <v>13110270157</v>
      </c>
      <c r="E1786" s="1">
        <v>44925</v>
      </c>
      <c r="F1786" s="1">
        <v>44925</v>
      </c>
      <c r="G1786">
        <v>8745944522</v>
      </c>
      <c r="H1786">
        <v>980287615</v>
      </c>
      <c r="I1786">
        <v>3675.3</v>
      </c>
      <c r="J1786" s="1">
        <v>44985</v>
      </c>
      <c r="K1786">
        <v>3012.54</v>
      </c>
      <c r="L1786" s="1">
        <v>44943</v>
      </c>
      <c r="M1786">
        <v>-42</v>
      </c>
      <c r="N1786">
        <f t="shared" si="27"/>
        <v>-126526.68</v>
      </c>
    </row>
    <row r="1787" spans="1:14">
      <c r="A1787" t="s">
        <v>14</v>
      </c>
      <c r="B1787" t="s">
        <v>33</v>
      </c>
      <c r="C1787" t="s">
        <v>506</v>
      </c>
      <c r="D1787">
        <v>5848061007</v>
      </c>
      <c r="E1787" s="1">
        <v>44926</v>
      </c>
      <c r="F1787" s="1">
        <v>44926</v>
      </c>
      <c r="G1787">
        <v>8746587969</v>
      </c>
      <c r="H1787">
        <v>2022012000129980</v>
      </c>
      <c r="I1787">
        <v>10810.73</v>
      </c>
      <c r="J1787" s="1">
        <v>44986</v>
      </c>
      <c r="K1787">
        <v>9827.94</v>
      </c>
      <c r="L1787" s="1">
        <v>44955</v>
      </c>
      <c r="M1787">
        <v>-31</v>
      </c>
      <c r="N1787">
        <f t="shared" si="27"/>
        <v>-304666.14</v>
      </c>
    </row>
    <row r="1788" spans="1:14">
      <c r="A1788" t="s">
        <v>14</v>
      </c>
      <c r="B1788" t="s">
        <v>33</v>
      </c>
      <c r="C1788" t="s">
        <v>506</v>
      </c>
      <c r="D1788">
        <v>5848061007</v>
      </c>
      <c r="E1788" s="1">
        <v>44926</v>
      </c>
      <c r="F1788" s="1">
        <v>44926</v>
      </c>
      <c r="G1788">
        <v>8746830289</v>
      </c>
      <c r="H1788">
        <v>2022012000129750</v>
      </c>
      <c r="I1788">
        <v>13.53</v>
      </c>
      <c r="J1788" s="1">
        <v>44986</v>
      </c>
      <c r="K1788">
        <v>12.3</v>
      </c>
      <c r="L1788" s="1">
        <v>44955</v>
      </c>
      <c r="M1788">
        <v>-31</v>
      </c>
      <c r="N1788">
        <f t="shared" si="27"/>
        <v>-381.3</v>
      </c>
    </row>
    <row r="1789" spans="1:14">
      <c r="A1789" t="s">
        <v>14</v>
      </c>
      <c r="B1789" t="s">
        <v>33</v>
      </c>
      <c r="C1789" t="s">
        <v>506</v>
      </c>
      <c r="D1789">
        <v>5848061007</v>
      </c>
      <c r="E1789" s="1">
        <v>44925</v>
      </c>
      <c r="F1789" s="1">
        <v>44925</v>
      </c>
      <c r="G1789">
        <v>8746875931</v>
      </c>
      <c r="H1789">
        <v>2022012000131090</v>
      </c>
      <c r="I1789">
        <v>5078.47</v>
      </c>
      <c r="J1789" s="1">
        <v>44985</v>
      </c>
      <c r="K1789">
        <v>4616.79</v>
      </c>
      <c r="L1789" s="1">
        <v>44955</v>
      </c>
      <c r="M1789">
        <v>-30</v>
      </c>
      <c r="N1789">
        <f t="shared" si="27"/>
        <v>-138503.70000000001</v>
      </c>
    </row>
    <row r="1790" spans="1:14">
      <c r="A1790" t="s">
        <v>14</v>
      </c>
      <c r="B1790" t="s">
        <v>33</v>
      </c>
      <c r="C1790" t="s">
        <v>35</v>
      </c>
      <c r="D1790">
        <v>9238800156</v>
      </c>
      <c r="E1790" s="1">
        <v>44925</v>
      </c>
      <c r="F1790" s="1">
        <v>44925</v>
      </c>
      <c r="G1790">
        <v>8746899431</v>
      </c>
      <c r="H1790">
        <v>1209464910</v>
      </c>
      <c r="I1790">
        <v>543.14</v>
      </c>
      <c r="J1790" s="1">
        <v>44985</v>
      </c>
      <c r="K1790">
        <v>445.2</v>
      </c>
      <c r="L1790" s="1">
        <v>45014</v>
      </c>
      <c r="M1790">
        <v>29</v>
      </c>
      <c r="N1790">
        <f t="shared" si="27"/>
        <v>12910.8</v>
      </c>
    </row>
    <row r="1791" spans="1:14">
      <c r="A1791" t="s">
        <v>14</v>
      </c>
      <c r="B1791" t="s">
        <v>33</v>
      </c>
      <c r="C1791" t="s">
        <v>958</v>
      </c>
      <c r="D1791">
        <v>7179150151</v>
      </c>
      <c r="E1791" s="1">
        <v>44926</v>
      </c>
      <c r="F1791" s="1">
        <v>44926</v>
      </c>
      <c r="G1791">
        <v>8746923251</v>
      </c>
      <c r="H1791">
        <v>86625006</v>
      </c>
      <c r="I1791">
        <v>247.05</v>
      </c>
      <c r="J1791" s="1">
        <v>44986</v>
      </c>
      <c r="K1791">
        <v>202.5</v>
      </c>
      <c r="L1791" s="1">
        <v>44955</v>
      </c>
      <c r="M1791">
        <v>-31</v>
      </c>
      <c r="N1791">
        <f t="shared" si="27"/>
        <v>-6277.5</v>
      </c>
    </row>
    <row r="1792" spans="1:14">
      <c r="A1792" t="s">
        <v>14</v>
      </c>
      <c r="B1792" t="s">
        <v>33</v>
      </c>
      <c r="C1792" t="s">
        <v>83</v>
      </c>
      <c r="D1792">
        <v>11654150157</v>
      </c>
      <c r="E1792" s="1">
        <v>44926</v>
      </c>
      <c r="F1792" s="1">
        <v>44926</v>
      </c>
      <c r="G1792">
        <v>8746955083</v>
      </c>
      <c r="H1792">
        <v>3300169390</v>
      </c>
      <c r="I1792">
        <v>1400.92</v>
      </c>
      <c r="J1792" s="1">
        <v>44986</v>
      </c>
      <c r="K1792">
        <v>1273.56</v>
      </c>
      <c r="L1792" s="1">
        <v>44984</v>
      </c>
      <c r="M1792">
        <v>-2</v>
      </c>
      <c r="N1792">
        <f t="shared" si="27"/>
        <v>-2547.12</v>
      </c>
    </row>
    <row r="1793" spans="1:14">
      <c r="A1793" t="s">
        <v>14</v>
      </c>
      <c r="B1793" t="s">
        <v>33</v>
      </c>
      <c r="C1793" t="s">
        <v>322</v>
      </c>
      <c r="D1793">
        <v>4869950156</v>
      </c>
      <c r="E1793" s="1">
        <v>44926</v>
      </c>
      <c r="F1793" s="1">
        <v>44926</v>
      </c>
      <c r="G1793">
        <v>8746964677</v>
      </c>
      <c r="H1793" t="s">
        <v>959</v>
      </c>
      <c r="I1793">
        <v>165.92</v>
      </c>
      <c r="J1793" s="1">
        <v>44986</v>
      </c>
      <c r="K1793">
        <v>136</v>
      </c>
      <c r="L1793" s="1">
        <v>44943</v>
      </c>
      <c r="M1793">
        <v>-43</v>
      </c>
      <c r="N1793">
        <f t="shared" si="27"/>
        <v>-5848</v>
      </c>
    </row>
    <row r="1794" spans="1:14">
      <c r="A1794" t="s">
        <v>14</v>
      </c>
      <c r="B1794" t="s">
        <v>33</v>
      </c>
      <c r="C1794" t="s">
        <v>322</v>
      </c>
      <c r="D1794">
        <v>4869950156</v>
      </c>
      <c r="E1794" s="1">
        <v>44925</v>
      </c>
      <c r="F1794" s="1">
        <v>44925</v>
      </c>
      <c r="G1794">
        <v>8746965131</v>
      </c>
      <c r="H1794" t="s">
        <v>960</v>
      </c>
      <c r="I1794">
        <v>6639.61</v>
      </c>
      <c r="J1794" s="1">
        <v>44985</v>
      </c>
      <c r="K1794">
        <v>5442.3</v>
      </c>
      <c r="L1794" s="1">
        <v>44943</v>
      </c>
      <c r="M1794">
        <v>-42</v>
      </c>
      <c r="N1794">
        <f t="shared" si="27"/>
        <v>-228576.6</v>
      </c>
    </row>
    <row r="1795" spans="1:14">
      <c r="A1795" t="s">
        <v>14</v>
      </c>
      <c r="B1795" t="s">
        <v>33</v>
      </c>
      <c r="C1795" t="s">
        <v>322</v>
      </c>
      <c r="D1795">
        <v>4869950156</v>
      </c>
      <c r="E1795" s="1">
        <v>44926</v>
      </c>
      <c r="F1795" s="1">
        <v>44926</v>
      </c>
      <c r="G1795">
        <v>8746965174</v>
      </c>
      <c r="H1795" t="s">
        <v>961</v>
      </c>
      <c r="I1795">
        <v>1796.33</v>
      </c>
      <c r="J1795" s="1">
        <v>44986</v>
      </c>
      <c r="K1795">
        <v>1472.4</v>
      </c>
      <c r="L1795" s="1">
        <v>44943</v>
      </c>
      <c r="M1795">
        <v>-43</v>
      </c>
      <c r="N1795">
        <f t="shared" ref="N1795:N1858" si="28">+K1795*M1795</f>
        <v>-63313.200000000004</v>
      </c>
    </row>
    <row r="1796" spans="1:14">
      <c r="A1796" t="s">
        <v>14</v>
      </c>
      <c r="B1796" t="s">
        <v>33</v>
      </c>
      <c r="C1796" t="s">
        <v>322</v>
      </c>
      <c r="D1796">
        <v>4869950156</v>
      </c>
      <c r="E1796" s="1">
        <v>44926</v>
      </c>
      <c r="F1796" s="1">
        <v>44926</v>
      </c>
      <c r="G1796">
        <v>8746965176</v>
      </c>
      <c r="H1796" t="s">
        <v>962</v>
      </c>
      <c r="I1796">
        <v>1192.43</v>
      </c>
      <c r="J1796" s="1">
        <v>44986</v>
      </c>
      <c r="K1796">
        <v>977.4</v>
      </c>
      <c r="L1796" s="1">
        <v>44943</v>
      </c>
      <c r="M1796">
        <v>-43</v>
      </c>
      <c r="N1796">
        <f t="shared" si="28"/>
        <v>-42028.2</v>
      </c>
    </row>
    <row r="1797" spans="1:14">
      <c r="A1797" t="s">
        <v>14</v>
      </c>
      <c r="B1797" t="s">
        <v>33</v>
      </c>
      <c r="C1797" t="s">
        <v>322</v>
      </c>
      <c r="D1797">
        <v>4869950156</v>
      </c>
      <c r="E1797" s="1">
        <v>44925</v>
      </c>
      <c r="F1797" s="1">
        <v>44925</v>
      </c>
      <c r="G1797">
        <v>8746965211</v>
      </c>
      <c r="H1797" t="s">
        <v>963</v>
      </c>
      <c r="I1797">
        <v>448.96</v>
      </c>
      <c r="J1797" s="1">
        <v>44985</v>
      </c>
      <c r="K1797">
        <v>368</v>
      </c>
      <c r="L1797" s="1">
        <v>44943</v>
      </c>
      <c r="M1797">
        <v>-42</v>
      </c>
      <c r="N1797">
        <f t="shared" si="28"/>
        <v>-15456</v>
      </c>
    </row>
    <row r="1798" spans="1:14">
      <c r="A1798" t="s">
        <v>14</v>
      </c>
      <c r="B1798" t="s">
        <v>33</v>
      </c>
      <c r="C1798" t="s">
        <v>322</v>
      </c>
      <c r="D1798">
        <v>4869950156</v>
      </c>
      <c r="E1798" s="1">
        <v>44926</v>
      </c>
      <c r="F1798" s="1">
        <v>44926</v>
      </c>
      <c r="G1798">
        <v>8746965491</v>
      </c>
      <c r="H1798" t="s">
        <v>964</v>
      </c>
      <c r="I1798">
        <v>4161.42</v>
      </c>
      <c r="J1798" s="1">
        <v>44986</v>
      </c>
      <c r="K1798">
        <v>3411</v>
      </c>
      <c r="L1798" s="1">
        <v>44943</v>
      </c>
      <c r="M1798">
        <v>-43</v>
      </c>
      <c r="N1798">
        <f t="shared" si="28"/>
        <v>-146673</v>
      </c>
    </row>
    <row r="1799" spans="1:14">
      <c r="A1799" t="s">
        <v>14</v>
      </c>
      <c r="B1799" t="s">
        <v>33</v>
      </c>
      <c r="C1799" t="s">
        <v>322</v>
      </c>
      <c r="D1799">
        <v>4869950156</v>
      </c>
      <c r="E1799" s="1">
        <v>44925</v>
      </c>
      <c r="F1799" s="1">
        <v>44925</v>
      </c>
      <c r="G1799">
        <v>8746965507</v>
      </c>
      <c r="H1799" t="s">
        <v>965</v>
      </c>
      <c r="I1799">
        <v>61</v>
      </c>
      <c r="J1799" s="1">
        <v>44985</v>
      </c>
      <c r="K1799">
        <v>50</v>
      </c>
      <c r="L1799" s="1">
        <v>44943</v>
      </c>
      <c r="M1799">
        <v>-42</v>
      </c>
      <c r="N1799">
        <f t="shared" si="28"/>
        <v>-2100</v>
      </c>
    </row>
    <row r="1800" spans="1:14">
      <c r="A1800" t="s">
        <v>14</v>
      </c>
      <c r="B1800" t="s">
        <v>33</v>
      </c>
      <c r="C1800" t="s">
        <v>322</v>
      </c>
      <c r="D1800">
        <v>4869950156</v>
      </c>
      <c r="E1800" s="1">
        <v>44926</v>
      </c>
      <c r="F1800" s="1">
        <v>44926</v>
      </c>
      <c r="G1800">
        <v>8746965692</v>
      </c>
      <c r="H1800" t="s">
        <v>966</v>
      </c>
      <c r="I1800">
        <v>1575.02</v>
      </c>
      <c r="J1800" s="1">
        <v>44986</v>
      </c>
      <c r="K1800">
        <v>1291</v>
      </c>
      <c r="L1800" s="1">
        <v>44943</v>
      </c>
      <c r="M1800">
        <v>-43</v>
      </c>
      <c r="N1800">
        <f t="shared" si="28"/>
        <v>-55513</v>
      </c>
    </row>
    <row r="1801" spans="1:14">
      <c r="A1801" t="s">
        <v>14</v>
      </c>
      <c r="B1801" t="s">
        <v>33</v>
      </c>
      <c r="C1801" t="s">
        <v>138</v>
      </c>
      <c r="D1801">
        <v>11667890153</v>
      </c>
      <c r="E1801" s="1">
        <v>44926</v>
      </c>
      <c r="F1801" s="1">
        <v>44926</v>
      </c>
      <c r="G1801">
        <v>8747021559</v>
      </c>
      <c r="H1801">
        <v>8261419069</v>
      </c>
      <c r="I1801">
        <v>460.42</v>
      </c>
      <c r="J1801" s="1">
        <v>44986</v>
      </c>
      <c r="K1801">
        <v>418.56</v>
      </c>
      <c r="L1801" s="1">
        <v>44984</v>
      </c>
      <c r="M1801">
        <v>-2</v>
      </c>
      <c r="N1801">
        <f t="shared" si="28"/>
        <v>-837.12</v>
      </c>
    </row>
    <row r="1802" spans="1:14">
      <c r="A1802" t="s">
        <v>14</v>
      </c>
      <c r="B1802" t="s">
        <v>33</v>
      </c>
      <c r="C1802" t="s">
        <v>967</v>
      </c>
      <c r="D1802">
        <v>7146020586</v>
      </c>
      <c r="E1802" s="1">
        <v>44926</v>
      </c>
      <c r="F1802" s="1">
        <v>44926</v>
      </c>
      <c r="G1802">
        <v>8747086680</v>
      </c>
      <c r="H1802">
        <v>1020575978</v>
      </c>
      <c r="I1802">
        <v>9863.7000000000007</v>
      </c>
      <c r="J1802" s="1">
        <v>44986</v>
      </c>
      <c r="K1802">
        <v>8085</v>
      </c>
      <c r="L1802" s="1">
        <v>44984</v>
      </c>
      <c r="M1802">
        <v>-2</v>
      </c>
      <c r="N1802">
        <f t="shared" si="28"/>
        <v>-16170</v>
      </c>
    </row>
    <row r="1803" spans="1:14">
      <c r="A1803" t="s">
        <v>14</v>
      </c>
      <c r="B1803" t="s">
        <v>33</v>
      </c>
      <c r="C1803" t="s">
        <v>967</v>
      </c>
      <c r="D1803">
        <v>7146020586</v>
      </c>
      <c r="E1803" s="1">
        <v>44925</v>
      </c>
      <c r="F1803" s="1">
        <v>44925</v>
      </c>
      <c r="G1803">
        <v>8747086724</v>
      </c>
      <c r="H1803">
        <v>1020575979</v>
      </c>
      <c r="I1803">
        <v>480.38</v>
      </c>
      <c r="J1803" s="1">
        <v>44985</v>
      </c>
      <c r="K1803">
        <v>393.75</v>
      </c>
      <c r="L1803" s="1">
        <v>44984</v>
      </c>
      <c r="M1803">
        <v>-1</v>
      </c>
      <c r="N1803">
        <f t="shared" si="28"/>
        <v>-393.75</v>
      </c>
    </row>
    <row r="1804" spans="1:14">
      <c r="A1804" t="s">
        <v>14</v>
      </c>
      <c r="B1804" t="s">
        <v>33</v>
      </c>
      <c r="C1804" t="s">
        <v>45</v>
      </c>
      <c r="D1804">
        <v>803890151</v>
      </c>
      <c r="E1804" s="1">
        <v>44926</v>
      </c>
      <c r="F1804" s="1">
        <v>44926</v>
      </c>
      <c r="G1804">
        <v>8747686833</v>
      </c>
      <c r="H1804">
        <v>222087717</v>
      </c>
      <c r="I1804">
        <v>8089.87</v>
      </c>
      <c r="J1804" s="1">
        <v>44986</v>
      </c>
      <c r="K1804">
        <v>6631.04</v>
      </c>
      <c r="L1804" s="1">
        <v>45014</v>
      </c>
      <c r="M1804">
        <v>28</v>
      </c>
      <c r="N1804">
        <f t="shared" si="28"/>
        <v>185669.12</v>
      </c>
    </row>
    <row r="1805" spans="1:14">
      <c r="A1805" t="s">
        <v>14</v>
      </c>
      <c r="B1805" t="s">
        <v>33</v>
      </c>
      <c r="C1805" t="s">
        <v>84</v>
      </c>
      <c r="D1805">
        <v>5526631006</v>
      </c>
      <c r="E1805" s="1">
        <v>44926</v>
      </c>
      <c r="F1805" s="1">
        <v>44926</v>
      </c>
      <c r="G1805">
        <v>8748510069</v>
      </c>
      <c r="H1805" t="s">
        <v>968</v>
      </c>
      <c r="I1805">
        <v>12266.29</v>
      </c>
      <c r="J1805" s="1">
        <v>44986</v>
      </c>
      <c r="K1805">
        <v>10079.620000000001</v>
      </c>
      <c r="L1805" s="1">
        <v>44984</v>
      </c>
      <c r="M1805">
        <v>-2</v>
      </c>
      <c r="N1805">
        <f t="shared" si="28"/>
        <v>-20159.240000000002</v>
      </c>
    </row>
    <row r="1806" spans="1:14">
      <c r="A1806" t="s">
        <v>14</v>
      </c>
      <c r="B1806" t="s">
        <v>33</v>
      </c>
      <c r="C1806" t="s">
        <v>128</v>
      </c>
      <c r="D1806">
        <v>12792100153</v>
      </c>
      <c r="E1806" s="1">
        <v>44926</v>
      </c>
      <c r="F1806" s="1">
        <v>44926</v>
      </c>
      <c r="G1806">
        <v>8749607694</v>
      </c>
      <c r="H1806">
        <v>22059848</v>
      </c>
      <c r="I1806">
        <v>525.28</v>
      </c>
      <c r="J1806" s="1">
        <v>44986</v>
      </c>
      <c r="K1806">
        <v>430.56</v>
      </c>
      <c r="L1806" s="1">
        <v>44942</v>
      </c>
      <c r="M1806">
        <v>-44</v>
      </c>
      <c r="N1806">
        <f t="shared" si="28"/>
        <v>-18944.64</v>
      </c>
    </row>
    <row r="1807" spans="1:14">
      <c r="A1807" t="s">
        <v>14</v>
      </c>
      <c r="B1807" t="s">
        <v>33</v>
      </c>
      <c r="C1807" t="s">
        <v>128</v>
      </c>
      <c r="D1807">
        <v>12792100153</v>
      </c>
      <c r="E1807" s="1">
        <v>44926</v>
      </c>
      <c r="F1807" s="1">
        <v>44926</v>
      </c>
      <c r="G1807">
        <v>8749607757</v>
      </c>
      <c r="H1807">
        <v>22059849</v>
      </c>
      <c r="I1807">
        <v>4226.26</v>
      </c>
      <c r="J1807" s="1">
        <v>44986</v>
      </c>
      <c r="K1807">
        <v>3464.15</v>
      </c>
      <c r="L1807" s="1">
        <v>44984</v>
      </c>
      <c r="M1807">
        <v>-2</v>
      </c>
      <c r="N1807">
        <f t="shared" si="28"/>
        <v>-6928.3</v>
      </c>
    </row>
    <row r="1808" spans="1:14">
      <c r="A1808" t="s">
        <v>14</v>
      </c>
      <c r="B1808" t="s">
        <v>33</v>
      </c>
      <c r="C1808" t="s">
        <v>290</v>
      </c>
      <c r="D1808">
        <v>9933630155</v>
      </c>
      <c r="E1808" s="1">
        <v>44926</v>
      </c>
      <c r="F1808" s="1">
        <v>44926</v>
      </c>
      <c r="G1808">
        <v>8749616969</v>
      </c>
      <c r="H1808">
        <v>9700231635</v>
      </c>
      <c r="I1808">
        <v>2554.39</v>
      </c>
      <c r="J1808" s="1">
        <v>44986</v>
      </c>
      <c r="K1808">
        <v>2093.7600000000002</v>
      </c>
      <c r="L1808" s="1">
        <v>44984</v>
      </c>
      <c r="M1808">
        <v>-2</v>
      </c>
      <c r="N1808">
        <f t="shared" si="28"/>
        <v>-4187.5200000000004</v>
      </c>
    </row>
    <row r="1809" spans="1:14">
      <c r="A1809" t="s">
        <v>14</v>
      </c>
      <c r="B1809" t="s">
        <v>33</v>
      </c>
      <c r="C1809" t="s">
        <v>969</v>
      </c>
      <c r="D1809" t="s">
        <v>970</v>
      </c>
      <c r="E1809" s="1">
        <v>44926</v>
      </c>
      <c r="F1809" s="1">
        <v>44926</v>
      </c>
      <c r="G1809">
        <v>8750061940</v>
      </c>
      <c r="H1809" t="s">
        <v>971</v>
      </c>
      <c r="I1809">
        <v>2812.5</v>
      </c>
      <c r="J1809" s="1">
        <v>44986</v>
      </c>
      <c r="K1809">
        <v>2812.5</v>
      </c>
      <c r="L1809" s="1">
        <v>44937</v>
      </c>
      <c r="M1809">
        <v>-49</v>
      </c>
      <c r="N1809">
        <f t="shared" si="28"/>
        <v>-137812.5</v>
      </c>
    </row>
    <row r="1810" spans="1:14">
      <c r="A1810" t="s">
        <v>14</v>
      </c>
      <c r="B1810" t="s">
        <v>33</v>
      </c>
      <c r="C1810" t="s">
        <v>972</v>
      </c>
      <c r="D1810" t="s">
        <v>973</v>
      </c>
      <c r="E1810" s="1">
        <v>44926</v>
      </c>
      <c r="F1810" s="1">
        <v>44926</v>
      </c>
      <c r="G1810">
        <v>8751862955</v>
      </c>
      <c r="H1810" t="s">
        <v>436</v>
      </c>
      <c r="I1810">
        <v>2016.66</v>
      </c>
      <c r="J1810" s="1">
        <v>44986</v>
      </c>
      <c r="K1810">
        <v>2016.66</v>
      </c>
      <c r="L1810" s="1">
        <v>44942</v>
      </c>
      <c r="M1810">
        <v>-44</v>
      </c>
      <c r="N1810">
        <f t="shared" si="28"/>
        <v>-88733.040000000008</v>
      </c>
    </row>
    <row r="1811" spans="1:14">
      <c r="A1811" t="s">
        <v>14</v>
      </c>
      <c r="B1811" t="s">
        <v>33</v>
      </c>
      <c r="C1811" t="s">
        <v>609</v>
      </c>
      <c r="D1811">
        <v>12792100153</v>
      </c>
      <c r="E1811" s="1">
        <v>44927</v>
      </c>
      <c r="F1811" s="1">
        <v>44927</v>
      </c>
      <c r="G1811">
        <v>8752029493</v>
      </c>
      <c r="H1811">
        <v>5912217997</v>
      </c>
      <c r="I1811">
        <v>5224.91</v>
      </c>
      <c r="J1811" s="1">
        <v>44987</v>
      </c>
      <c r="K1811">
        <v>4282.71</v>
      </c>
      <c r="L1811" s="1">
        <v>44942</v>
      </c>
      <c r="M1811">
        <v>-45</v>
      </c>
      <c r="N1811">
        <f t="shared" si="28"/>
        <v>-192721.95</v>
      </c>
    </row>
    <row r="1812" spans="1:14">
      <c r="A1812" t="s">
        <v>14</v>
      </c>
      <c r="B1812" t="s">
        <v>33</v>
      </c>
      <c r="C1812" t="s">
        <v>974</v>
      </c>
      <c r="D1812">
        <v>6159320586</v>
      </c>
      <c r="E1812" s="1">
        <v>44926</v>
      </c>
      <c r="F1812" s="1">
        <v>44926</v>
      </c>
      <c r="G1812">
        <v>8752195057</v>
      </c>
      <c r="H1812">
        <v>268</v>
      </c>
      <c r="I1812">
        <v>10980</v>
      </c>
      <c r="J1812" s="1">
        <v>44986</v>
      </c>
      <c r="K1812">
        <v>9000</v>
      </c>
      <c r="L1812" s="1">
        <v>44955</v>
      </c>
      <c r="M1812">
        <v>-31</v>
      </c>
      <c r="N1812">
        <f t="shared" si="28"/>
        <v>-279000</v>
      </c>
    </row>
    <row r="1813" spans="1:14">
      <c r="A1813" t="s">
        <v>14</v>
      </c>
      <c r="B1813" t="s">
        <v>33</v>
      </c>
      <c r="C1813" t="s">
        <v>974</v>
      </c>
      <c r="D1813">
        <v>6159320586</v>
      </c>
      <c r="E1813" s="1">
        <v>44927</v>
      </c>
      <c r="F1813" s="1">
        <v>44927</v>
      </c>
      <c r="G1813">
        <v>8752195069</v>
      </c>
      <c r="H1813">
        <v>267</v>
      </c>
      <c r="I1813">
        <v>3660</v>
      </c>
      <c r="J1813" s="1">
        <v>44987</v>
      </c>
      <c r="K1813">
        <v>3000</v>
      </c>
      <c r="L1813" s="1">
        <v>44955</v>
      </c>
      <c r="M1813">
        <v>-32</v>
      </c>
      <c r="N1813">
        <f t="shared" si="28"/>
        <v>-96000</v>
      </c>
    </row>
    <row r="1814" spans="1:14">
      <c r="A1814" t="s">
        <v>14</v>
      </c>
      <c r="B1814" t="s">
        <v>33</v>
      </c>
      <c r="C1814" t="s">
        <v>975</v>
      </c>
      <c r="D1814" t="s">
        <v>976</v>
      </c>
      <c r="E1814" s="1">
        <v>44927</v>
      </c>
      <c r="F1814" s="1">
        <v>44927</v>
      </c>
      <c r="G1814">
        <v>8752224594</v>
      </c>
      <c r="H1814" t="s">
        <v>977</v>
      </c>
      <c r="I1814">
        <v>2833.33</v>
      </c>
      <c r="J1814" s="1">
        <v>44987</v>
      </c>
      <c r="K1814">
        <v>2833.33</v>
      </c>
      <c r="L1814" s="1">
        <v>44937</v>
      </c>
      <c r="M1814">
        <v>-50</v>
      </c>
      <c r="N1814">
        <f t="shared" si="28"/>
        <v>-141666.5</v>
      </c>
    </row>
    <row r="1815" spans="1:14">
      <c r="A1815" t="s">
        <v>14</v>
      </c>
      <c r="B1815" t="s">
        <v>33</v>
      </c>
      <c r="C1815" t="s">
        <v>978</v>
      </c>
      <c r="D1815" t="s">
        <v>979</v>
      </c>
      <c r="E1815" s="1">
        <v>44927</v>
      </c>
      <c r="F1815" s="1">
        <v>44927</v>
      </c>
      <c r="G1815">
        <v>8753005687</v>
      </c>
      <c r="H1815" t="s">
        <v>980</v>
      </c>
      <c r="I1815">
        <v>1275</v>
      </c>
      <c r="J1815" s="1">
        <v>44987</v>
      </c>
      <c r="K1815">
        <v>1275</v>
      </c>
      <c r="L1815" s="1">
        <v>44937</v>
      </c>
      <c r="M1815">
        <v>-50</v>
      </c>
      <c r="N1815">
        <f t="shared" si="28"/>
        <v>-63750</v>
      </c>
    </row>
    <row r="1816" spans="1:14">
      <c r="A1816" t="s">
        <v>14</v>
      </c>
      <c r="B1816" t="s">
        <v>33</v>
      </c>
      <c r="C1816" t="s">
        <v>452</v>
      </c>
      <c r="D1816">
        <v>6068041000</v>
      </c>
      <c r="E1816" s="1">
        <v>44927</v>
      </c>
      <c r="F1816" s="1">
        <v>44927</v>
      </c>
      <c r="G1816">
        <v>8754421661</v>
      </c>
      <c r="H1816">
        <v>22227323</v>
      </c>
      <c r="I1816">
        <v>1586</v>
      </c>
      <c r="J1816" s="1">
        <v>44987</v>
      </c>
      <c r="K1816">
        <v>1300</v>
      </c>
      <c r="L1816" s="1">
        <v>44984</v>
      </c>
      <c r="M1816">
        <v>-3</v>
      </c>
      <c r="N1816">
        <f t="shared" si="28"/>
        <v>-3900</v>
      </c>
    </row>
    <row r="1817" spans="1:14">
      <c r="A1817" t="s">
        <v>14</v>
      </c>
      <c r="B1817" t="s">
        <v>33</v>
      </c>
      <c r="C1817" t="s">
        <v>687</v>
      </c>
      <c r="D1817">
        <v>3222390159</v>
      </c>
      <c r="E1817" s="1">
        <v>44926</v>
      </c>
      <c r="F1817" s="1">
        <v>44926</v>
      </c>
      <c r="G1817">
        <v>8754775526</v>
      </c>
      <c r="H1817">
        <v>2022045607</v>
      </c>
      <c r="I1817">
        <v>1438.11</v>
      </c>
      <c r="J1817" s="1">
        <v>44986</v>
      </c>
      <c r="K1817">
        <v>1178.78</v>
      </c>
      <c r="L1817" s="1">
        <v>44955</v>
      </c>
      <c r="M1817">
        <v>-31</v>
      </c>
      <c r="N1817">
        <f t="shared" si="28"/>
        <v>-36542.18</v>
      </c>
    </row>
    <row r="1818" spans="1:14">
      <c r="A1818" t="s">
        <v>14</v>
      </c>
      <c r="B1818" t="s">
        <v>33</v>
      </c>
      <c r="C1818" t="s">
        <v>154</v>
      </c>
      <c r="D1818">
        <v>12785290151</v>
      </c>
      <c r="E1818" s="1">
        <v>44927</v>
      </c>
      <c r="F1818" s="1">
        <v>44927</v>
      </c>
      <c r="G1818">
        <v>8755417600</v>
      </c>
      <c r="H1818" t="s">
        <v>981</v>
      </c>
      <c r="I1818">
        <v>53036.69</v>
      </c>
      <c r="J1818" s="1">
        <v>44987</v>
      </c>
      <c r="K1818">
        <v>43472.7</v>
      </c>
      <c r="L1818" s="1">
        <v>44955</v>
      </c>
      <c r="M1818">
        <v>-32</v>
      </c>
      <c r="N1818">
        <f t="shared" si="28"/>
        <v>-1391126.4</v>
      </c>
    </row>
    <row r="1819" spans="1:14">
      <c r="A1819" t="s">
        <v>14</v>
      </c>
      <c r="B1819" t="s">
        <v>33</v>
      </c>
      <c r="C1819" t="s">
        <v>290</v>
      </c>
      <c r="D1819">
        <v>9933630155</v>
      </c>
      <c r="E1819" s="1">
        <v>44927</v>
      </c>
      <c r="F1819" s="1">
        <v>44927</v>
      </c>
      <c r="G1819">
        <v>8756134781</v>
      </c>
      <c r="H1819">
        <v>9700231588</v>
      </c>
      <c r="I1819">
        <v>2612.15</v>
      </c>
      <c r="J1819" s="1">
        <v>44987</v>
      </c>
      <c r="K1819">
        <v>2141.11</v>
      </c>
      <c r="L1819" s="1">
        <v>44984</v>
      </c>
      <c r="M1819">
        <v>-3</v>
      </c>
      <c r="N1819">
        <f t="shared" si="28"/>
        <v>-6423.33</v>
      </c>
    </row>
    <row r="1820" spans="1:14">
      <c r="A1820" t="s">
        <v>14</v>
      </c>
      <c r="B1820" t="s">
        <v>33</v>
      </c>
      <c r="C1820" t="s">
        <v>274</v>
      </c>
      <c r="D1820">
        <v>2368591208</v>
      </c>
      <c r="E1820" s="1">
        <v>44928</v>
      </c>
      <c r="F1820" s="1">
        <v>44928</v>
      </c>
      <c r="G1820">
        <v>8756730813</v>
      </c>
      <c r="H1820">
        <v>8100340423</v>
      </c>
      <c r="I1820">
        <v>1202.68</v>
      </c>
      <c r="J1820" s="1">
        <v>44988</v>
      </c>
      <c r="K1820">
        <v>985.8</v>
      </c>
      <c r="L1820" s="1">
        <v>44984</v>
      </c>
      <c r="M1820">
        <v>-4</v>
      </c>
      <c r="N1820">
        <f t="shared" si="28"/>
        <v>-3943.2</v>
      </c>
    </row>
    <row r="1821" spans="1:14">
      <c r="A1821" t="s">
        <v>14</v>
      </c>
      <c r="B1821" t="s">
        <v>33</v>
      </c>
      <c r="C1821" t="s">
        <v>982</v>
      </c>
      <c r="D1821" t="s">
        <v>983</v>
      </c>
      <c r="E1821" s="1">
        <v>44928</v>
      </c>
      <c r="F1821" s="1">
        <v>44928</v>
      </c>
      <c r="G1821">
        <v>8757105396</v>
      </c>
      <c r="H1821" t="s">
        <v>984</v>
      </c>
      <c r="I1821">
        <v>1500</v>
      </c>
      <c r="J1821" s="1">
        <v>44988</v>
      </c>
      <c r="K1821">
        <v>1500</v>
      </c>
      <c r="L1821" s="1">
        <v>44942</v>
      </c>
      <c r="M1821">
        <v>-46</v>
      </c>
      <c r="N1821">
        <f t="shared" si="28"/>
        <v>-69000</v>
      </c>
    </row>
    <row r="1822" spans="1:14">
      <c r="A1822" t="s">
        <v>14</v>
      </c>
      <c r="B1822" t="s">
        <v>33</v>
      </c>
      <c r="C1822" t="s">
        <v>985</v>
      </c>
      <c r="D1822" t="s">
        <v>986</v>
      </c>
      <c r="E1822" s="1">
        <v>44928</v>
      </c>
      <c r="F1822" s="1">
        <v>44928</v>
      </c>
      <c r="G1822">
        <v>8757145018</v>
      </c>
      <c r="H1822" t="s">
        <v>984</v>
      </c>
      <c r="I1822">
        <v>3000</v>
      </c>
      <c r="J1822" s="1">
        <v>44988</v>
      </c>
      <c r="K1822">
        <v>3000</v>
      </c>
      <c r="L1822" s="1">
        <v>44942</v>
      </c>
      <c r="M1822">
        <v>-46</v>
      </c>
      <c r="N1822">
        <f t="shared" si="28"/>
        <v>-138000</v>
      </c>
    </row>
    <row r="1823" spans="1:14">
      <c r="A1823" t="s">
        <v>14</v>
      </c>
      <c r="B1823" t="s">
        <v>33</v>
      </c>
      <c r="C1823" t="s">
        <v>987</v>
      </c>
      <c r="D1823" t="s">
        <v>988</v>
      </c>
      <c r="E1823" s="1">
        <v>44928</v>
      </c>
      <c r="F1823" s="1">
        <v>44928</v>
      </c>
      <c r="G1823">
        <v>8757342792</v>
      </c>
      <c r="H1823" t="s">
        <v>984</v>
      </c>
      <c r="I1823">
        <v>2727.27</v>
      </c>
      <c r="J1823" s="1">
        <v>44988</v>
      </c>
      <c r="K1823">
        <v>2727.27</v>
      </c>
      <c r="L1823" s="1">
        <v>44942</v>
      </c>
      <c r="M1823">
        <v>-46</v>
      </c>
      <c r="N1823">
        <f t="shared" si="28"/>
        <v>-125454.42</v>
      </c>
    </row>
    <row r="1824" spans="1:14">
      <c r="A1824" t="s">
        <v>14</v>
      </c>
      <c r="B1824" t="s">
        <v>33</v>
      </c>
      <c r="C1824" t="s">
        <v>989</v>
      </c>
      <c r="D1824">
        <v>6700240580</v>
      </c>
      <c r="E1824" s="1">
        <v>44928</v>
      </c>
      <c r="F1824" s="1">
        <v>44928</v>
      </c>
      <c r="G1824">
        <v>8757936679</v>
      </c>
      <c r="H1824" t="s">
        <v>990</v>
      </c>
      <c r="I1824">
        <v>7045.5</v>
      </c>
      <c r="J1824" s="1">
        <v>44988</v>
      </c>
      <c r="K1824">
        <v>5775</v>
      </c>
      <c r="L1824" s="1">
        <v>44956</v>
      </c>
      <c r="M1824">
        <v>-32</v>
      </c>
      <c r="N1824">
        <f t="shared" si="28"/>
        <v>-184800</v>
      </c>
    </row>
    <row r="1825" spans="1:14">
      <c r="A1825" t="s">
        <v>14</v>
      </c>
      <c r="B1825" t="s">
        <v>33</v>
      </c>
      <c r="C1825" t="s">
        <v>113</v>
      </c>
      <c r="D1825">
        <v>399800580</v>
      </c>
      <c r="E1825" s="1">
        <v>44928</v>
      </c>
      <c r="F1825" s="1">
        <v>44928</v>
      </c>
      <c r="G1825">
        <v>8758054079</v>
      </c>
      <c r="H1825">
        <v>3202228349</v>
      </c>
      <c r="I1825">
        <v>32136.28</v>
      </c>
      <c r="J1825" s="1">
        <v>44988</v>
      </c>
      <c r="K1825">
        <v>29214.799999999999</v>
      </c>
      <c r="L1825" s="1">
        <v>45014</v>
      </c>
      <c r="M1825">
        <v>26</v>
      </c>
      <c r="N1825">
        <f t="shared" si="28"/>
        <v>759584.79999999993</v>
      </c>
    </row>
    <row r="1826" spans="1:14">
      <c r="A1826" t="s">
        <v>14</v>
      </c>
      <c r="B1826" t="s">
        <v>33</v>
      </c>
      <c r="C1826" t="s">
        <v>991</v>
      </c>
      <c r="D1826" t="s">
        <v>992</v>
      </c>
      <c r="E1826" s="1">
        <v>44928</v>
      </c>
      <c r="F1826" s="1">
        <v>44928</v>
      </c>
      <c r="G1826">
        <v>8758392052</v>
      </c>
      <c r="H1826" t="s">
        <v>984</v>
      </c>
      <c r="I1826">
        <v>2500</v>
      </c>
      <c r="J1826" s="1">
        <v>44988</v>
      </c>
      <c r="K1826">
        <v>2500</v>
      </c>
      <c r="L1826" s="1">
        <v>44942</v>
      </c>
      <c r="M1826">
        <v>-46</v>
      </c>
      <c r="N1826">
        <f t="shared" si="28"/>
        <v>-115000</v>
      </c>
    </row>
    <row r="1827" spans="1:14">
      <c r="A1827" t="s">
        <v>14</v>
      </c>
      <c r="B1827" t="s">
        <v>33</v>
      </c>
      <c r="C1827" t="s">
        <v>993</v>
      </c>
      <c r="D1827">
        <v>5688870483</v>
      </c>
      <c r="E1827" s="1">
        <v>44928</v>
      </c>
      <c r="F1827" s="1">
        <v>44928</v>
      </c>
      <c r="G1827">
        <v>8758505414</v>
      </c>
      <c r="H1827">
        <v>607334</v>
      </c>
      <c r="I1827">
        <v>3908.88</v>
      </c>
      <c r="J1827" s="1">
        <v>44988</v>
      </c>
      <c r="K1827">
        <v>3204</v>
      </c>
      <c r="L1827" s="1">
        <v>44955</v>
      </c>
      <c r="M1827">
        <v>-33</v>
      </c>
      <c r="N1827">
        <f t="shared" si="28"/>
        <v>-105732</v>
      </c>
    </row>
    <row r="1828" spans="1:14">
      <c r="A1828" t="s">
        <v>14</v>
      </c>
      <c r="B1828" t="s">
        <v>33</v>
      </c>
      <c r="C1828" t="s">
        <v>235</v>
      </c>
      <c r="D1828">
        <v>228550273</v>
      </c>
      <c r="E1828" s="1">
        <v>44928</v>
      </c>
      <c r="F1828" s="1">
        <v>44928</v>
      </c>
      <c r="G1828">
        <v>8759218057</v>
      </c>
      <c r="H1828">
        <v>22519625</v>
      </c>
      <c r="I1828">
        <v>270.60000000000002</v>
      </c>
      <c r="J1828" s="1">
        <v>44988</v>
      </c>
      <c r="K1828">
        <v>246</v>
      </c>
      <c r="L1828" s="1">
        <v>45014</v>
      </c>
      <c r="M1828">
        <v>26</v>
      </c>
      <c r="N1828">
        <f t="shared" si="28"/>
        <v>6396</v>
      </c>
    </row>
    <row r="1829" spans="1:14">
      <c r="A1829" t="s">
        <v>14</v>
      </c>
      <c r="B1829" t="s">
        <v>33</v>
      </c>
      <c r="C1829" t="s">
        <v>235</v>
      </c>
      <c r="D1829">
        <v>228550273</v>
      </c>
      <c r="E1829" s="1">
        <v>44928</v>
      </c>
      <c r="F1829" s="1">
        <v>44928</v>
      </c>
      <c r="G1829">
        <v>8759218093</v>
      </c>
      <c r="H1829">
        <v>22519624</v>
      </c>
      <c r="I1829">
        <v>108.24</v>
      </c>
      <c r="J1829" s="1">
        <v>44988</v>
      </c>
      <c r="K1829">
        <v>98.4</v>
      </c>
      <c r="L1829" s="1">
        <v>45014</v>
      </c>
      <c r="M1829">
        <v>26</v>
      </c>
      <c r="N1829">
        <f t="shared" si="28"/>
        <v>2558.4</v>
      </c>
    </row>
    <row r="1830" spans="1:14">
      <c r="A1830" t="s">
        <v>14</v>
      </c>
      <c r="B1830" t="s">
        <v>33</v>
      </c>
      <c r="C1830" t="s">
        <v>349</v>
      </c>
      <c r="D1830">
        <v>12792100153</v>
      </c>
      <c r="E1830" s="1">
        <v>44928</v>
      </c>
      <c r="F1830" s="1">
        <v>44928</v>
      </c>
      <c r="G1830">
        <v>8759486115</v>
      </c>
      <c r="H1830">
        <v>5912218050</v>
      </c>
      <c r="I1830">
        <v>9742.83</v>
      </c>
      <c r="J1830" s="1">
        <v>44988</v>
      </c>
      <c r="K1830">
        <v>7985.93</v>
      </c>
      <c r="L1830" s="1">
        <v>44942</v>
      </c>
      <c r="M1830">
        <v>-46</v>
      </c>
      <c r="N1830">
        <f t="shared" si="28"/>
        <v>-367352.78</v>
      </c>
    </row>
    <row r="1831" spans="1:14">
      <c r="A1831" t="s">
        <v>14</v>
      </c>
      <c r="B1831" t="s">
        <v>33</v>
      </c>
      <c r="C1831" t="s">
        <v>349</v>
      </c>
      <c r="D1831">
        <v>12792100153</v>
      </c>
      <c r="E1831" s="1">
        <v>44928</v>
      </c>
      <c r="F1831" s="1">
        <v>44928</v>
      </c>
      <c r="G1831">
        <v>8759489312</v>
      </c>
      <c r="H1831">
        <v>5912218051</v>
      </c>
      <c r="I1831">
        <v>9742.83</v>
      </c>
      <c r="J1831" s="1">
        <v>44988</v>
      </c>
      <c r="K1831">
        <v>7985.93</v>
      </c>
      <c r="L1831" s="1">
        <v>44942</v>
      </c>
      <c r="M1831">
        <v>-46</v>
      </c>
      <c r="N1831">
        <f t="shared" si="28"/>
        <v>-367352.78</v>
      </c>
    </row>
    <row r="1832" spans="1:14">
      <c r="A1832" t="s">
        <v>14</v>
      </c>
      <c r="B1832" t="s">
        <v>33</v>
      </c>
      <c r="C1832" t="s">
        <v>349</v>
      </c>
      <c r="D1832">
        <v>12792100153</v>
      </c>
      <c r="E1832" s="1">
        <v>44928</v>
      </c>
      <c r="F1832" s="1">
        <v>44928</v>
      </c>
      <c r="G1832">
        <v>8759494284</v>
      </c>
      <c r="H1832">
        <v>5912218052</v>
      </c>
      <c r="I1832">
        <v>9742.83</v>
      </c>
      <c r="J1832" s="1">
        <v>44988</v>
      </c>
      <c r="K1832">
        <v>7985.93</v>
      </c>
      <c r="L1832" s="1">
        <v>44942</v>
      </c>
      <c r="M1832">
        <v>-46</v>
      </c>
      <c r="N1832">
        <f t="shared" si="28"/>
        <v>-367352.78</v>
      </c>
    </row>
    <row r="1833" spans="1:14">
      <c r="A1833" t="s">
        <v>14</v>
      </c>
      <c r="B1833" t="s">
        <v>33</v>
      </c>
      <c r="C1833" t="s">
        <v>545</v>
      </c>
      <c r="D1833">
        <v>15438541003</v>
      </c>
      <c r="E1833" s="1">
        <v>44928</v>
      </c>
      <c r="F1833" s="1">
        <v>44928</v>
      </c>
      <c r="G1833">
        <v>8759727392</v>
      </c>
      <c r="H1833">
        <v>20786</v>
      </c>
      <c r="I1833">
        <v>832.65</v>
      </c>
      <c r="J1833" s="1">
        <v>44988</v>
      </c>
      <c r="K1833">
        <v>682.5</v>
      </c>
      <c r="L1833" s="1">
        <v>44984</v>
      </c>
      <c r="M1833">
        <v>-4</v>
      </c>
      <c r="N1833">
        <f t="shared" si="28"/>
        <v>-2730</v>
      </c>
    </row>
    <row r="1834" spans="1:14">
      <c r="A1834" t="s">
        <v>14</v>
      </c>
      <c r="B1834" t="s">
        <v>33</v>
      </c>
      <c r="C1834" t="s">
        <v>111</v>
      </c>
      <c r="D1834">
        <v>1493500704</v>
      </c>
      <c r="E1834" s="1">
        <v>44928</v>
      </c>
      <c r="F1834" s="1">
        <v>44928</v>
      </c>
      <c r="G1834">
        <v>8760059034</v>
      </c>
      <c r="H1834" t="s">
        <v>994</v>
      </c>
      <c r="I1834">
        <v>14325.39</v>
      </c>
      <c r="J1834" s="1">
        <v>44988</v>
      </c>
      <c r="K1834">
        <v>13023.08</v>
      </c>
      <c r="L1834" s="1">
        <v>44984</v>
      </c>
      <c r="M1834">
        <v>-4</v>
      </c>
      <c r="N1834">
        <f t="shared" si="28"/>
        <v>-52092.32</v>
      </c>
    </row>
    <row r="1835" spans="1:14">
      <c r="A1835" t="s">
        <v>14</v>
      </c>
      <c r="B1835" t="s">
        <v>33</v>
      </c>
      <c r="C1835" t="s">
        <v>457</v>
      </c>
      <c r="D1835">
        <v>15267211009</v>
      </c>
      <c r="E1835" s="1">
        <v>44928</v>
      </c>
      <c r="F1835" s="1">
        <v>44928</v>
      </c>
      <c r="G1835">
        <v>8760567597</v>
      </c>
      <c r="H1835" t="s">
        <v>995</v>
      </c>
      <c r="I1835">
        <v>804</v>
      </c>
      <c r="J1835" s="1">
        <v>44988</v>
      </c>
      <c r="K1835">
        <v>643.20000000000005</v>
      </c>
      <c r="L1835" s="1">
        <v>44992</v>
      </c>
      <c r="M1835">
        <v>4</v>
      </c>
      <c r="N1835">
        <f t="shared" si="28"/>
        <v>2572.8000000000002</v>
      </c>
    </row>
    <row r="1836" spans="1:14">
      <c r="A1836" t="s">
        <v>14</v>
      </c>
      <c r="B1836" t="s">
        <v>33</v>
      </c>
      <c r="C1836" t="s">
        <v>222</v>
      </c>
      <c r="D1836">
        <v>11815361008</v>
      </c>
      <c r="E1836" s="1">
        <v>44928</v>
      </c>
      <c r="F1836" s="1">
        <v>44928</v>
      </c>
      <c r="G1836">
        <v>8760745569</v>
      </c>
      <c r="H1836" t="s">
        <v>996</v>
      </c>
      <c r="I1836">
        <v>1318.35</v>
      </c>
      <c r="J1836" s="1">
        <v>44988</v>
      </c>
      <c r="K1836">
        <v>1198.5</v>
      </c>
      <c r="L1836" s="1">
        <v>44955</v>
      </c>
      <c r="M1836">
        <v>-33</v>
      </c>
      <c r="N1836">
        <f t="shared" si="28"/>
        <v>-39550.5</v>
      </c>
    </row>
    <row r="1837" spans="1:14">
      <c r="A1837" t="s">
        <v>14</v>
      </c>
      <c r="B1837" t="s">
        <v>33</v>
      </c>
      <c r="C1837" t="s">
        <v>222</v>
      </c>
      <c r="D1837">
        <v>11815361008</v>
      </c>
      <c r="E1837" s="1">
        <v>44928</v>
      </c>
      <c r="F1837" s="1">
        <v>44928</v>
      </c>
      <c r="G1837">
        <v>8760760894</v>
      </c>
      <c r="H1837" t="s">
        <v>997</v>
      </c>
      <c r="I1837">
        <v>564.34</v>
      </c>
      <c r="J1837" s="1">
        <v>44988</v>
      </c>
      <c r="K1837">
        <v>513.04</v>
      </c>
      <c r="L1837" s="1">
        <v>44955</v>
      </c>
      <c r="M1837">
        <v>-33</v>
      </c>
      <c r="N1837">
        <f t="shared" si="28"/>
        <v>-16930.32</v>
      </c>
    </row>
    <row r="1838" spans="1:14">
      <c r="A1838" t="s">
        <v>14</v>
      </c>
      <c r="B1838" t="s">
        <v>33</v>
      </c>
      <c r="C1838" t="s">
        <v>998</v>
      </c>
      <c r="D1838" t="s">
        <v>999</v>
      </c>
      <c r="E1838" s="1">
        <v>44928</v>
      </c>
      <c r="F1838" s="1">
        <v>44928</v>
      </c>
      <c r="G1838">
        <v>8760919549</v>
      </c>
      <c r="H1838" t="s">
        <v>984</v>
      </c>
      <c r="I1838">
        <v>3000</v>
      </c>
      <c r="J1838" s="1">
        <v>44988</v>
      </c>
      <c r="K1838">
        <v>3000</v>
      </c>
      <c r="L1838" s="1">
        <v>44937</v>
      </c>
      <c r="M1838">
        <v>-51</v>
      </c>
      <c r="N1838">
        <f t="shared" si="28"/>
        <v>-153000</v>
      </c>
    </row>
    <row r="1839" spans="1:14">
      <c r="A1839" t="s">
        <v>14</v>
      </c>
      <c r="B1839" t="s">
        <v>33</v>
      </c>
      <c r="C1839" t="s">
        <v>68</v>
      </c>
      <c r="D1839">
        <v>9561321002</v>
      </c>
      <c r="E1839" s="1">
        <v>44928</v>
      </c>
      <c r="F1839" s="1">
        <v>44928</v>
      </c>
      <c r="G1839">
        <v>8760924089</v>
      </c>
      <c r="H1839">
        <v>799</v>
      </c>
      <c r="I1839">
        <v>2214.3000000000002</v>
      </c>
      <c r="J1839" s="1">
        <v>44988</v>
      </c>
      <c r="K1839">
        <v>1815</v>
      </c>
      <c r="L1839" s="1">
        <v>44955</v>
      </c>
      <c r="M1839">
        <v>-33</v>
      </c>
      <c r="N1839">
        <f t="shared" si="28"/>
        <v>-59895</v>
      </c>
    </row>
    <row r="1840" spans="1:14">
      <c r="A1840" t="s">
        <v>14</v>
      </c>
      <c r="B1840" t="s">
        <v>33</v>
      </c>
      <c r="C1840" t="s">
        <v>1000</v>
      </c>
      <c r="D1840" t="s">
        <v>1001</v>
      </c>
      <c r="E1840" s="1">
        <v>44928</v>
      </c>
      <c r="F1840" s="1">
        <v>44928</v>
      </c>
      <c r="G1840">
        <v>8761069970</v>
      </c>
      <c r="H1840" t="s">
        <v>1002</v>
      </c>
      <c r="I1840">
        <v>3450</v>
      </c>
      <c r="J1840" s="1">
        <v>44988</v>
      </c>
      <c r="K1840">
        <v>3450</v>
      </c>
      <c r="L1840" s="1">
        <v>44942</v>
      </c>
      <c r="M1840">
        <v>-46</v>
      </c>
      <c r="N1840">
        <f t="shared" si="28"/>
        <v>-158700</v>
      </c>
    </row>
    <row r="1841" spans="1:14">
      <c r="A1841" t="s">
        <v>14</v>
      </c>
      <c r="B1841" t="s">
        <v>33</v>
      </c>
      <c r="C1841" t="s">
        <v>387</v>
      </c>
      <c r="D1841">
        <v>9076261214</v>
      </c>
      <c r="E1841" s="1">
        <v>44928</v>
      </c>
      <c r="F1841" s="1">
        <v>44928</v>
      </c>
      <c r="G1841">
        <v>8761134340</v>
      </c>
      <c r="H1841">
        <v>272</v>
      </c>
      <c r="I1841">
        <v>23418.38</v>
      </c>
      <c r="J1841" s="1">
        <v>44988</v>
      </c>
      <c r="K1841">
        <v>19195.39</v>
      </c>
      <c r="L1841" s="1">
        <v>44984</v>
      </c>
      <c r="M1841">
        <v>-4</v>
      </c>
      <c r="N1841">
        <f t="shared" si="28"/>
        <v>-76781.56</v>
      </c>
    </row>
    <row r="1842" spans="1:14">
      <c r="A1842" t="s">
        <v>14</v>
      </c>
      <c r="B1842" t="s">
        <v>33</v>
      </c>
      <c r="C1842" t="s">
        <v>86</v>
      </c>
      <c r="D1842">
        <v>13342400150</v>
      </c>
      <c r="E1842" s="1">
        <v>44928</v>
      </c>
      <c r="F1842" s="1">
        <v>44928</v>
      </c>
      <c r="G1842">
        <v>8761268050</v>
      </c>
      <c r="H1842" t="s">
        <v>1003</v>
      </c>
      <c r="I1842">
        <v>1414.61</v>
      </c>
      <c r="J1842" s="1">
        <v>44988</v>
      </c>
      <c r="K1842">
        <v>1286.01</v>
      </c>
      <c r="L1842" s="1">
        <v>44984</v>
      </c>
      <c r="M1842">
        <v>-4</v>
      </c>
      <c r="N1842">
        <f t="shared" si="28"/>
        <v>-5144.04</v>
      </c>
    </row>
    <row r="1843" spans="1:14">
      <c r="A1843" t="s">
        <v>14</v>
      </c>
      <c r="B1843" t="s">
        <v>33</v>
      </c>
      <c r="C1843" t="s">
        <v>86</v>
      </c>
      <c r="D1843">
        <v>13342400150</v>
      </c>
      <c r="E1843" s="1">
        <v>44928</v>
      </c>
      <c r="F1843" s="1">
        <v>44928</v>
      </c>
      <c r="G1843">
        <v>8761268060</v>
      </c>
      <c r="H1843" t="s">
        <v>1004</v>
      </c>
      <c r="I1843">
        <v>1157.4100000000001</v>
      </c>
      <c r="J1843" s="1">
        <v>44988</v>
      </c>
      <c r="K1843">
        <v>1052.19</v>
      </c>
      <c r="L1843" s="1">
        <v>44984</v>
      </c>
      <c r="M1843">
        <v>-4</v>
      </c>
      <c r="N1843">
        <f t="shared" si="28"/>
        <v>-4208.76</v>
      </c>
    </row>
    <row r="1844" spans="1:14">
      <c r="A1844" t="s">
        <v>14</v>
      </c>
      <c r="B1844" t="s">
        <v>33</v>
      </c>
      <c r="C1844" t="s">
        <v>86</v>
      </c>
      <c r="D1844">
        <v>13342400150</v>
      </c>
      <c r="E1844" s="1">
        <v>44928</v>
      </c>
      <c r="F1844" s="1">
        <v>44928</v>
      </c>
      <c r="G1844">
        <v>8761268680</v>
      </c>
      <c r="H1844" t="s">
        <v>1005</v>
      </c>
      <c r="I1844">
        <v>900.21</v>
      </c>
      <c r="J1844" s="1">
        <v>44988</v>
      </c>
      <c r="K1844">
        <v>818.37</v>
      </c>
      <c r="L1844" s="1">
        <v>44984</v>
      </c>
      <c r="M1844">
        <v>-4</v>
      </c>
      <c r="N1844">
        <f t="shared" si="28"/>
        <v>-3273.48</v>
      </c>
    </row>
    <row r="1845" spans="1:14">
      <c r="A1845" t="s">
        <v>14</v>
      </c>
      <c r="B1845" t="s">
        <v>33</v>
      </c>
      <c r="C1845" t="s">
        <v>86</v>
      </c>
      <c r="D1845">
        <v>13342400150</v>
      </c>
      <c r="E1845" s="1">
        <v>44929</v>
      </c>
      <c r="F1845" s="1">
        <v>44929</v>
      </c>
      <c r="G1845">
        <v>8761268695</v>
      </c>
      <c r="H1845" t="s">
        <v>1006</v>
      </c>
      <c r="I1845">
        <v>900.21</v>
      </c>
      <c r="J1845" s="1">
        <v>44989</v>
      </c>
      <c r="K1845">
        <v>818.37</v>
      </c>
      <c r="L1845" s="1">
        <v>44984</v>
      </c>
      <c r="M1845">
        <v>-5</v>
      </c>
      <c r="N1845">
        <f t="shared" si="28"/>
        <v>-4091.85</v>
      </c>
    </row>
    <row r="1846" spans="1:14">
      <c r="A1846" t="s">
        <v>14</v>
      </c>
      <c r="B1846" t="s">
        <v>33</v>
      </c>
      <c r="C1846" t="s">
        <v>86</v>
      </c>
      <c r="D1846">
        <v>13342400150</v>
      </c>
      <c r="E1846" s="1">
        <v>44929</v>
      </c>
      <c r="F1846" s="1">
        <v>44929</v>
      </c>
      <c r="G1846">
        <v>8761268696</v>
      </c>
      <c r="H1846" t="s">
        <v>1007</v>
      </c>
      <c r="I1846">
        <v>643.01</v>
      </c>
      <c r="J1846" s="1">
        <v>44989</v>
      </c>
      <c r="K1846">
        <v>584.54999999999995</v>
      </c>
      <c r="L1846" s="1">
        <v>44984</v>
      </c>
      <c r="M1846">
        <v>-5</v>
      </c>
      <c r="N1846">
        <f t="shared" si="28"/>
        <v>-2922.75</v>
      </c>
    </row>
    <row r="1847" spans="1:14">
      <c r="A1847" t="s">
        <v>14</v>
      </c>
      <c r="B1847" t="s">
        <v>33</v>
      </c>
      <c r="C1847" t="s">
        <v>258</v>
      </c>
      <c r="D1847">
        <v>8126390155</v>
      </c>
      <c r="E1847" s="1">
        <v>44928</v>
      </c>
      <c r="F1847" s="1">
        <v>44928</v>
      </c>
      <c r="G1847">
        <v>8761336036</v>
      </c>
      <c r="H1847" t="s">
        <v>1008</v>
      </c>
      <c r="I1847">
        <v>645.99</v>
      </c>
      <c r="J1847" s="1">
        <v>44988</v>
      </c>
      <c r="K1847">
        <v>529.5</v>
      </c>
      <c r="L1847" s="1">
        <v>44938</v>
      </c>
      <c r="M1847">
        <v>-50</v>
      </c>
      <c r="N1847">
        <f t="shared" si="28"/>
        <v>-26475</v>
      </c>
    </row>
    <row r="1848" spans="1:14">
      <c r="A1848" t="s">
        <v>14</v>
      </c>
      <c r="B1848" t="s">
        <v>33</v>
      </c>
      <c r="C1848" t="s">
        <v>330</v>
      </c>
      <c r="D1848">
        <v>2645920592</v>
      </c>
      <c r="E1848" s="1">
        <v>44928</v>
      </c>
      <c r="F1848" s="1">
        <v>44928</v>
      </c>
      <c r="G1848">
        <v>8761713616</v>
      </c>
      <c r="H1848">
        <v>2023000034</v>
      </c>
      <c r="I1848">
        <v>10232.549999999999</v>
      </c>
      <c r="J1848" s="1">
        <v>44988</v>
      </c>
      <c r="K1848">
        <v>9302.32</v>
      </c>
      <c r="L1848" s="1">
        <v>44984</v>
      </c>
      <c r="M1848">
        <v>-4</v>
      </c>
      <c r="N1848">
        <f t="shared" si="28"/>
        <v>-37209.279999999999</v>
      </c>
    </row>
    <row r="1849" spans="1:14">
      <c r="A1849" t="s">
        <v>14</v>
      </c>
      <c r="B1849" t="s">
        <v>33</v>
      </c>
      <c r="C1849" t="s">
        <v>45</v>
      </c>
      <c r="D1849">
        <v>803890151</v>
      </c>
      <c r="E1849" s="1">
        <v>44929</v>
      </c>
      <c r="F1849" s="1">
        <v>44929</v>
      </c>
      <c r="G1849">
        <v>8761719494</v>
      </c>
      <c r="H1849">
        <v>232000047</v>
      </c>
      <c r="I1849">
        <v>244</v>
      </c>
      <c r="J1849" s="1">
        <v>44989</v>
      </c>
      <c r="K1849">
        <v>200</v>
      </c>
      <c r="L1849" s="1">
        <v>45014</v>
      </c>
      <c r="M1849">
        <v>25</v>
      </c>
      <c r="N1849">
        <f t="shared" si="28"/>
        <v>5000</v>
      </c>
    </row>
    <row r="1850" spans="1:14">
      <c r="A1850" t="s">
        <v>14</v>
      </c>
      <c r="B1850" t="s">
        <v>33</v>
      </c>
      <c r="C1850" t="s">
        <v>34</v>
      </c>
      <c r="D1850">
        <v>8082461008</v>
      </c>
      <c r="E1850" s="1">
        <v>44929</v>
      </c>
      <c r="F1850" s="1">
        <v>44929</v>
      </c>
      <c r="G1850">
        <v>8761981281</v>
      </c>
      <c r="H1850">
        <v>23000281</v>
      </c>
      <c r="I1850">
        <v>494.98</v>
      </c>
      <c r="J1850" s="1">
        <v>44989</v>
      </c>
      <c r="K1850">
        <v>405.72</v>
      </c>
      <c r="L1850" s="1">
        <v>44984</v>
      </c>
      <c r="M1850">
        <v>-5</v>
      </c>
      <c r="N1850">
        <f t="shared" si="28"/>
        <v>-2028.6000000000001</v>
      </c>
    </row>
    <row r="1851" spans="1:14">
      <c r="A1851" t="s">
        <v>14</v>
      </c>
      <c r="B1851" t="s">
        <v>33</v>
      </c>
      <c r="C1851" t="s">
        <v>34</v>
      </c>
      <c r="D1851">
        <v>8082461008</v>
      </c>
      <c r="E1851" s="1">
        <v>44929</v>
      </c>
      <c r="F1851" s="1">
        <v>44929</v>
      </c>
      <c r="G1851">
        <v>8761983076</v>
      </c>
      <c r="H1851">
        <v>23000306</v>
      </c>
      <c r="I1851">
        <v>909.14</v>
      </c>
      <c r="J1851" s="1">
        <v>44989</v>
      </c>
      <c r="K1851">
        <v>745.2</v>
      </c>
      <c r="L1851" s="1">
        <v>44984</v>
      </c>
      <c r="M1851">
        <v>-5</v>
      </c>
      <c r="N1851">
        <f t="shared" si="28"/>
        <v>-3726</v>
      </c>
    </row>
    <row r="1852" spans="1:14">
      <c r="A1852" t="s">
        <v>14</v>
      </c>
      <c r="B1852" t="s">
        <v>33</v>
      </c>
      <c r="C1852" t="s">
        <v>231</v>
      </c>
      <c r="D1852">
        <v>747170157</v>
      </c>
      <c r="E1852" s="1">
        <v>44929</v>
      </c>
      <c r="F1852" s="1">
        <v>44929</v>
      </c>
      <c r="G1852">
        <v>8761987375</v>
      </c>
      <c r="H1852">
        <v>6753300070</v>
      </c>
      <c r="I1852">
        <v>21602.240000000002</v>
      </c>
      <c r="J1852" s="1">
        <v>44989</v>
      </c>
      <c r="K1852">
        <v>19638.400000000001</v>
      </c>
      <c r="L1852" s="1">
        <v>44984</v>
      </c>
      <c r="M1852">
        <v>-5</v>
      </c>
      <c r="N1852">
        <f t="shared" si="28"/>
        <v>-98192</v>
      </c>
    </row>
    <row r="1853" spans="1:14">
      <c r="A1853" t="s">
        <v>14</v>
      </c>
      <c r="B1853" t="s">
        <v>33</v>
      </c>
      <c r="C1853" t="s">
        <v>262</v>
      </c>
      <c r="D1853">
        <v>10051170156</v>
      </c>
      <c r="E1853" s="1">
        <v>44929</v>
      </c>
      <c r="F1853" s="1">
        <v>44929</v>
      </c>
      <c r="G1853">
        <v>8762162081</v>
      </c>
      <c r="H1853">
        <v>931876037</v>
      </c>
      <c r="I1853">
        <v>677.49</v>
      </c>
      <c r="J1853" s="1">
        <v>44989</v>
      </c>
      <c r="K1853">
        <v>615.9</v>
      </c>
      <c r="L1853" s="1">
        <v>44984</v>
      </c>
      <c r="M1853">
        <v>-5</v>
      </c>
      <c r="N1853">
        <f t="shared" si="28"/>
        <v>-3079.5</v>
      </c>
    </row>
    <row r="1854" spans="1:14">
      <c r="A1854" t="s">
        <v>14</v>
      </c>
      <c r="B1854" t="s">
        <v>33</v>
      </c>
      <c r="C1854" t="s">
        <v>262</v>
      </c>
      <c r="D1854">
        <v>10051170156</v>
      </c>
      <c r="E1854" s="1">
        <v>44929</v>
      </c>
      <c r="F1854" s="1">
        <v>44929</v>
      </c>
      <c r="G1854">
        <v>8762162099</v>
      </c>
      <c r="H1854">
        <v>931876038</v>
      </c>
      <c r="I1854">
        <v>17033.64</v>
      </c>
      <c r="J1854" s="1">
        <v>44989</v>
      </c>
      <c r="K1854">
        <v>15485.13</v>
      </c>
      <c r="L1854" s="1">
        <v>45014</v>
      </c>
      <c r="M1854">
        <v>25</v>
      </c>
      <c r="N1854">
        <f t="shared" si="28"/>
        <v>387128.25</v>
      </c>
    </row>
    <row r="1855" spans="1:14">
      <c r="A1855" t="s">
        <v>14</v>
      </c>
      <c r="B1855" t="s">
        <v>33</v>
      </c>
      <c r="C1855" t="s">
        <v>288</v>
      </c>
      <c r="D1855">
        <v>2774840595</v>
      </c>
      <c r="E1855" s="1">
        <v>44929</v>
      </c>
      <c r="F1855" s="1">
        <v>44929</v>
      </c>
      <c r="G1855">
        <v>8762224290</v>
      </c>
      <c r="H1855">
        <v>9897130641</v>
      </c>
      <c r="I1855">
        <v>615.55999999999995</v>
      </c>
      <c r="J1855" s="1">
        <v>44989</v>
      </c>
      <c r="K1855">
        <v>559.6</v>
      </c>
      <c r="L1855" s="1">
        <v>44992</v>
      </c>
      <c r="M1855">
        <v>3</v>
      </c>
      <c r="N1855">
        <f t="shared" si="28"/>
        <v>1678.8000000000002</v>
      </c>
    </row>
    <row r="1856" spans="1:14">
      <c r="A1856" t="s">
        <v>14</v>
      </c>
      <c r="B1856" t="s">
        <v>33</v>
      </c>
      <c r="C1856" t="s">
        <v>1009</v>
      </c>
      <c r="D1856">
        <v>11974111004</v>
      </c>
      <c r="E1856" s="1">
        <v>44929</v>
      </c>
      <c r="F1856" s="1">
        <v>44929</v>
      </c>
      <c r="G1856">
        <v>8762551010</v>
      </c>
      <c r="H1856">
        <v>3</v>
      </c>
      <c r="I1856">
        <v>6686.82</v>
      </c>
      <c r="J1856" s="1">
        <v>44989</v>
      </c>
      <c r="K1856">
        <v>5481</v>
      </c>
      <c r="L1856" s="1">
        <v>44956</v>
      </c>
      <c r="M1856">
        <v>-33</v>
      </c>
      <c r="N1856">
        <f t="shared" si="28"/>
        <v>-180873</v>
      </c>
    </row>
    <row r="1857" spans="1:14">
      <c r="A1857" t="s">
        <v>14</v>
      </c>
      <c r="B1857" t="s">
        <v>33</v>
      </c>
      <c r="C1857" t="s">
        <v>195</v>
      </c>
      <c r="D1857">
        <v>13209130155</v>
      </c>
      <c r="E1857" s="1">
        <v>44929</v>
      </c>
      <c r="F1857" s="1">
        <v>44929</v>
      </c>
      <c r="G1857">
        <v>8762726418</v>
      </c>
      <c r="H1857">
        <v>8230539892</v>
      </c>
      <c r="I1857">
        <v>564.25</v>
      </c>
      <c r="J1857" s="1">
        <v>44989</v>
      </c>
      <c r="K1857">
        <v>462.5</v>
      </c>
      <c r="L1857" s="1">
        <v>44960</v>
      </c>
      <c r="M1857">
        <v>-29</v>
      </c>
      <c r="N1857">
        <f t="shared" si="28"/>
        <v>-13412.5</v>
      </c>
    </row>
    <row r="1858" spans="1:14">
      <c r="A1858" t="s">
        <v>14</v>
      </c>
      <c r="B1858" t="s">
        <v>33</v>
      </c>
      <c r="C1858" t="s">
        <v>291</v>
      </c>
      <c r="D1858">
        <v>2707070963</v>
      </c>
      <c r="E1858" s="1">
        <v>44929</v>
      </c>
      <c r="F1858" s="1">
        <v>44929</v>
      </c>
      <c r="G1858">
        <v>8762853853</v>
      </c>
      <c r="H1858">
        <v>8723110013</v>
      </c>
      <c r="I1858">
        <v>5002.7700000000004</v>
      </c>
      <c r="J1858" s="1">
        <v>44989</v>
      </c>
      <c r="K1858">
        <v>4547.97</v>
      </c>
      <c r="L1858" s="1">
        <v>44984</v>
      </c>
      <c r="M1858">
        <v>-5</v>
      </c>
      <c r="N1858">
        <f t="shared" si="28"/>
        <v>-22739.850000000002</v>
      </c>
    </row>
    <row r="1859" spans="1:14">
      <c r="A1859" t="s">
        <v>14</v>
      </c>
      <c r="B1859" t="s">
        <v>33</v>
      </c>
      <c r="C1859" t="s">
        <v>291</v>
      </c>
      <c r="D1859">
        <v>2707070963</v>
      </c>
      <c r="E1859" s="1">
        <v>44929</v>
      </c>
      <c r="F1859" s="1">
        <v>44929</v>
      </c>
      <c r="G1859">
        <v>8762853875</v>
      </c>
      <c r="H1859">
        <v>8723110014</v>
      </c>
      <c r="I1859">
        <v>13615.69</v>
      </c>
      <c r="J1859" s="1">
        <v>44989</v>
      </c>
      <c r="K1859">
        <v>12377.9</v>
      </c>
      <c r="L1859" s="1">
        <v>44984</v>
      </c>
      <c r="M1859">
        <v>-5</v>
      </c>
      <c r="N1859">
        <f t="shared" ref="N1859:N1922" si="29">+K1859*M1859</f>
        <v>-61889.5</v>
      </c>
    </row>
    <row r="1860" spans="1:14">
      <c r="A1860" t="s">
        <v>14</v>
      </c>
      <c r="B1860" t="s">
        <v>33</v>
      </c>
      <c r="C1860" t="s">
        <v>1010</v>
      </c>
      <c r="D1860">
        <v>10857611007</v>
      </c>
      <c r="E1860" s="1">
        <v>44929</v>
      </c>
      <c r="F1860" s="1">
        <v>44929</v>
      </c>
      <c r="G1860">
        <v>8762884965</v>
      </c>
      <c r="H1860">
        <v>2</v>
      </c>
      <c r="I1860">
        <v>1900</v>
      </c>
      <c r="J1860" s="1">
        <v>44989</v>
      </c>
      <c r="K1860">
        <v>1900</v>
      </c>
      <c r="L1860" s="1">
        <v>44974</v>
      </c>
      <c r="M1860">
        <v>-15</v>
      </c>
      <c r="N1860">
        <f t="shared" si="29"/>
        <v>-28500</v>
      </c>
    </row>
    <row r="1861" spans="1:14">
      <c r="A1861" t="s">
        <v>14</v>
      </c>
      <c r="B1861" t="s">
        <v>33</v>
      </c>
      <c r="C1861" t="s">
        <v>1010</v>
      </c>
      <c r="D1861">
        <v>10857611007</v>
      </c>
      <c r="E1861" s="1">
        <v>44929</v>
      </c>
      <c r="F1861" s="1">
        <v>44929</v>
      </c>
      <c r="G1861">
        <v>8762898418</v>
      </c>
      <c r="H1861">
        <v>3</v>
      </c>
      <c r="I1861">
        <v>700</v>
      </c>
      <c r="J1861" s="1">
        <v>44989</v>
      </c>
      <c r="K1861">
        <v>700</v>
      </c>
      <c r="L1861" s="1">
        <v>44974</v>
      </c>
      <c r="M1861">
        <v>-15</v>
      </c>
      <c r="N1861">
        <f t="shared" si="29"/>
        <v>-10500</v>
      </c>
    </row>
    <row r="1862" spans="1:14">
      <c r="A1862" t="s">
        <v>14</v>
      </c>
      <c r="B1862" t="s">
        <v>33</v>
      </c>
      <c r="C1862" t="s">
        <v>49</v>
      </c>
      <c r="D1862">
        <v>426150488</v>
      </c>
      <c r="E1862" s="1">
        <v>44929</v>
      </c>
      <c r="F1862" s="1">
        <v>44929</v>
      </c>
      <c r="G1862">
        <v>8762962038</v>
      </c>
      <c r="H1862">
        <v>100013</v>
      </c>
      <c r="I1862">
        <v>3334.76</v>
      </c>
      <c r="J1862" s="1">
        <v>44989</v>
      </c>
      <c r="K1862">
        <v>3031.6</v>
      </c>
      <c r="L1862" s="1">
        <v>44984</v>
      </c>
      <c r="M1862">
        <v>-5</v>
      </c>
      <c r="N1862">
        <f t="shared" si="29"/>
        <v>-15158</v>
      </c>
    </row>
    <row r="1863" spans="1:14">
      <c r="A1863" t="s">
        <v>14</v>
      </c>
      <c r="B1863" t="s">
        <v>33</v>
      </c>
      <c r="C1863" t="s">
        <v>49</v>
      </c>
      <c r="D1863">
        <v>426150488</v>
      </c>
      <c r="E1863" s="1">
        <v>44929</v>
      </c>
      <c r="F1863" s="1">
        <v>44929</v>
      </c>
      <c r="G1863">
        <v>8762962054</v>
      </c>
      <c r="H1863">
        <v>100014</v>
      </c>
      <c r="I1863">
        <v>6270</v>
      </c>
      <c r="J1863" s="1">
        <v>44989</v>
      </c>
      <c r="K1863">
        <v>5700</v>
      </c>
      <c r="L1863" s="1">
        <v>44984</v>
      </c>
      <c r="M1863">
        <v>-5</v>
      </c>
      <c r="N1863">
        <f t="shared" si="29"/>
        <v>-28500</v>
      </c>
    </row>
    <row r="1864" spans="1:14">
      <c r="A1864" t="s">
        <v>14</v>
      </c>
      <c r="B1864" t="s">
        <v>33</v>
      </c>
      <c r="C1864" t="s">
        <v>62</v>
      </c>
      <c r="D1864">
        <v>492340583</v>
      </c>
      <c r="E1864" s="1">
        <v>44929</v>
      </c>
      <c r="F1864" s="1">
        <v>44929</v>
      </c>
      <c r="G1864">
        <v>8763024618</v>
      </c>
      <c r="H1864">
        <v>23000039</v>
      </c>
      <c r="I1864">
        <v>2757.47</v>
      </c>
      <c r="J1864" s="1">
        <v>44989</v>
      </c>
      <c r="K1864">
        <v>2506.79</v>
      </c>
      <c r="L1864" s="1">
        <v>44984</v>
      </c>
      <c r="M1864">
        <v>-5</v>
      </c>
      <c r="N1864">
        <f t="shared" si="29"/>
        <v>-12533.95</v>
      </c>
    </row>
    <row r="1865" spans="1:14">
      <c r="A1865" t="s">
        <v>14</v>
      </c>
      <c r="B1865" t="s">
        <v>33</v>
      </c>
      <c r="C1865" t="s">
        <v>396</v>
      </c>
      <c r="D1865">
        <v>5066690156</v>
      </c>
      <c r="E1865" s="1">
        <v>44929</v>
      </c>
      <c r="F1865" s="1">
        <v>44929</v>
      </c>
      <c r="G1865">
        <v>8763047729</v>
      </c>
      <c r="H1865" t="s">
        <v>1011</v>
      </c>
      <c r="I1865">
        <v>1911.39</v>
      </c>
      <c r="J1865" s="1">
        <v>44989</v>
      </c>
      <c r="K1865">
        <v>1566.71</v>
      </c>
      <c r="L1865" s="1">
        <v>44953</v>
      </c>
      <c r="M1865">
        <v>-36</v>
      </c>
      <c r="N1865">
        <f t="shared" si="29"/>
        <v>-56401.56</v>
      </c>
    </row>
    <row r="1866" spans="1:14">
      <c r="A1866" t="s">
        <v>14</v>
      </c>
      <c r="B1866" t="s">
        <v>33</v>
      </c>
      <c r="C1866" t="s">
        <v>651</v>
      </c>
      <c r="D1866">
        <v>101780492</v>
      </c>
      <c r="E1866" s="1">
        <v>44929</v>
      </c>
      <c r="F1866" s="1">
        <v>44929</v>
      </c>
      <c r="G1866">
        <v>8763183636</v>
      </c>
      <c r="H1866">
        <v>71</v>
      </c>
      <c r="I1866">
        <v>1429.56</v>
      </c>
      <c r="J1866" s="1">
        <v>44989</v>
      </c>
      <c r="K1866">
        <v>1299.5999999999999</v>
      </c>
      <c r="L1866" s="1">
        <v>44984</v>
      </c>
      <c r="M1866">
        <v>-5</v>
      </c>
      <c r="N1866">
        <f t="shared" si="29"/>
        <v>-6498</v>
      </c>
    </row>
    <row r="1867" spans="1:14">
      <c r="A1867" t="s">
        <v>14</v>
      </c>
      <c r="B1867" t="s">
        <v>33</v>
      </c>
      <c r="C1867" t="s">
        <v>341</v>
      </c>
      <c r="D1867">
        <v>1887000501</v>
      </c>
      <c r="E1867" s="1">
        <v>44929</v>
      </c>
      <c r="F1867" s="1">
        <v>44929</v>
      </c>
      <c r="G1867">
        <v>8763485008</v>
      </c>
      <c r="H1867" t="s">
        <v>1012</v>
      </c>
      <c r="I1867">
        <v>9427</v>
      </c>
      <c r="J1867" s="1">
        <v>44989</v>
      </c>
      <c r="K1867">
        <v>8570</v>
      </c>
      <c r="L1867" s="1">
        <v>44984</v>
      </c>
      <c r="M1867">
        <v>-5</v>
      </c>
      <c r="N1867">
        <f t="shared" si="29"/>
        <v>-42850</v>
      </c>
    </row>
    <row r="1868" spans="1:14">
      <c r="A1868" t="s">
        <v>14</v>
      </c>
      <c r="B1868" t="s">
        <v>33</v>
      </c>
      <c r="C1868" t="s">
        <v>1013</v>
      </c>
      <c r="D1868">
        <v>1989580061</v>
      </c>
      <c r="E1868" s="1">
        <v>44929</v>
      </c>
      <c r="F1868" s="1">
        <v>44929</v>
      </c>
      <c r="G1868">
        <v>8763654697</v>
      </c>
      <c r="H1868" t="s">
        <v>1014</v>
      </c>
      <c r="I1868">
        <v>5795</v>
      </c>
      <c r="J1868" s="1">
        <v>44989</v>
      </c>
      <c r="K1868">
        <v>4750</v>
      </c>
      <c r="L1868" s="1">
        <v>44986</v>
      </c>
      <c r="M1868">
        <v>-3</v>
      </c>
      <c r="N1868">
        <f t="shared" si="29"/>
        <v>-14250</v>
      </c>
    </row>
    <row r="1869" spans="1:14">
      <c r="A1869" t="s">
        <v>14</v>
      </c>
      <c r="B1869" t="s">
        <v>33</v>
      </c>
      <c r="C1869" t="s">
        <v>1015</v>
      </c>
      <c r="D1869" t="s">
        <v>1016</v>
      </c>
      <c r="E1869" s="1">
        <v>44929</v>
      </c>
      <c r="F1869" s="1">
        <v>44929</v>
      </c>
      <c r="G1869">
        <v>8763690929</v>
      </c>
      <c r="H1869" t="s">
        <v>1017</v>
      </c>
      <c r="I1869">
        <v>1500</v>
      </c>
      <c r="J1869" s="1">
        <v>44989</v>
      </c>
      <c r="K1869">
        <v>1200</v>
      </c>
      <c r="L1869" s="1">
        <v>44937</v>
      </c>
      <c r="M1869">
        <v>-52</v>
      </c>
      <c r="N1869">
        <f t="shared" si="29"/>
        <v>-62400</v>
      </c>
    </row>
    <row r="1870" spans="1:14">
      <c r="A1870" t="s">
        <v>14</v>
      </c>
      <c r="B1870" t="s">
        <v>33</v>
      </c>
      <c r="C1870" t="s">
        <v>1018</v>
      </c>
      <c r="D1870">
        <v>92115320902</v>
      </c>
      <c r="E1870" s="1">
        <v>44929</v>
      </c>
      <c r="F1870" s="1">
        <v>44929</v>
      </c>
      <c r="G1870">
        <v>8763700451</v>
      </c>
      <c r="H1870">
        <v>161</v>
      </c>
      <c r="I1870">
        <v>366</v>
      </c>
      <c r="J1870" s="1">
        <v>44989</v>
      </c>
      <c r="K1870">
        <v>300</v>
      </c>
      <c r="L1870" s="1">
        <v>44938</v>
      </c>
      <c r="M1870">
        <v>-51</v>
      </c>
      <c r="N1870">
        <f t="shared" si="29"/>
        <v>-15300</v>
      </c>
    </row>
    <row r="1871" spans="1:14">
      <c r="A1871" t="s">
        <v>14</v>
      </c>
      <c r="B1871" t="s">
        <v>33</v>
      </c>
      <c r="C1871" t="s">
        <v>1019</v>
      </c>
      <c r="D1871">
        <v>14108421000</v>
      </c>
      <c r="E1871" s="1">
        <v>44929</v>
      </c>
      <c r="F1871" s="1">
        <v>44929</v>
      </c>
      <c r="G1871">
        <v>8763820461</v>
      </c>
      <c r="H1871">
        <v>83</v>
      </c>
      <c r="I1871">
        <v>603.9</v>
      </c>
      <c r="J1871" s="1">
        <v>44989</v>
      </c>
      <c r="K1871">
        <v>495</v>
      </c>
      <c r="L1871" s="1">
        <v>44967</v>
      </c>
      <c r="M1871">
        <v>-22</v>
      </c>
      <c r="N1871">
        <f t="shared" si="29"/>
        <v>-10890</v>
      </c>
    </row>
    <row r="1872" spans="1:14">
      <c r="A1872" t="s">
        <v>14</v>
      </c>
      <c r="B1872" t="s">
        <v>33</v>
      </c>
      <c r="C1872" t="s">
        <v>732</v>
      </c>
      <c r="D1872">
        <v>468270582</v>
      </c>
      <c r="E1872" s="1">
        <v>44929</v>
      </c>
      <c r="F1872" s="1">
        <v>44929</v>
      </c>
      <c r="G1872">
        <v>8763821497</v>
      </c>
      <c r="H1872">
        <v>450000013</v>
      </c>
      <c r="I1872">
        <v>8.8000000000000007</v>
      </c>
      <c r="J1872" s="1">
        <v>44989</v>
      </c>
      <c r="K1872">
        <v>8</v>
      </c>
      <c r="L1872" s="1">
        <v>44984</v>
      </c>
      <c r="M1872">
        <v>-5</v>
      </c>
      <c r="N1872">
        <f t="shared" si="29"/>
        <v>-40</v>
      </c>
    </row>
    <row r="1873" spans="1:14">
      <c r="A1873" t="s">
        <v>14</v>
      </c>
      <c r="B1873" t="s">
        <v>33</v>
      </c>
      <c r="C1873" t="s">
        <v>1020</v>
      </c>
      <c r="D1873" t="s">
        <v>1021</v>
      </c>
      <c r="E1873" s="1">
        <v>44929</v>
      </c>
      <c r="F1873" s="1">
        <v>44929</v>
      </c>
      <c r="G1873">
        <v>8763824078</v>
      </c>
      <c r="H1873">
        <v>18</v>
      </c>
      <c r="I1873">
        <v>3000</v>
      </c>
      <c r="J1873" s="1">
        <v>44989</v>
      </c>
      <c r="K1873">
        <v>3000</v>
      </c>
      <c r="L1873" s="1">
        <v>44942</v>
      </c>
      <c r="M1873">
        <v>-47</v>
      </c>
      <c r="N1873">
        <f t="shared" si="29"/>
        <v>-141000</v>
      </c>
    </row>
    <row r="1874" spans="1:14">
      <c r="A1874" t="s">
        <v>14</v>
      </c>
      <c r="B1874" t="s">
        <v>33</v>
      </c>
      <c r="C1874" t="s">
        <v>732</v>
      </c>
      <c r="D1874">
        <v>468270582</v>
      </c>
      <c r="E1874" s="1">
        <v>44929</v>
      </c>
      <c r="F1874" s="1">
        <v>44929</v>
      </c>
      <c r="G1874">
        <v>8763835946</v>
      </c>
      <c r="H1874">
        <v>450004474</v>
      </c>
      <c r="I1874">
        <v>8.8000000000000007</v>
      </c>
      <c r="J1874" s="1">
        <v>44989</v>
      </c>
      <c r="K1874">
        <v>8</v>
      </c>
      <c r="L1874" s="1">
        <v>44984</v>
      </c>
      <c r="M1874">
        <v>-5</v>
      </c>
      <c r="N1874">
        <f t="shared" si="29"/>
        <v>-40</v>
      </c>
    </row>
    <row r="1875" spans="1:14">
      <c r="A1875" t="s">
        <v>14</v>
      </c>
      <c r="B1875" t="s">
        <v>33</v>
      </c>
      <c r="C1875" t="s">
        <v>420</v>
      </c>
      <c r="D1875">
        <v>4337640280</v>
      </c>
      <c r="E1875" s="1">
        <v>44929</v>
      </c>
      <c r="F1875" s="1">
        <v>44929</v>
      </c>
      <c r="G1875">
        <v>8764206154</v>
      </c>
      <c r="H1875" t="s">
        <v>1022</v>
      </c>
      <c r="I1875">
        <v>1796.33</v>
      </c>
      <c r="J1875" s="1">
        <v>44989</v>
      </c>
      <c r="K1875">
        <v>1472.4</v>
      </c>
      <c r="L1875" s="1">
        <v>44955</v>
      </c>
      <c r="M1875">
        <v>-34</v>
      </c>
      <c r="N1875">
        <f t="shared" si="29"/>
        <v>-50061.600000000006</v>
      </c>
    </row>
    <row r="1876" spans="1:14">
      <c r="A1876" t="s">
        <v>14</v>
      </c>
      <c r="B1876" t="s">
        <v>33</v>
      </c>
      <c r="C1876" t="s">
        <v>420</v>
      </c>
      <c r="D1876">
        <v>4337640280</v>
      </c>
      <c r="E1876" s="1">
        <v>44929</v>
      </c>
      <c r="F1876" s="1">
        <v>44929</v>
      </c>
      <c r="G1876">
        <v>8764207237</v>
      </c>
      <c r="H1876" t="s">
        <v>1023</v>
      </c>
      <c r="I1876">
        <v>5453.06</v>
      </c>
      <c r="J1876" s="1">
        <v>44989</v>
      </c>
      <c r="K1876">
        <v>4469.72</v>
      </c>
      <c r="L1876" s="1">
        <v>44955</v>
      </c>
      <c r="M1876">
        <v>-34</v>
      </c>
      <c r="N1876">
        <f t="shared" si="29"/>
        <v>-151970.48000000001</v>
      </c>
    </row>
    <row r="1877" spans="1:14">
      <c r="A1877" t="s">
        <v>14</v>
      </c>
      <c r="B1877" t="s">
        <v>33</v>
      </c>
      <c r="C1877" t="s">
        <v>420</v>
      </c>
      <c r="D1877">
        <v>4337640280</v>
      </c>
      <c r="E1877" s="1">
        <v>44929</v>
      </c>
      <c r="F1877" s="1">
        <v>44929</v>
      </c>
      <c r="G1877">
        <v>8764306867</v>
      </c>
      <c r="H1877" t="s">
        <v>1024</v>
      </c>
      <c r="I1877">
        <v>11145.36</v>
      </c>
      <c r="J1877" s="1">
        <v>44989</v>
      </c>
      <c r="K1877">
        <v>9135.5400000000009</v>
      </c>
      <c r="L1877" s="1">
        <v>44955</v>
      </c>
      <c r="M1877">
        <v>-34</v>
      </c>
      <c r="N1877">
        <f t="shared" si="29"/>
        <v>-310608.36000000004</v>
      </c>
    </row>
    <row r="1878" spans="1:14">
      <c r="A1878" t="s">
        <v>14</v>
      </c>
      <c r="B1878" t="s">
        <v>33</v>
      </c>
      <c r="C1878" t="s">
        <v>420</v>
      </c>
      <c r="D1878">
        <v>4337640280</v>
      </c>
      <c r="E1878" s="1">
        <v>44929</v>
      </c>
      <c r="F1878" s="1">
        <v>44929</v>
      </c>
      <c r="G1878">
        <v>8764308813</v>
      </c>
      <c r="H1878" t="s">
        <v>1025</v>
      </c>
      <c r="I1878">
        <v>834.48</v>
      </c>
      <c r="J1878" s="1">
        <v>44989</v>
      </c>
      <c r="K1878">
        <v>684</v>
      </c>
      <c r="L1878" s="1">
        <v>44955</v>
      </c>
      <c r="M1878">
        <v>-34</v>
      </c>
      <c r="N1878">
        <f t="shared" si="29"/>
        <v>-23256</v>
      </c>
    </row>
    <row r="1879" spans="1:14">
      <c r="A1879" t="s">
        <v>14</v>
      </c>
      <c r="B1879" t="s">
        <v>33</v>
      </c>
      <c r="C1879" t="s">
        <v>420</v>
      </c>
      <c r="D1879">
        <v>4337640280</v>
      </c>
      <c r="E1879" s="1">
        <v>44929</v>
      </c>
      <c r="F1879" s="1">
        <v>44929</v>
      </c>
      <c r="G1879">
        <v>8764309647</v>
      </c>
      <c r="H1879" t="s">
        <v>1026</v>
      </c>
      <c r="I1879">
        <v>1313.49</v>
      </c>
      <c r="J1879" s="1">
        <v>44989</v>
      </c>
      <c r="K1879">
        <v>1076.6300000000001</v>
      </c>
      <c r="L1879" s="1">
        <v>44955</v>
      </c>
      <c r="M1879">
        <v>-34</v>
      </c>
      <c r="N1879">
        <f t="shared" si="29"/>
        <v>-36605.420000000006</v>
      </c>
    </row>
    <row r="1880" spans="1:14">
      <c r="A1880" t="s">
        <v>14</v>
      </c>
      <c r="B1880" t="s">
        <v>33</v>
      </c>
      <c r="C1880" t="s">
        <v>467</v>
      </c>
      <c r="D1880">
        <v>9750710965</v>
      </c>
      <c r="E1880" s="1">
        <v>44929</v>
      </c>
      <c r="F1880" s="1">
        <v>44929</v>
      </c>
      <c r="G1880">
        <v>8764431802</v>
      </c>
      <c r="H1880" t="s">
        <v>1027</v>
      </c>
      <c r="I1880">
        <v>2099.19</v>
      </c>
      <c r="J1880" s="1">
        <v>44989</v>
      </c>
      <c r="K1880">
        <v>1908.35</v>
      </c>
      <c r="L1880" s="1">
        <v>44984</v>
      </c>
      <c r="M1880">
        <v>-5</v>
      </c>
      <c r="N1880">
        <f t="shared" si="29"/>
        <v>-9541.75</v>
      </c>
    </row>
    <row r="1881" spans="1:14">
      <c r="A1881" t="s">
        <v>14</v>
      </c>
      <c r="B1881" t="s">
        <v>33</v>
      </c>
      <c r="C1881" t="s">
        <v>86</v>
      </c>
      <c r="D1881">
        <v>13342400150</v>
      </c>
      <c r="E1881" s="1">
        <v>44929</v>
      </c>
      <c r="F1881" s="1">
        <v>44929</v>
      </c>
      <c r="G1881">
        <v>8764435720</v>
      </c>
      <c r="H1881" t="s">
        <v>1028</v>
      </c>
      <c r="I1881">
        <v>1157.4100000000001</v>
      </c>
      <c r="J1881" s="1">
        <v>44989</v>
      </c>
      <c r="K1881">
        <v>1052.19</v>
      </c>
      <c r="L1881" s="1">
        <v>44984</v>
      </c>
      <c r="M1881">
        <v>-5</v>
      </c>
      <c r="N1881">
        <f t="shared" si="29"/>
        <v>-5260.9500000000007</v>
      </c>
    </row>
    <row r="1882" spans="1:14">
      <c r="A1882" t="s">
        <v>14</v>
      </c>
      <c r="B1882" t="s">
        <v>33</v>
      </c>
      <c r="C1882" t="s">
        <v>338</v>
      </c>
      <c r="D1882">
        <v>8159811002</v>
      </c>
      <c r="E1882" s="1">
        <v>44929</v>
      </c>
      <c r="F1882" s="1">
        <v>44929</v>
      </c>
      <c r="G1882">
        <v>8764555461</v>
      </c>
      <c r="H1882" t="s">
        <v>1029</v>
      </c>
      <c r="I1882">
        <v>82060</v>
      </c>
      <c r="J1882" s="1">
        <v>44989</v>
      </c>
      <c r="K1882">
        <v>74600</v>
      </c>
      <c r="L1882" s="1">
        <v>44960</v>
      </c>
      <c r="M1882">
        <v>-29</v>
      </c>
      <c r="N1882">
        <f t="shared" si="29"/>
        <v>-2163400</v>
      </c>
    </row>
    <row r="1883" spans="1:14">
      <c r="A1883" t="s">
        <v>14</v>
      </c>
      <c r="B1883" t="s">
        <v>33</v>
      </c>
      <c r="C1883" t="s">
        <v>167</v>
      </c>
      <c r="D1883">
        <v>1944260221</v>
      </c>
      <c r="E1883" s="1">
        <v>44929</v>
      </c>
      <c r="F1883" s="1">
        <v>44929</v>
      </c>
      <c r="G1883">
        <v>8764805902</v>
      </c>
      <c r="H1883" t="s">
        <v>1030</v>
      </c>
      <c r="I1883">
        <v>2132.4</v>
      </c>
      <c r="J1883" s="1">
        <v>44989</v>
      </c>
      <c r="K1883">
        <v>1747.87</v>
      </c>
      <c r="L1883" s="1">
        <v>44984</v>
      </c>
      <c r="M1883">
        <v>-5</v>
      </c>
      <c r="N1883">
        <f t="shared" si="29"/>
        <v>-8739.3499999999985</v>
      </c>
    </row>
    <row r="1884" spans="1:14">
      <c r="A1884" t="s">
        <v>14</v>
      </c>
      <c r="B1884" t="s">
        <v>33</v>
      </c>
      <c r="C1884" t="s">
        <v>349</v>
      </c>
      <c r="D1884">
        <v>12792100153</v>
      </c>
      <c r="E1884" s="1">
        <v>44929</v>
      </c>
      <c r="F1884" s="1">
        <v>44929</v>
      </c>
      <c r="G1884">
        <v>8764813039</v>
      </c>
      <c r="H1884">
        <v>5912218087</v>
      </c>
      <c r="I1884">
        <v>3289.23</v>
      </c>
      <c r="J1884" s="1">
        <v>44989</v>
      </c>
      <c r="K1884">
        <v>2696.09</v>
      </c>
      <c r="L1884" s="1">
        <v>44955</v>
      </c>
      <c r="M1884">
        <v>-34</v>
      </c>
      <c r="N1884">
        <f t="shared" si="29"/>
        <v>-91667.06</v>
      </c>
    </row>
    <row r="1885" spans="1:14">
      <c r="A1885" t="s">
        <v>14</v>
      </c>
      <c r="B1885" t="s">
        <v>33</v>
      </c>
      <c r="C1885" t="s">
        <v>609</v>
      </c>
      <c r="D1885">
        <v>12792100153</v>
      </c>
      <c r="E1885" s="1">
        <v>44929</v>
      </c>
      <c r="F1885" s="1">
        <v>44929</v>
      </c>
      <c r="G1885">
        <v>8764961996</v>
      </c>
      <c r="H1885">
        <v>5912218145</v>
      </c>
      <c r="I1885">
        <v>10740.88</v>
      </c>
      <c r="J1885" s="1">
        <v>44989</v>
      </c>
      <c r="K1885">
        <v>8804</v>
      </c>
      <c r="L1885" s="1">
        <v>44955</v>
      </c>
      <c r="M1885">
        <v>-34</v>
      </c>
      <c r="N1885">
        <f t="shared" si="29"/>
        <v>-299336</v>
      </c>
    </row>
    <row r="1886" spans="1:14">
      <c r="A1886" t="s">
        <v>14</v>
      </c>
      <c r="B1886" t="s">
        <v>33</v>
      </c>
      <c r="C1886" t="s">
        <v>609</v>
      </c>
      <c r="D1886">
        <v>12792100153</v>
      </c>
      <c r="E1886" s="1">
        <v>44929</v>
      </c>
      <c r="F1886" s="1">
        <v>44929</v>
      </c>
      <c r="G1886">
        <v>8764981293</v>
      </c>
      <c r="H1886">
        <v>5912218146</v>
      </c>
      <c r="I1886">
        <v>6286.18</v>
      </c>
      <c r="J1886" s="1">
        <v>44989</v>
      </c>
      <c r="K1886">
        <v>5152.6099999999997</v>
      </c>
      <c r="L1886" s="1">
        <v>44955</v>
      </c>
      <c r="M1886">
        <v>-34</v>
      </c>
      <c r="N1886">
        <f t="shared" si="29"/>
        <v>-175188.74</v>
      </c>
    </row>
    <row r="1887" spans="1:14">
      <c r="A1887" t="s">
        <v>14</v>
      </c>
      <c r="B1887" t="s">
        <v>33</v>
      </c>
      <c r="C1887" t="s">
        <v>862</v>
      </c>
      <c r="D1887">
        <v>967720285</v>
      </c>
      <c r="E1887" s="1">
        <v>44929</v>
      </c>
      <c r="F1887" s="1">
        <v>44929</v>
      </c>
      <c r="G1887">
        <v>8765042723</v>
      </c>
      <c r="H1887">
        <v>2022941321</v>
      </c>
      <c r="I1887">
        <v>9333</v>
      </c>
      <c r="J1887" s="1">
        <v>44989</v>
      </c>
      <c r="K1887">
        <v>7650</v>
      </c>
      <c r="L1887" s="1">
        <v>44955</v>
      </c>
      <c r="M1887">
        <v>-34</v>
      </c>
      <c r="N1887">
        <f t="shared" si="29"/>
        <v>-260100</v>
      </c>
    </row>
    <row r="1888" spans="1:14">
      <c r="A1888" t="s">
        <v>14</v>
      </c>
      <c r="B1888" t="s">
        <v>33</v>
      </c>
      <c r="C1888" t="s">
        <v>1031</v>
      </c>
      <c r="D1888" t="s">
        <v>1032</v>
      </c>
      <c r="E1888" s="1">
        <v>44929</v>
      </c>
      <c r="F1888" s="1">
        <v>44929</v>
      </c>
      <c r="G1888">
        <v>8765073630</v>
      </c>
      <c r="H1888" t="s">
        <v>984</v>
      </c>
      <c r="I1888">
        <v>2517.66</v>
      </c>
      <c r="J1888" s="1">
        <v>44989</v>
      </c>
      <c r="K1888">
        <v>2517.66</v>
      </c>
      <c r="L1888" s="1">
        <v>44942</v>
      </c>
      <c r="M1888">
        <v>-47</v>
      </c>
      <c r="N1888">
        <f t="shared" si="29"/>
        <v>-118330.01999999999</v>
      </c>
    </row>
    <row r="1889" spans="1:14">
      <c r="A1889" t="s">
        <v>14</v>
      </c>
      <c r="B1889" t="s">
        <v>33</v>
      </c>
      <c r="C1889" t="s">
        <v>420</v>
      </c>
      <c r="D1889">
        <v>4337640280</v>
      </c>
      <c r="E1889" s="1">
        <v>44929</v>
      </c>
      <c r="F1889" s="1">
        <v>44929</v>
      </c>
      <c r="G1889">
        <v>8765506314</v>
      </c>
      <c r="H1889" t="s">
        <v>1033</v>
      </c>
      <c r="I1889">
        <v>868.64</v>
      </c>
      <c r="J1889" s="1">
        <v>44989</v>
      </c>
      <c r="K1889">
        <v>712</v>
      </c>
      <c r="L1889" s="1">
        <v>44955</v>
      </c>
      <c r="M1889">
        <v>-34</v>
      </c>
      <c r="N1889">
        <f t="shared" si="29"/>
        <v>-24208</v>
      </c>
    </row>
    <row r="1890" spans="1:14">
      <c r="A1890" t="s">
        <v>14</v>
      </c>
      <c r="B1890" t="s">
        <v>33</v>
      </c>
      <c r="C1890" t="s">
        <v>318</v>
      </c>
      <c r="D1890">
        <v>3878140239</v>
      </c>
      <c r="E1890" s="1">
        <v>44929</v>
      </c>
      <c r="F1890" s="1">
        <v>44929</v>
      </c>
      <c r="G1890">
        <v>8765754964</v>
      </c>
      <c r="H1890">
        <v>1060000015</v>
      </c>
      <c r="I1890">
        <v>6195.41</v>
      </c>
      <c r="J1890" s="1">
        <v>44989</v>
      </c>
      <c r="K1890">
        <v>5632.19</v>
      </c>
      <c r="L1890" s="1">
        <v>44984</v>
      </c>
      <c r="M1890">
        <v>-5</v>
      </c>
      <c r="N1890">
        <f t="shared" si="29"/>
        <v>-28160.949999999997</v>
      </c>
    </row>
    <row r="1891" spans="1:14">
      <c r="A1891" t="s">
        <v>14</v>
      </c>
      <c r="B1891" t="s">
        <v>33</v>
      </c>
      <c r="C1891" t="s">
        <v>1034</v>
      </c>
      <c r="D1891" t="s">
        <v>1035</v>
      </c>
      <c r="E1891" s="1">
        <v>44929</v>
      </c>
      <c r="F1891" s="1">
        <v>44929</v>
      </c>
      <c r="G1891">
        <v>8766124854</v>
      </c>
      <c r="H1891" t="s">
        <v>984</v>
      </c>
      <c r="I1891">
        <v>2333.33</v>
      </c>
      <c r="J1891" s="1">
        <v>44989</v>
      </c>
      <c r="K1891">
        <v>2333.33</v>
      </c>
      <c r="L1891" s="1">
        <v>44942</v>
      </c>
      <c r="M1891">
        <v>-47</v>
      </c>
      <c r="N1891">
        <f t="shared" si="29"/>
        <v>-109666.51</v>
      </c>
    </row>
    <row r="1892" spans="1:14">
      <c r="A1892" t="s">
        <v>14</v>
      </c>
      <c r="B1892" t="s">
        <v>33</v>
      </c>
      <c r="C1892" t="s">
        <v>156</v>
      </c>
      <c r="D1892">
        <v>5763890638</v>
      </c>
      <c r="E1892" s="1">
        <v>44929</v>
      </c>
      <c r="F1892" s="1">
        <v>44929</v>
      </c>
      <c r="G1892">
        <v>8766224533</v>
      </c>
      <c r="H1892" t="s">
        <v>1036</v>
      </c>
      <c r="I1892">
        <v>3652.44</v>
      </c>
      <c r="J1892" s="1">
        <v>44989</v>
      </c>
      <c r="K1892">
        <v>3320.4</v>
      </c>
      <c r="L1892" s="1">
        <v>44984</v>
      </c>
      <c r="M1892">
        <v>-5</v>
      </c>
      <c r="N1892">
        <f t="shared" si="29"/>
        <v>-16602</v>
      </c>
    </row>
    <row r="1893" spans="1:14">
      <c r="A1893" t="s">
        <v>14</v>
      </c>
      <c r="B1893" t="s">
        <v>33</v>
      </c>
      <c r="C1893" t="s">
        <v>156</v>
      </c>
      <c r="D1893">
        <v>5763890638</v>
      </c>
      <c r="E1893" s="1">
        <v>44929</v>
      </c>
      <c r="F1893" s="1">
        <v>44929</v>
      </c>
      <c r="G1893">
        <v>8766224739</v>
      </c>
      <c r="H1893" t="s">
        <v>1037</v>
      </c>
      <c r="I1893">
        <v>7304.88</v>
      </c>
      <c r="J1893" s="1">
        <v>44989</v>
      </c>
      <c r="K1893">
        <v>6640.8</v>
      </c>
      <c r="L1893" s="1">
        <v>44984</v>
      </c>
      <c r="M1893">
        <v>-5</v>
      </c>
      <c r="N1893">
        <f t="shared" si="29"/>
        <v>-33204</v>
      </c>
    </row>
    <row r="1894" spans="1:14">
      <c r="A1894" t="s">
        <v>14</v>
      </c>
      <c r="B1894" t="s">
        <v>33</v>
      </c>
      <c r="C1894" t="s">
        <v>225</v>
      </c>
      <c r="D1894">
        <v>10926691006</v>
      </c>
      <c r="E1894" s="1">
        <v>44929</v>
      </c>
      <c r="F1894" s="1">
        <v>44929</v>
      </c>
      <c r="G1894">
        <v>8766326489</v>
      </c>
      <c r="H1894" t="s">
        <v>1038</v>
      </c>
      <c r="I1894">
        <v>3999.16</v>
      </c>
      <c r="J1894" s="1">
        <v>44989</v>
      </c>
      <c r="K1894">
        <v>3278</v>
      </c>
      <c r="L1894" s="1">
        <v>44965</v>
      </c>
      <c r="M1894">
        <v>-24</v>
      </c>
      <c r="N1894">
        <f t="shared" si="29"/>
        <v>-78672</v>
      </c>
    </row>
    <row r="1895" spans="1:14">
      <c r="A1895" t="s">
        <v>14</v>
      </c>
      <c r="B1895" t="s">
        <v>33</v>
      </c>
      <c r="C1895" t="s">
        <v>225</v>
      </c>
      <c r="D1895">
        <v>10926691006</v>
      </c>
      <c r="E1895" s="1">
        <v>44929</v>
      </c>
      <c r="F1895" s="1">
        <v>44929</v>
      </c>
      <c r="G1895">
        <v>8766326609</v>
      </c>
      <c r="H1895" t="s">
        <v>1039</v>
      </c>
      <c r="I1895">
        <v>10022.299999999999</v>
      </c>
      <c r="J1895" s="1">
        <v>44989</v>
      </c>
      <c r="K1895">
        <v>8215</v>
      </c>
      <c r="L1895" s="1">
        <v>44963</v>
      </c>
      <c r="M1895">
        <v>-26</v>
      </c>
      <c r="N1895">
        <f t="shared" si="29"/>
        <v>-213590</v>
      </c>
    </row>
    <row r="1896" spans="1:14">
      <c r="A1896" t="s">
        <v>14</v>
      </c>
      <c r="B1896" t="s">
        <v>33</v>
      </c>
      <c r="C1896" t="s">
        <v>212</v>
      </c>
      <c r="D1896">
        <v>9412650153</v>
      </c>
      <c r="E1896" s="1">
        <v>44929</v>
      </c>
      <c r="F1896" s="1">
        <v>44929</v>
      </c>
      <c r="G1896">
        <v>8767313843</v>
      </c>
      <c r="H1896" t="s">
        <v>1040</v>
      </c>
      <c r="I1896">
        <v>185.2</v>
      </c>
      <c r="J1896" s="1">
        <v>44989</v>
      </c>
      <c r="K1896">
        <v>151.80000000000001</v>
      </c>
      <c r="L1896" s="1">
        <v>44984</v>
      </c>
      <c r="M1896">
        <v>-5</v>
      </c>
      <c r="N1896">
        <f t="shared" si="29"/>
        <v>-759</v>
      </c>
    </row>
    <row r="1897" spans="1:14">
      <c r="A1897" t="s">
        <v>14</v>
      </c>
      <c r="B1897" t="s">
        <v>33</v>
      </c>
      <c r="C1897" t="s">
        <v>357</v>
      </c>
      <c r="D1897">
        <v>3748120155</v>
      </c>
      <c r="E1897" s="1">
        <v>44929</v>
      </c>
      <c r="F1897" s="1">
        <v>44929</v>
      </c>
      <c r="G1897">
        <v>8767370831</v>
      </c>
      <c r="H1897">
        <v>32300081</v>
      </c>
      <c r="I1897">
        <v>2621.84</v>
      </c>
      <c r="J1897" s="1">
        <v>44989</v>
      </c>
      <c r="K1897">
        <v>2521</v>
      </c>
      <c r="L1897" s="1">
        <v>44984</v>
      </c>
      <c r="M1897">
        <v>-5</v>
      </c>
      <c r="N1897">
        <f t="shared" si="29"/>
        <v>-12605</v>
      </c>
    </row>
    <row r="1898" spans="1:14">
      <c r="A1898" t="s">
        <v>14</v>
      </c>
      <c r="B1898" t="s">
        <v>33</v>
      </c>
      <c r="C1898" t="s">
        <v>1041</v>
      </c>
      <c r="D1898" t="s">
        <v>1042</v>
      </c>
      <c r="E1898" s="1">
        <v>44929</v>
      </c>
      <c r="F1898" s="1">
        <v>44929</v>
      </c>
      <c r="G1898">
        <v>8767443548</v>
      </c>
      <c r="H1898" t="s">
        <v>984</v>
      </c>
      <c r="I1898">
        <v>2933.33</v>
      </c>
      <c r="J1898" s="1">
        <v>44989</v>
      </c>
      <c r="K1898">
        <v>2933.33</v>
      </c>
      <c r="L1898" s="1">
        <v>44942</v>
      </c>
      <c r="M1898">
        <v>-47</v>
      </c>
      <c r="N1898">
        <f t="shared" si="29"/>
        <v>-137866.51</v>
      </c>
    </row>
    <row r="1899" spans="1:14">
      <c r="A1899" t="s">
        <v>14</v>
      </c>
      <c r="B1899" t="s">
        <v>33</v>
      </c>
      <c r="C1899" t="s">
        <v>98</v>
      </c>
      <c r="D1899">
        <v>1778520302</v>
      </c>
      <c r="E1899" s="1">
        <v>44929</v>
      </c>
      <c r="F1899" s="1">
        <v>44929</v>
      </c>
      <c r="G1899">
        <v>8767572840</v>
      </c>
      <c r="H1899">
        <v>6012223000063</v>
      </c>
      <c r="I1899">
        <v>1573</v>
      </c>
      <c r="J1899" s="1">
        <v>44989</v>
      </c>
      <c r="K1899">
        <v>1430</v>
      </c>
      <c r="L1899" s="1">
        <v>44984</v>
      </c>
      <c r="M1899">
        <v>-5</v>
      </c>
      <c r="N1899">
        <f t="shared" si="29"/>
        <v>-7150</v>
      </c>
    </row>
    <row r="1900" spans="1:14">
      <c r="A1900" t="s">
        <v>14</v>
      </c>
      <c r="B1900" t="s">
        <v>33</v>
      </c>
      <c r="C1900" t="s">
        <v>45</v>
      </c>
      <c r="D1900">
        <v>803890151</v>
      </c>
      <c r="E1900" s="1">
        <v>44929</v>
      </c>
      <c r="F1900" s="1">
        <v>44929</v>
      </c>
      <c r="G1900">
        <v>8767622975</v>
      </c>
      <c r="H1900">
        <v>232000296</v>
      </c>
      <c r="I1900">
        <v>932.08</v>
      </c>
      <c r="J1900" s="1">
        <v>44989</v>
      </c>
      <c r="K1900">
        <v>764</v>
      </c>
      <c r="L1900" s="1">
        <v>45014</v>
      </c>
      <c r="M1900">
        <v>25</v>
      </c>
      <c r="N1900">
        <f t="shared" si="29"/>
        <v>19100</v>
      </c>
    </row>
    <row r="1901" spans="1:14">
      <c r="A1901" t="s">
        <v>14</v>
      </c>
      <c r="B1901" t="s">
        <v>33</v>
      </c>
      <c r="C1901" t="s">
        <v>34</v>
      </c>
      <c r="D1901">
        <v>8082461008</v>
      </c>
      <c r="E1901" s="1">
        <v>44929</v>
      </c>
      <c r="F1901" s="1">
        <v>44929</v>
      </c>
      <c r="G1901">
        <v>8767766003</v>
      </c>
      <c r="H1901">
        <v>23001697</v>
      </c>
      <c r="I1901">
        <v>1717.27</v>
      </c>
      <c r="J1901" s="1">
        <v>44989</v>
      </c>
      <c r="K1901">
        <v>1407.6</v>
      </c>
      <c r="L1901" s="1">
        <v>44984</v>
      </c>
      <c r="M1901">
        <v>-5</v>
      </c>
      <c r="N1901">
        <f t="shared" si="29"/>
        <v>-7038</v>
      </c>
    </row>
    <row r="1902" spans="1:14">
      <c r="A1902" t="s">
        <v>14</v>
      </c>
      <c r="B1902" t="s">
        <v>33</v>
      </c>
      <c r="C1902" t="s">
        <v>34</v>
      </c>
      <c r="D1902">
        <v>8082461008</v>
      </c>
      <c r="E1902" s="1">
        <v>44929</v>
      </c>
      <c r="F1902" s="1">
        <v>44929</v>
      </c>
      <c r="G1902">
        <v>8767766676</v>
      </c>
      <c r="H1902">
        <v>23001698</v>
      </c>
      <c r="I1902">
        <v>3464.8</v>
      </c>
      <c r="J1902" s="1">
        <v>44989</v>
      </c>
      <c r="K1902">
        <v>2840</v>
      </c>
      <c r="L1902" s="1">
        <v>44984</v>
      </c>
      <c r="M1902">
        <v>-5</v>
      </c>
      <c r="N1902">
        <f t="shared" si="29"/>
        <v>-14200</v>
      </c>
    </row>
    <row r="1903" spans="1:14">
      <c r="A1903" t="s">
        <v>14</v>
      </c>
      <c r="B1903" t="s">
        <v>33</v>
      </c>
      <c r="C1903" t="s">
        <v>231</v>
      </c>
      <c r="D1903">
        <v>747170157</v>
      </c>
      <c r="E1903" s="1">
        <v>44930</v>
      </c>
      <c r="F1903" s="1">
        <v>44930</v>
      </c>
      <c r="G1903">
        <v>8767780191</v>
      </c>
      <c r="H1903">
        <v>6753300338</v>
      </c>
      <c r="I1903">
        <v>110018.04</v>
      </c>
      <c r="J1903" s="1">
        <v>44990</v>
      </c>
      <c r="K1903">
        <v>100016.4</v>
      </c>
      <c r="L1903" s="1">
        <v>44984</v>
      </c>
      <c r="M1903">
        <v>-6</v>
      </c>
      <c r="N1903">
        <f t="shared" si="29"/>
        <v>-600098.39999999991</v>
      </c>
    </row>
    <row r="1904" spans="1:14">
      <c r="A1904" t="s">
        <v>14</v>
      </c>
      <c r="B1904" t="s">
        <v>33</v>
      </c>
      <c r="C1904" t="s">
        <v>231</v>
      </c>
      <c r="D1904">
        <v>747170157</v>
      </c>
      <c r="E1904" s="1">
        <v>44929</v>
      </c>
      <c r="F1904" s="1">
        <v>44929</v>
      </c>
      <c r="G1904">
        <v>8767780223</v>
      </c>
      <c r="H1904">
        <v>6753300339</v>
      </c>
      <c r="I1904">
        <v>51437.33</v>
      </c>
      <c r="J1904" s="1">
        <v>44989</v>
      </c>
      <c r="K1904">
        <v>46761.21</v>
      </c>
      <c r="L1904" s="1">
        <v>44984</v>
      </c>
      <c r="M1904">
        <v>-5</v>
      </c>
      <c r="N1904">
        <f t="shared" si="29"/>
        <v>-233806.05</v>
      </c>
    </row>
    <row r="1905" spans="1:14">
      <c r="A1905" t="s">
        <v>14</v>
      </c>
      <c r="B1905" t="s">
        <v>33</v>
      </c>
      <c r="C1905" t="s">
        <v>405</v>
      </c>
      <c r="D1905">
        <v>3296950151</v>
      </c>
      <c r="E1905" s="1">
        <v>44930</v>
      </c>
      <c r="F1905" s="1">
        <v>44930</v>
      </c>
      <c r="G1905">
        <v>8767825479</v>
      </c>
      <c r="H1905">
        <v>2023000010000060</v>
      </c>
      <c r="I1905">
        <v>7623.17</v>
      </c>
      <c r="J1905" s="1">
        <v>44990</v>
      </c>
      <c r="K1905">
        <v>6930.15</v>
      </c>
      <c r="L1905" s="1">
        <v>44984</v>
      </c>
      <c r="M1905">
        <v>-6</v>
      </c>
      <c r="N1905">
        <f t="shared" si="29"/>
        <v>-41580.899999999994</v>
      </c>
    </row>
    <row r="1906" spans="1:14">
      <c r="A1906" t="s">
        <v>14</v>
      </c>
      <c r="B1906" t="s">
        <v>33</v>
      </c>
      <c r="C1906" t="s">
        <v>232</v>
      </c>
      <c r="D1906">
        <v>832400154</v>
      </c>
      <c r="E1906" s="1">
        <v>44930</v>
      </c>
      <c r="F1906" s="1">
        <v>44930</v>
      </c>
      <c r="G1906">
        <v>8767829013</v>
      </c>
      <c r="H1906">
        <v>37400343</v>
      </c>
      <c r="I1906">
        <v>2235.6799999999998</v>
      </c>
      <c r="J1906" s="1">
        <v>44990</v>
      </c>
      <c r="K1906">
        <v>2032.44</v>
      </c>
      <c r="L1906" s="1">
        <v>44984</v>
      </c>
      <c r="M1906">
        <v>-6</v>
      </c>
      <c r="N1906">
        <f t="shared" si="29"/>
        <v>-12194.64</v>
      </c>
    </row>
    <row r="1907" spans="1:14">
      <c r="A1907" t="s">
        <v>14</v>
      </c>
      <c r="B1907" t="s">
        <v>33</v>
      </c>
      <c r="C1907" t="s">
        <v>262</v>
      </c>
      <c r="D1907">
        <v>10051170156</v>
      </c>
      <c r="E1907" s="1">
        <v>44930</v>
      </c>
      <c r="F1907" s="1">
        <v>44930</v>
      </c>
      <c r="G1907">
        <v>8767961401</v>
      </c>
      <c r="H1907">
        <v>931876220</v>
      </c>
      <c r="I1907">
        <v>2138.96</v>
      </c>
      <c r="J1907" s="1">
        <v>44990</v>
      </c>
      <c r="K1907">
        <v>1944.51</v>
      </c>
      <c r="L1907" s="1">
        <v>44984</v>
      </c>
      <c r="M1907">
        <v>-6</v>
      </c>
      <c r="N1907">
        <f t="shared" si="29"/>
        <v>-11667.06</v>
      </c>
    </row>
    <row r="1908" spans="1:14">
      <c r="A1908" t="s">
        <v>14</v>
      </c>
      <c r="B1908" t="s">
        <v>33</v>
      </c>
      <c r="C1908" t="s">
        <v>166</v>
      </c>
      <c r="D1908">
        <v>82130592</v>
      </c>
      <c r="E1908" s="1">
        <v>44930</v>
      </c>
      <c r="F1908" s="1">
        <v>44930</v>
      </c>
      <c r="G1908">
        <v>8768045785</v>
      </c>
      <c r="H1908">
        <v>2004000025</v>
      </c>
      <c r="I1908">
        <v>92023.25</v>
      </c>
      <c r="J1908" s="1">
        <v>44990</v>
      </c>
      <c r="K1908">
        <v>83657.5</v>
      </c>
      <c r="L1908" s="1">
        <v>44984</v>
      </c>
      <c r="M1908">
        <v>-6</v>
      </c>
      <c r="N1908">
        <f t="shared" si="29"/>
        <v>-501945</v>
      </c>
    </row>
    <row r="1909" spans="1:14">
      <c r="A1909" t="s">
        <v>14</v>
      </c>
      <c r="B1909" t="s">
        <v>33</v>
      </c>
      <c r="C1909" t="s">
        <v>166</v>
      </c>
      <c r="D1909">
        <v>82130592</v>
      </c>
      <c r="E1909" s="1">
        <v>44930</v>
      </c>
      <c r="F1909" s="1">
        <v>44930</v>
      </c>
      <c r="G1909">
        <v>8768045795</v>
      </c>
      <c r="H1909">
        <v>2004000024</v>
      </c>
      <c r="I1909">
        <v>3927</v>
      </c>
      <c r="J1909" s="1">
        <v>44990</v>
      </c>
      <c r="K1909">
        <v>3570</v>
      </c>
      <c r="L1909" s="1">
        <v>44984</v>
      </c>
      <c r="M1909">
        <v>-6</v>
      </c>
      <c r="N1909">
        <f t="shared" si="29"/>
        <v>-21420</v>
      </c>
    </row>
    <row r="1910" spans="1:14">
      <c r="A1910" t="s">
        <v>14</v>
      </c>
      <c r="B1910" t="s">
        <v>33</v>
      </c>
      <c r="C1910" t="s">
        <v>166</v>
      </c>
      <c r="D1910">
        <v>82130592</v>
      </c>
      <c r="E1910" s="1">
        <v>44930</v>
      </c>
      <c r="F1910" s="1">
        <v>44930</v>
      </c>
      <c r="G1910">
        <v>8768052651</v>
      </c>
      <c r="H1910">
        <v>2004000461</v>
      </c>
      <c r="I1910">
        <v>16502.919999999998</v>
      </c>
      <c r="J1910" s="1">
        <v>44990</v>
      </c>
      <c r="K1910">
        <v>15002.65</v>
      </c>
      <c r="L1910" s="1">
        <v>44984</v>
      </c>
      <c r="M1910">
        <v>-6</v>
      </c>
      <c r="N1910">
        <f t="shared" si="29"/>
        <v>-90015.9</v>
      </c>
    </row>
    <row r="1911" spans="1:14">
      <c r="A1911" t="s">
        <v>14</v>
      </c>
      <c r="B1911" t="s">
        <v>33</v>
      </c>
      <c r="C1911" t="s">
        <v>288</v>
      </c>
      <c r="D1911">
        <v>2774840595</v>
      </c>
      <c r="E1911" s="1">
        <v>44930</v>
      </c>
      <c r="F1911" s="1">
        <v>44930</v>
      </c>
      <c r="G1911">
        <v>8768087019</v>
      </c>
      <c r="H1911">
        <v>9897131010</v>
      </c>
      <c r="I1911">
        <v>3888.13</v>
      </c>
      <c r="J1911" s="1">
        <v>44990</v>
      </c>
      <c r="K1911">
        <v>3534.66</v>
      </c>
      <c r="L1911" s="1">
        <v>44992</v>
      </c>
      <c r="M1911">
        <v>2</v>
      </c>
      <c r="N1911">
        <f t="shared" si="29"/>
        <v>7069.32</v>
      </c>
    </row>
    <row r="1912" spans="1:14">
      <c r="A1912" t="s">
        <v>14</v>
      </c>
      <c r="B1912" t="s">
        <v>33</v>
      </c>
      <c r="C1912" t="s">
        <v>288</v>
      </c>
      <c r="D1912">
        <v>2774840595</v>
      </c>
      <c r="E1912" s="1">
        <v>44930</v>
      </c>
      <c r="F1912" s="1">
        <v>44930</v>
      </c>
      <c r="G1912">
        <v>8768089128</v>
      </c>
      <c r="H1912">
        <v>9897131009</v>
      </c>
      <c r="I1912">
        <v>37057.5</v>
      </c>
      <c r="J1912" s="1">
        <v>44990</v>
      </c>
      <c r="K1912">
        <v>33688.639999999999</v>
      </c>
      <c r="L1912" s="1">
        <v>44992</v>
      </c>
      <c r="M1912">
        <v>2</v>
      </c>
      <c r="N1912">
        <f t="shared" si="29"/>
        <v>67377.279999999999</v>
      </c>
    </row>
    <row r="1913" spans="1:14">
      <c r="A1913" t="s">
        <v>14</v>
      </c>
      <c r="B1913" t="s">
        <v>33</v>
      </c>
      <c r="C1913" t="s">
        <v>291</v>
      </c>
      <c r="D1913">
        <v>2707070963</v>
      </c>
      <c r="E1913" s="1">
        <v>44930</v>
      </c>
      <c r="F1913" s="1">
        <v>44930</v>
      </c>
      <c r="G1913">
        <v>8768695136</v>
      </c>
      <c r="H1913">
        <v>8723110347</v>
      </c>
      <c r="I1913">
        <v>59254.31</v>
      </c>
      <c r="J1913" s="1">
        <v>44990</v>
      </c>
      <c r="K1913">
        <v>53867.55</v>
      </c>
      <c r="L1913" s="1">
        <v>44984</v>
      </c>
      <c r="M1913">
        <v>-6</v>
      </c>
      <c r="N1913">
        <f t="shared" si="29"/>
        <v>-323205.30000000005</v>
      </c>
    </row>
    <row r="1914" spans="1:14">
      <c r="A1914" t="s">
        <v>14</v>
      </c>
      <c r="B1914" t="s">
        <v>33</v>
      </c>
      <c r="C1914" t="s">
        <v>291</v>
      </c>
      <c r="D1914">
        <v>2707070963</v>
      </c>
      <c r="E1914" s="1">
        <v>44930</v>
      </c>
      <c r="F1914" s="1">
        <v>44930</v>
      </c>
      <c r="G1914">
        <v>8768697447</v>
      </c>
      <c r="H1914">
        <v>8723110349</v>
      </c>
      <c r="I1914">
        <v>40814.25</v>
      </c>
      <c r="J1914" s="1">
        <v>44990</v>
      </c>
      <c r="K1914">
        <v>37103.86</v>
      </c>
      <c r="L1914" s="1">
        <v>44984</v>
      </c>
      <c r="M1914">
        <v>-6</v>
      </c>
      <c r="N1914">
        <f t="shared" si="29"/>
        <v>-222623.16</v>
      </c>
    </row>
    <row r="1915" spans="1:14">
      <c r="A1915" t="s">
        <v>14</v>
      </c>
      <c r="B1915" t="s">
        <v>33</v>
      </c>
      <c r="C1915" t="s">
        <v>291</v>
      </c>
      <c r="D1915">
        <v>2707070963</v>
      </c>
      <c r="E1915" s="1">
        <v>44930</v>
      </c>
      <c r="F1915" s="1">
        <v>44930</v>
      </c>
      <c r="G1915">
        <v>8768697869</v>
      </c>
      <c r="H1915">
        <v>8723110348</v>
      </c>
      <c r="I1915">
        <v>25350.07</v>
      </c>
      <c r="J1915" s="1">
        <v>44990</v>
      </c>
      <c r="K1915">
        <v>23045.52</v>
      </c>
      <c r="L1915" s="1">
        <v>44984</v>
      </c>
      <c r="M1915">
        <v>-6</v>
      </c>
      <c r="N1915">
        <f t="shared" si="29"/>
        <v>-138273.12</v>
      </c>
    </row>
    <row r="1916" spans="1:14">
      <c r="A1916" t="s">
        <v>14</v>
      </c>
      <c r="B1916" t="s">
        <v>33</v>
      </c>
      <c r="C1916" t="s">
        <v>62</v>
      </c>
      <c r="D1916">
        <v>492340583</v>
      </c>
      <c r="E1916" s="1">
        <v>44930</v>
      </c>
      <c r="F1916" s="1">
        <v>44930</v>
      </c>
      <c r="G1916">
        <v>8768724349</v>
      </c>
      <c r="H1916">
        <v>23000714</v>
      </c>
      <c r="I1916">
        <v>6134.16</v>
      </c>
      <c r="J1916" s="1">
        <v>44990</v>
      </c>
      <c r="K1916">
        <v>5028</v>
      </c>
      <c r="L1916" s="1">
        <v>44984</v>
      </c>
      <c r="M1916">
        <v>-6</v>
      </c>
      <c r="N1916">
        <f t="shared" si="29"/>
        <v>-30168</v>
      </c>
    </row>
    <row r="1917" spans="1:14">
      <c r="A1917" t="s">
        <v>14</v>
      </c>
      <c r="B1917" t="s">
        <v>33</v>
      </c>
      <c r="C1917" t="s">
        <v>62</v>
      </c>
      <c r="D1917">
        <v>492340583</v>
      </c>
      <c r="E1917" s="1">
        <v>44930</v>
      </c>
      <c r="F1917" s="1">
        <v>44930</v>
      </c>
      <c r="G1917">
        <v>8768724354</v>
      </c>
      <c r="H1917">
        <v>23000715</v>
      </c>
      <c r="I1917">
        <v>1214.3699999999999</v>
      </c>
      <c r="J1917" s="1">
        <v>44990</v>
      </c>
      <c r="K1917">
        <v>1103.97</v>
      </c>
      <c r="L1917" s="1">
        <v>44984</v>
      </c>
      <c r="M1917">
        <v>-6</v>
      </c>
      <c r="N1917">
        <f t="shared" si="29"/>
        <v>-6623.82</v>
      </c>
    </row>
    <row r="1918" spans="1:14">
      <c r="A1918" t="s">
        <v>14</v>
      </c>
      <c r="B1918" t="s">
        <v>33</v>
      </c>
      <c r="C1918" t="s">
        <v>337</v>
      </c>
      <c r="D1918">
        <v>11187430159</v>
      </c>
      <c r="E1918" s="1">
        <v>44930</v>
      </c>
      <c r="F1918" s="1">
        <v>44930</v>
      </c>
      <c r="G1918">
        <v>8768845318</v>
      </c>
      <c r="H1918">
        <v>230000118</v>
      </c>
      <c r="I1918">
        <v>2779.7</v>
      </c>
      <c r="J1918" s="1">
        <v>44990</v>
      </c>
      <c r="K1918">
        <v>2527</v>
      </c>
      <c r="L1918" s="1">
        <v>44984</v>
      </c>
      <c r="M1918">
        <v>-6</v>
      </c>
      <c r="N1918">
        <f t="shared" si="29"/>
        <v>-15162</v>
      </c>
    </row>
    <row r="1919" spans="1:14">
      <c r="A1919" t="s">
        <v>14</v>
      </c>
      <c r="B1919" t="s">
        <v>33</v>
      </c>
      <c r="C1919" t="s">
        <v>292</v>
      </c>
      <c r="D1919" t="s">
        <v>293</v>
      </c>
      <c r="E1919" s="1">
        <v>44930</v>
      </c>
      <c r="F1919" s="1">
        <v>44930</v>
      </c>
      <c r="G1919">
        <v>8769299153</v>
      </c>
      <c r="H1919">
        <v>1</v>
      </c>
      <c r="I1919">
        <v>2708.33</v>
      </c>
      <c r="J1919" s="1">
        <v>44990</v>
      </c>
      <c r="K1919">
        <v>2708.33</v>
      </c>
      <c r="L1919" s="1">
        <v>44942</v>
      </c>
      <c r="M1919">
        <v>-48</v>
      </c>
      <c r="N1919">
        <f t="shared" si="29"/>
        <v>-129999.84</v>
      </c>
    </row>
    <row r="1920" spans="1:14">
      <c r="A1920" t="s">
        <v>14</v>
      </c>
      <c r="B1920" t="s">
        <v>33</v>
      </c>
      <c r="C1920" t="s">
        <v>489</v>
      </c>
      <c r="D1920">
        <v>1026251007</v>
      </c>
      <c r="E1920" s="1">
        <v>44930</v>
      </c>
      <c r="F1920" s="1">
        <v>44930</v>
      </c>
      <c r="G1920">
        <v>8769744637</v>
      </c>
      <c r="H1920" t="s">
        <v>1043</v>
      </c>
      <c r="I1920">
        <v>488</v>
      </c>
      <c r="J1920" s="1">
        <v>44990</v>
      </c>
      <c r="K1920">
        <v>400</v>
      </c>
      <c r="L1920" s="1">
        <v>44984</v>
      </c>
      <c r="M1920">
        <v>-6</v>
      </c>
      <c r="N1920">
        <f t="shared" si="29"/>
        <v>-2400</v>
      </c>
    </row>
    <row r="1921" spans="1:14">
      <c r="A1921" t="s">
        <v>14</v>
      </c>
      <c r="B1921" t="s">
        <v>33</v>
      </c>
      <c r="C1921" t="s">
        <v>489</v>
      </c>
      <c r="D1921">
        <v>1026251007</v>
      </c>
      <c r="E1921" s="1">
        <v>44930</v>
      </c>
      <c r="F1921" s="1">
        <v>44930</v>
      </c>
      <c r="G1921">
        <v>8769746269</v>
      </c>
      <c r="H1921" t="s">
        <v>1044</v>
      </c>
      <c r="I1921">
        <v>6940.37</v>
      </c>
      <c r="J1921" s="1">
        <v>44990</v>
      </c>
      <c r="K1921">
        <v>5688.83</v>
      </c>
      <c r="L1921" s="1">
        <v>44984</v>
      </c>
      <c r="M1921">
        <v>-6</v>
      </c>
      <c r="N1921">
        <f t="shared" si="29"/>
        <v>-34132.979999999996</v>
      </c>
    </row>
    <row r="1922" spans="1:14">
      <c r="A1922" t="s">
        <v>14</v>
      </c>
      <c r="B1922" t="s">
        <v>33</v>
      </c>
      <c r="C1922" t="s">
        <v>489</v>
      </c>
      <c r="D1922">
        <v>1026251007</v>
      </c>
      <c r="E1922" s="1">
        <v>44930</v>
      </c>
      <c r="F1922" s="1">
        <v>44930</v>
      </c>
      <c r="G1922">
        <v>8769750806</v>
      </c>
      <c r="H1922" t="s">
        <v>1045</v>
      </c>
      <c r="I1922">
        <v>21203.599999999999</v>
      </c>
      <c r="J1922" s="1">
        <v>44990</v>
      </c>
      <c r="K1922">
        <v>17380</v>
      </c>
      <c r="L1922" s="1">
        <v>44955</v>
      </c>
      <c r="M1922">
        <v>-35</v>
      </c>
      <c r="N1922">
        <f t="shared" si="29"/>
        <v>-608300</v>
      </c>
    </row>
    <row r="1923" spans="1:14">
      <c r="A1923" t="s">
        <v>14</v>
      </c>
      <c r="B1923" t="s">
        <v>33</v>
      </c>
      <c r="C1923" t="s">
        <v>489</v>
      </c>
      <c r="D1923">
        <v>1026251007</v>
      </c>
      <c r="E1923" s="1">
        <v>44930</v>
      </c>
      <c r="F1923" s="1">
        <v>44930</v>
      </c>
      <c r="G1923">
        <v>8769751899</v>
      </c>
      <c r="H1923" t="s">
        <v>1046</v>
      </c>
      <c r="I1923">
        <v>1982.5</v>
      </c>
      <c r="J1923" s="1">
        <v>44990</v>
      </c>
      <c r="K1923">
        <v>1625</v>
      </c>
      <c r="L1923" s="1">
        <v>44955</v>
      </c>
      <c r="M1923">
        <v>-35</v>
      </c>
      <c r="N1923">
        <f t="shared" ref="N1923:N1986" si="30">+K1923*M1923</f>
        <v>-56875</v>
      </c>
    </row>
    <row r="1924" spans="1:14">
      <c r="A1924" t="s">
        <v>14</v>
      </c>
      <c r="B1924" t="s">
        <v>33</v>
      </c>
      <c r="C1924" t="s">
        <v>489</v>
      </c>
      <c r="D1924">
        <v>1026251007</v>
      </c>
      <c r="E1924" s="1">
        <v>44930</v>
      </c>
      <c r="F1924" s="1">
        <v>44930</v>
      </c>
      <c r="G1924">
        <v>8769790657</v>
      </c>
      <c r="H1924" t="s">
        <v>1047</v>
      </c>
      <c r="I1924">
        <v>2980.22</v>
      </c>
      <c r="J1924" s="1">
        <v>44990</v>
      </c>
      <c r="K1924">
        <v>2442.8000000000002</v>
      </c>
      <c r="L1924" s="1">
        <v>44955</v>
      </c>
      <c r="M1924">
        <v>-35</v>
      </c>
      <c r="N1924">
        <f t="shared" si="30"/>
        <v>-85498</v>
      </c>
    </row>
    <row r="1925" spans="1:14">
      <c r="A1925" t="s">
        <v>14</v>
      </c>
      <c r="B1925" t="s">
        <v>33</v>
      </c>
      <c r="C1925" t="s">
        <v>113</v>
      </c>
      <c r="D1925">
        <v>399800580</v>
      </c>
      <c r="E1925" s="1">
        <v>44930</v>
      </c>
      <c r="F1925" s="1">
        <v>44930</v>
      </c>
      <c r="G1925">
        <v>8770090364</v>
      </c>
      <c r="H1925">
        <v>3202300111</v>
      </c>
      <c r="I1925">
        <v>8889.5400000000009</v>
      </c>
      <c r="J1925" s="1">
        <v>44990</v>
      </c>
      <c r="K1925">
        <v>8081.4</v>
      </c>
      <c r="L1925" s="1">
        <v>45014</v>
      </c>
      <c r="M1925">
        <v>24</v>
      </c>
      <c r="N1925">
        <f t="shared" si="30"/>
        <v>193953.59999999998</v>
      </c>
    </row>
    <row r="1926" spans="1:14">
      <c r="A1926" t="s">
        <v>14</v>
      </c>
      <c r="B1926" t="s">
        <v>33</v>
      </c>
      <c r="C1926" t="s">
        <v>326</v>
      </c>
      <c r="D1926">
        <v>2292260599</v>
      </c>
      <c r="E1926" s="1">
        <v>44930</v>
      </c>
      <c r="F1926" s="1">
        <v>44930</v>
      </c>
      <c r="G1926">
        <v>8770241367</v>
      </c>
      <c r="H1926">
        <v>2310010</v>
      </c>
      <c r="I1926">
        <v>20130</v>
      </c>
      <c r="J1926" s="1">
        <v>44990</v>
      </c>
      <c r="K1926">
        <v>16500</v>
      </c>
      <c r="L1926" s="1">
        <v>44984</v>
      </c>
      <c r="M1926">
        <v>-6</v>
      </c>
      <c r="N1926">
        <f t="shared" si="30"/>
        <v>-99000</v>
      </c>
    </row>
    <row r="1927" spans="1:14">
      <c r="A1927" t="s">
        <v>14</v>
      </c>
      <c r="B1927" t="s">
        <v>33</v>
      </c>
      <c r="C1927" t="s">
        <v>305</v>
      </c>
      <c r="D1927">
        <v>10128980157</v>
      </c>
      <c r="E1927" s="1">
        <v>44930</v>
      </c>
      <c r="F1927" s="1">
        <v>44930</v>
      </c>
      <c r="G1927">
        <v>8770284190</v>
      </c>
      <c r="H1927" t="s">
        <v>1048</v>
      </c>
      <c r="I1927">
        <v>321.64</v>
      </c>
      <c r="J1927" s="1">
        <v>44990</v>
      </c>
      <c r="K1927">
        <v>292.39999999999998</v>
      </c>
      <c r="L1927" s="1">
        <v>45014</v>
      </c>
      <c r="M1927">
        <v>24</v>
      </c>
      <c r="N1927">
        <f t="shared" si="30"/>
        <v>7017.5999999999995</v>
      </c>
    </row>
    <row r="1928" spans="1:14">
      <c r="A1928" t="s">
        <v>14</v>
      </c>
      <c r="B1928" t="s">
        <v>33</v>
      </c>
      <c r="C1928" t="s">
        <v>201</v>
      </c>
      <c r="D1928">
        <v>14457361005</v>
      </c>
      <c r="E1928" s="1">
        <v>44930</v>
      </c>
      <c r="F1928" s="1">
        <v>44930</v>
      </c>
      <c r="G1928">
        <v>8770422717</v>
      </c>
      <c r="H1928">
        <v>2600</v>
      </c>
      <c r="I1928">
        <v>13748.58</v>
      </c>
      <c r="J1928" s="1">
        <v>44990</v>
      </c>
      <c r="K1928">
        <v>11269.33</v>
      </c>
      <c r="L1928" s="1">
        <v>44955</v>
      </c>
      <c r="M1928">
        <v>-35</v>
      </c>
      <c r="N1928">
        <f t="shared" si="30"/>
        <v>-394426.55</v>
      </c>
    </row>
    <row r="1929" spans="1:14">
      <c r="A1929" t="s">
        <v>14</v>
      </c>
      <c r="B1929" t="s">
        <v>33</v>
      </c>
      <c r="C1929" t="s">
        <v>201</v>
      </c>
      <c r="D1929">
        <v>14457361005</v>
      </c>
      <c r="E1929" s="1">
        <v>44930</v>
      </c>
      <c r="F1929" s="1">
        <v>44930</v>
      </c>
      <c r="G1929">
        <v>8770426505</v>
      </c>
      <c r="H1929">
        <v>2599</v>
      </c>
      <c r="I1929">
        <v>1808.31</v>
      </c>
      <c r="J1929" s="1">
        <v>44990</v>
      </c>
      <c r="K1929">
        <v>1482.22</v>
      </c>
      <c r="L1929" s="1">
        <v>44955</v>
      </c>
      <c r="M1929">
        <v>-35</v>
      </c>
      <c r="N1929">
        <f t="shared" si="30"/>
        <v>-51877.700000000004</v>
      </c>
    </row>
    <row r="1930" spans="1:14">
      <c r="A1930" t="s">
        <v>14</v>
      </c>
      <c r="B1930" t="s">
        <v>33</v>
      </c>
      <c r="C1930" t="s">
        <v>201</v>
      </c>
      <c r="D1930">
        <v>14457361005</v>
      </c>
      <c r="E1930" s="1">
        <v>44930</v>
      </c>
      <c r="F1930" s="1">
        <v>44930</v>
      </c>
      <c r="G1930">
        <v>8770426532</v>
      </c>
      <c r="H1930">
        <v>2598</v>
      </c>
      <c r="I1930">
        <v>159691.32999999999</v>
      </c>
      <c r="J1930" s="1">
        <v>44990</v>
      </c>
      <c r="K1930">
        <v>130894.53</v>
      </c>
      <c r="L1930" s="1">
        <v>44955</v>
      </c>
      <c r="M1930">
        <v>-35</v>
      </c>
      <c r="N1930">
        <f t="shared" si="30"/>
        <v>-4581308.55</v>
      </c>
    </row>
    <row r="1931" spans="1:14">
      <c r="A1931" t="s">
        <v>14</v>
      </c>
      <c r="B1931" t="s">
        <v>33</v>
      </c>
      <c r="C1931" t="s">
        <v>1049</v>
      </c>
      <c r="D1931">
        <v>1323030690</v>
      </c>
      <c r="E1931" s="1">
        <v>44930</v>
      </c>
      <c r="F1931" s="1">
        <v>44930</v>
      </c>
      <c r="G1931">
        <v>8770468353</v>
      </c>
      <c r="H1931">
        <v>2222924420</v>
      </c>
      <c r="I1931">
        <v>3897.92</v>
      </c>
      <c r="J1931" s="1">
        <v>44990</v>
      </c>
      <c r="K1931">
        <v>3195.02</v>
      </c>
      <c r="L1931" s="1">
        <v>44955</v>
      </c>
      <c r="M1931">
        <v>-35</v>
      </c>
      <c r="N1931">
        <f t="shared" si="30"/>
        <v>-111825.7</v>
      </c>
    </row>
    <row r="1932" spans="1:14">
      <c r="A1932" t="s">
        <v>14</v>
      </c>
      <c r="B1932" t="s">
        <v>33</v>
      </c>
      <c r="C1932" t="s">
        <v>48</v>
      </c>
      <c r="D1932">
        <v>674840152</v>
      </c>
      <c r="E1932" s="1">
        <v>44930</v>
      </c>
      <c r="F1932" s="1">
        <v>44930</v>
      </c>
      <c r="G1932">
        <v>8770633239</v>
      </c>
      <c r="H1932">
        <v>5302523304</v>
      </c>
      <c r="I1932">
        <v>2501</v>
      </c>
      <c r="J1932" s="1">
        <v>44990</v>
      </c>
      <c r="K1932">
        <v>2050</v>
      </c>
      <c r="L1932" s="1">
        <v>44984</v>
      </c>
      <c r="M1932">
        <v>-6</v>
      </c>
      <c r="N1932">
        <f t="shared" si="30"/>
        <v>-12300</v>
      </c>
    </row>
    <row r="1933" spans="1:14">
      <c r="A1933" t="s">
        <v>14</v>
      </c>
      <c r="B1933" t="s">
        <v>33</v>
      </c>
      <c r="C1933" t="s">
        <v>48</v>
      </c>
      <c r="D1933">
        <v>674840152</v>
      </c>
      <c r="E1933" s="1">
        <v>44930</v>
      </c>
      <c r="F1933" s="1">
        <v>44930</v>
      </c>
      <c r="G1933">
        <v>8770633305</v>
      </c>
      <c r="H1933">
        <v>5302523305</v>
      </c>
      <c r="I1933">
        <v>448.41</v>
      </c>
      <c r="J1933" s="1">
        <v>44990</v>
      </c>
      <c r="K1933">
        <v>367.55</v>
      </c>
      <c r="L1933" s="1">
        <v>44984</v>
      </c>
      <c r="M1933">
        <v>-6</v>
      </c>
      <c r="N1933">
        <f t="shared" si="30"/>
        <v>-2205.3000000000002</v>
      </c>
    </row>
    <row r="1934" spans="1:14">
      <c r="A1934" t="s">
        <v>14</v>
      </c>
      <c r="B1934" t="s">
        <v>33</v>
      </c>
      <c r="C1934" t="s">
        <v>48</v>
      </c>
      <c r="D1934">
        <v>674840152</v>
      </c>
      <c r="E1934" s="1">
        <v>44930</v>
      </c>
      <c r="F1934" s="1">
        <v>44930</v>
      </c>
      <c r="G1934">
        <v>8770633325</v>
      </c>
      <c r="H1934">
        <v>5302523757</v>
      </c>
      <c r="I1934">
        <v>333.96</v>
      </c>
      <c r="J1934" s="1">
        <v>44990</v>
      </c>
      <c r="K1934">
        <v>303.60000000000002</v>
      </c>
      <c r="L1934" s="1">
        <v>44984</v>
      </c>
      <c r="M1934">
        <v>-6</v>
      </c>
      <c r="N1934">
        <f t="shared" si="30"/>
        <v>-1821.6000000000001</v>
      </c>
    </row>
    <row r="1935" spans="1:14">
      <c r="A1935" t="s">
        <v>14</v>
      </c>
      <c r="B1935" t="s">
        <v>33</v>
      </c>
      <c r="C1935" t="s">
        <v>48</v>
      </c>
      <c r="D1935">
        <v>674840152</v>
      </c>
      <c r="E1935" s="1">
        <v>44930</v>
      </c>
      <c r="F1935" s="1">
        <v>44930</v>
      </c>
      <c r="G1935">
        <v>8770633383</v>
      </c>
      <c r="H1935">
        <v>5302523758</v>
      </c>
      <c r="I1935">
        <v>242</v>
      </c>
      <c r="J1935" s="1">
        <v>44990</v>
      </c>
      <c r="K1935">
        <v>220</v>
      </c>
      <c r="L1935" s="1">
        <v>44984</v>
      </c>
      <c r="M1935">
        <v>-6</v>
      </c>
      <c r="N1935">
        <f t="shared" si="30"/>
        <v>-1320</v>
      </c>
    </row>
    <row r="1936" spans="1:14">
      <c r="A1936" t="s">
        <v>14</v>
      </c>
      <c r="B1936" t="s">
        <v>33</v>
      </c>
      <c r="C1936" t="s">
        <v>48</v>
      </c>
      <c r="D1936">
        <v>674840152</v>
      </c>
      <c r="E1936" s="1">
        <v>44930</v>
      </c>
      <c r="F1936" s="1">
        <v>44930</v>
      </c>
      <c r="G1936">
        <v>8770633386</v>
      </c>
      <c r="H1936">
        <v>5302523759</v>
      </c>
      <c r="I1936">
        <v>1338.48</v>
      </c>
      <c r="J1936" s="1">
        <v>44990</v>
      </c>
      <c r="K1936">
        <v>1216.8</v>
      </c>
      <c r="L1936" s="1">
        <v>44984</v>
      </c>
      <c r="M1936">
        <v>-6</v>
      </c>
      <c r="N1936">
        <f t="shared" si="30"/>
        <v>-7300.7999999999993</v>
      </c>
    </row>
    <row r="1937" spans="1:14">
      <c r="A1937" t="s">
        <v>14</v>
      </c>
      <c r="B1937" t="s">
        <v>33</v>
      </c>
      <c r="C1937" t="s">
        <v>695</v>
      </c>
      <c r="D1937">
        <v>4197741004</v>
      </c>
      <c r="E1937" s="1">
        <v>44930</v>
      </c>
      <c r="F1937" s="1">
        <v>44930</v>
      </c>
      <c r="G1937">
        <v>8770928808</v>
      </c>
      <c r="H1937" t="s">
        <v>1050</v>
      </c>
      <c r="I1937">
        <v>397089.54</v>
      </c>
      <c r="J1937" s="1">
        <v>44990</v>
      </c>
      <c r="K1937">
        <v>378180.51</v>
      </c>
      <c r="L1937" s="1">
        <v>44955</v>
      </c>
      <c r="M1937">
        <v>-35</v>
      </c>
      <c r="N1937">
        <f t="shared" si="30"/>
        <v>-13236317.85</v>
      </c>
    </row>
    <row r="1938" spans="1:14">
      <c r="A1938" t="s">
        <v>14</v>
      </c>
      <c r="B1938" t="s">
        <v>33</v>
      </c>
      <c r="C1938" t="s">
        <v>1051</v>
      </c>
      <c r="D1938">
        <v>7123400157</v>
      </c>
      <c r="E1938" s="1">
        <v>44930</v>
      </c>
      <c r="F1938" s="1">
        <v>44930</v>
      </c>
      <c r="G1938">
        <v>8770950922</v>
      </c>
      <c r="H1938">
        <v>22042110</v>
      </c>
      <c r="I1938">
        <v>1098</v>
      </c>
      <c r="J1938" s="1">
        <v>44990</v>
      </c>
      <c r="K1938">
        <v>900</v>
      </c>
      <c r="L1938" s="1">
        <v>44984</v>
      </c>
      <c r="M1938">
        <v>-6</v>
      </c>
      <c r="N1938">
        <f t="shared" si="30"/>
        <v>-5400</v>
      </c>
    </row>
    <row r="1939" spans="1:14">
      <c r="A1939" t="s">
        <v>14</v>
      </c>
      <c r="B1939" t="s">
        <v>33</v>
      </c>
      <c r="C1939" t="s">
        <v>56</v>
      </c>
      <c r="D1939">
        <v>696360155</v>
      </c>
      <c r="E1939" s="1">
        <v>44930</v>
      </c>
      <c r="F1939" s="1">
        <v>44930</v>
      </c>
      <c r="G1939">
        <v>8771324174</v>
      </c>
      <c r="H1939">
        <v>2383000169</v>
      </c>
      <c r="I1939">
        <v>35575.69</v>
      </c>
      <c r="J1939" s="1">
        <v>44990</v>
      </c>
      <c r="K1939">
        <v>32341.54</v>
      </c>
      <c r="L1939" s="1">
        <v>44984</v>
      </c>
      <c r="M1939">
        <v>-6</v>
      </c>
      <c r="N1939">
        <f t="shared" si="30"/>
        <v>-194049.24</v>
      </c>
    </row>
    <row r="1940" spans="1:14">
      <c r="A1940" t="s">
        <v>14</v>
      </c>
      <c r="B1940" t="s">
        <v>33</v>
      </c>
      <c r="C1940" t="s">
        <v>1052</v>
      </c>
      <c r="D1940" t="s">
        <v>1053</v>
      </c>
      <c r="E1940" s="1">
        <v>44930</v>
      </c>
      <c r="F1940" s="1">
        <v>44930</v>
      </c>
      <c r="G1940">
        <v>8771448011</v>
      </c>
      <c r="H1940">
        <v>5</v>
      </c>
      <c r="I1940">
        <v>2999.92</v>
      </c>
      <c r="J1940" s="1">
        <v>44990</v>
      </c>
      <c r="K1940">
        <v>2999.92</v>
      </c>
      <c r="L1940" s="1">
        <v>44942</v>
      </c>
      <c r="M1940">
        <v>-48</v>
      </c>
      <c r="N1940">
        <f t="shared" si="30"/>
        <v>-143996.16</v>
      </c>
    </row>
    <row r="1941" spans="1:14">
      <c r="A1941" t="s">
        <v>14</v>
      </c>
      <c r="B1941" t="s">
        <v>33</v>
      </c>
      <c r="C1941" t="s">
        <v>422</v>
      </c>
      <c r="D1941">
        <v>11278030157</v>
      </c>
      <c r="E1941" s="1">
        <v>44930</v>
      </c>
      <c r="F1941" s="1">
        <v>44930</v>
      </c>
      <c r="G1941">
        <v>8771488774</v>
      </c>
      <c r="H1941" t="s">
        <v>1054</v>
      </c>
      <c r="I1941">
        <v>3202.3</v>
      </c>
      <c r="J1941" s="1">
        <v>44990</v>
      </c>
      <c r="K1941">
        <v>2911.18</v>
      </c>
      <c r="L1941" s="1">
        <v>44984</v>
      </c>
      <c r="M1941">
        <v>-6</v>
      </c>
      <c r="N1941">
        <f t="shared" si="30"/>
        <v>-17467.079999999998</v>
      </c>
    </row>
    <row r="1942" spans="1:14">
      <c r="A1942" t="s">
        <v>14</v>
      </c>
      <c r="B1942" t="s">
        <v>33</v>
      </c>
      <c r="C1942" t="s">
        <v>422</v>
      </c>
      <c r="D1942">
        <v>11278030157</v>
      </c>
      <c r="E1942" s="1">
        <v>44930</v>
      </c>
      <c r="F1942" s="1">
        <v>44930</v>
      </c>
      <c r="G1942">
        <v>8771489176</v>
      </c>
      <c r="H1942" t="s">
        <v>1055</v>
      </c>
      <c r="I1942">
        <v>2242.35</v>
      </c>
      <c r="J1942" s="1">
        <v>44990</v>
      </c>
      <c r="K1942">
        <v>2038.5</v>
      </c>
      <c r="L1942" s="1">
        <v>44984</v>
      </c>
      <c r="M1942">
        <v>-6</v>
      </c>
      <c r="N1942">
        <f t="shared" si="30"/>
        <v>-12231</v>
      </c>
    </row>
    <row r="1943" spans="1:14">
      <c r="A1943" t="s">
        <v>14</v>
      </c>
      <c r="B1943" t="s">
        <v>33</v>
      </c>
      <c r="C1943" t="s">
        <v>422</v>
      </c>
      <c r="D1943">
        <v>11278030157</v>
      </c>
      <c r="E1943" s="1">
        <v>44930</v>
      </c>
      <c r="F1943" s="1">
        <v>44930</v>
      </c>
      <c r="G1943">
        <v>8771564591</v>
      </c>
      <c r="H1943" t="s">
        <v>1056</v>
      </c>
      <c r="I1943">
        <v>82.5</v>
      </c>
      <c r="J1943" s="1">
        <v>44990</v>
      </c>
      <c r="K1943">
        <v>75</v>
      </c>
      <c r="L1943" s="1">
        <v>44984</v>
      </c>
      <c r="M1943">
        <v>-6</v>
      </c>
      <c r="N1943">
        <f t="shared" si="30"/>
        <v>-450</v>
      </c>
    </row>
    <row r="1944" spans="1:14">
      <c r="A1944" t="s">
        <v>14</v>
      </c>
      <c r="B1944" t="s">
        <v>33</v>
      </c>
      <c r="C1944" t="s">
        <v>422</v>
      </c>
      <c r="D1944">
        <v>11278030157</v>
      </c>
      <c r="E1944" s="1">
        <v>44930</v>
      </c>
      <c r="F1944" s="1">
        <v>44930</v>
      </c>
      <c r="G1944">
        <v>8771585345</v>
      </c>
      <c r="H1944" t="s">
        <v>1057</v>
      </c>
      <c r="I1944">
        <v>1138.5</v>
      </c>
      <c r="J1944" s="1">
        <v>44990</v>
      </c>
      <c r="K1944">
        <v>1035</v>
      </c>
      <c r="L1944" s="1">
        <v>44984</v>
      </c>
      <c r="M1944">
        <v>-6</v>
      </c>
      <c r="N1944">
        <f t="shared" si="30"/>
        <v>-6210</v>
      </c>
    </row>
    <row r="1945" spans="1:14">
      <c r="A1945" t="s">
        <v>14</v>
      </c>
      <c r="B1945" t="s">
        <v>33</v>
      </c>
      <c r="C1945" t="s">
        <v>422</v>
      </c>
      <c r="D1945">
        <v>11278030157</v>
      </c>
      <c r="E1945" s="1">
        <v>44930</v>
      </c>
      <c r="F1945" s="1">
        <v>44930</v>
      </c>
      <c r="G1945">
        <v>8771585644</v>
      </c>
      <c r="H1945" t="s">
        <v>1058</v>
      </c>
      <c r="I1945">
        <v>415.47</v>
      </c>
      <c r="J1945" s="1">
        <v>44990</v>
      </c>
      <c r="K1945">
        <v>377.7</v>
      </c>
      <c r="L1945" s="1">
        <v>44984</v>
      </c>
      <c r="M1945">
        <v>-6</v>
      </c>
      <c r="N1945">
        <f t="shared" si="30"/>
        <v>-2266.1999999999998</v>
      </c>
    </row>
    <row r="1946" spans="1:14">
      <c r="A1946" t="s">
        <v>14</v>
      </c>
      <c r="B1946" t="s">
        <v>33</v>
      </c>
      <c r="C1946" t="s">
        <v>422</v>
      </c>
      <c r="D1946">
        <v>11278030157</v>
      </c>
      <c r="E1946" s="1">
        <v>44930</v>
      </c>
      <c r="F1946" s="1">
        <v>44930</v>
      </c>
      <c r="G1946">
        <v>8771591394</v>
      </c>
      <c r="H1946" t="s">
        <v>1059</v>
      </c>
      <c r="I1946">
        <v>82.5</v>
      </c>
      <c r="J1946" s="1">
        <v>44990</v>
      </c>
      <c r="K1946">
        <v>75</v>
      </c>
      <c r="L1946" s="1">
        <v>44984</v>
      </c>
      <c r="M1946">
        <v>-6</v>
      </c>
      <c r="N1946">
        <f t="shared" si="30"/>
        <v>-450</v>
      </c>
    </row>
    <row r="1947" spans="1:14">
      <c r="A1947" t="s">
        <v>14</v>
      </c>
      <c r="B1947" t="s">
        <v>33</v>
      </c>
      <c r="C1947" t="s">
        <v>422</v>
      </c>
      <c r="D1947">
        <v>11278030157</v>
      </c>
      <c r="E1947" s="1">
        <v>44930</v>
      </c>
      <c r="F1947" s="1">
        <v>44930</v>
      </c>
      <c r="G1947">
        <v>8771601475</v>
      </c>
      <c r="H1947" t="s">
        <v>1060</v>
      </c>
      <c r="I1947">
        <v>165</v>
      </c>
      <c r="J1947" s="1">
        <v>44990</v>
      </c>
      <c r="K1947">
        <v>150</v>
      </c>
      <c r="L1947" s="1">
        <v>44984</v>
      </c>
      <c r="M1947">
        <v>-6</v>
      </c>
      <c r="N1947">
        <f t="shared" si="30"/>
        <v>-900</v>
      </c>
    </row>
    <row r="1948" spans="1:14">
      <c r="A1948" t="s">
        <v>14</v>
      </c>
      <c r="B1948" t="s">
        <v>33</v>
      </c>
      <c r="C1948" t="s">
        <v>422</v>
      </c>
      <c r="D1948">
        <v>11278030157</v>
      </c>
      <c r="E1948" s="1">
        <v>44930</v>
      </c>
      <c r="F1948" s="1">
        <v>44930</v>
      </c>
      <c r="G1948">
        <v>8771621026</v>
      </c>
      <c r="H1948" t="s">
        <v>1061</v>
      </c>
      <c r="I1948">
        <v>82.5</v>
      </c>
      <c r="J1948" s="1">
        <v>44990</v>
      </c>
      <c r="K1948">
        <v>75</v>
      </c>
      <c r="L1948" s="1">
        <v>44984</v>
      </c>
      <c r="M1948">
        <v>-6</v>
      </c>
      <c r="N1948">
        <f t="shared" si="30"/>
        <v>-450</v>
      </c>
    </row>
    <row r="1949" spans="1:14">
      <c r="A1949" t="s">
        <v>14</v>
      </c>
      <c r="B1949" t="s">
        <v>33</v>
      </c>
      <c r="C1949" t="s">
        <v>422</v>
      </c>
      <c r="D1949">
        <v>11278030157</v>
      </c>
      <c r="E1949" s="1">
        <v>44930</v>
      </c>
      <c r="F1949" s="1">
        <v>44930</v>
      </c>
      <c r="G1949">
        <v>8771622030</v>
      </c>
      <c r="H1949" t="s">
        <v>1062</v>
      </c>
      <c r="I1949">
        <v>82.5</v>
      </c>
      <c r="J1949" s="1">
        <v>44990</v>
      </c>
      <c r="K1949">
        <v>75</v>
      </c>
      <c r="L1949" s="1">
        <v>44984</v>
      </c>
      <c r="M1949">
        <v>-6</v>
      </c>
      <c r="N1949">
        <f t="shared" si="30"/>
        <v>-450</v>
      </c>
    </row>
    <row r="1950" spans="1:14">
      <c r="A1950" t="s">
        <v>14</v>
      </c>
      <c r="B1950" t="s">
        <v>33</v>
      </c>
      <c r="C1950" t="s">
        <v>695</v>
      </c>
      <c r="D1950">
        <v>4197741004</v>
      </c>
      <c r="E1950" s="1">
        <v>44930</v>
      </c>
      <c r="F1950" s="1">
        <v>44930</v>
      </c>
      <c r="G1950">
        <v>8771722101</v>
      </c>
      <c r="H1950" t="s">
        <v>1063</v>
      </c>
      <c r="I1950">
        <v>20767.57</v>
      </c>
      <c r="J1950" s="1">
        <v>44990</v>
      </c>
      <c r="K1950">
        <v>19778.64</v>
      </c>
      <c r="L1950" s="1">
        <v>44955</v>
      </c>
      <c r="M1950">
        <v>-35</v>
      </c>
      <c r="N1950">
        <f t="shared" si="30"/>
        <v>-692252.4</v>
      </c>
    </row>
    <row r="1951" spans="1:14">
      <c r="A1951" t="s">
        <v>14</v>
      </c>
      <c r="B1951" t="s">
        <v>33</v>
      </c>
      <c r="C1951" t="s">
        <v>1064</v>
      </c>
      <c r="D1951">
        <v>6741821000</v>
      </c>
      <c r="E1951" s="1">
        <v>44930</v>
      </c>
      <c r="F1951" s="1">
        <v>44930</v>
      </c>
      <c r="G1951">
        <v>8772106638</v>
      </c>
      <c r="H1951" t="s">
        <v>1065</v>
      </c>
      <c r="I1951">
        <v>64557.48</v>
      </c>
      <c r="J1951" s="1">
        <v>44990</v>
      </c>
      <c r="K1951">
        <v>52915.97</v>
      </c>
      <c r="L1951" s="1">
        <v>44956</v>
      </c>
      <c r="M1951">
        <v>-34</v>
      </c>
      <c r="N1951">
        <f t="shared" si="30"/>
        <v>-1799142.98</v>
      </c>
    </row>
    <row r="1952" spans="1:14">
      <c r="A1952" t="s">
        <v>14</v>
      </c>
      <c r="B1952" t="s">
        <v>33</v>
      </c>
      <c r="C1952" t="s">
        <v>1064</v>
      </c>
      <c r="D1952">
        <v>6741821000</v>
      </c>
      <c r="E1952" s="1">
        <v>44930</v>
      </c>
      <c r="F1952" s="1">
        <v>44930</v>
      </c>
      <c r="G1952">
        <v>8772107265</v>
      </c>
      <c r="H1952" t="s">
        <v>1066</v>
      </c>
      <c r="I1952">
        <v>29141.46</v>
      </c>
      <c r="J1952" s="1">
        <v>44990</v>
      </c>
      <c r="K1952">
        <v>23886.44</v>
      </c>
      <c r="L1952" s="1">
        <v>44956</v>
      </c>
      <c r="M1952">
        <v>-34</v>
      </c>
      <c r="N1952">
        <f t="shared" si="30"/>
        <v>-812138.96</v>
      </c>
    </row>
    <row r="1953" spans="1:14">
      <c r="A1953" t="s">
        <v>14</v>
      </c>
      <c r="B1953" t="s">
        <v>33</v>
      </c>
      <c r="C1953" t="s">
        <v>1064</v>
      </c>
      <c r="D1953">
        <v>6741821000</v>
      </c>
      <c r="E1953" s="1">
        <v>44930</v>
      </c>
      <c r="F1953" s="1">
        <v>44930</v>
      </c>
      <c r="G1953">
        <v>8772181174</v>
      </c>
      <c r="H1953" t="s">
        <v>1067</v>
      </c>
      <c r="I1953">
        <v>3877.11</v>
      </c>
      <c r="J1953" s="1">
        <v>44990</v>
      </c>
      <c r="K1953">
        <v>3177.96</v>
      </c>
      <c r="L1953" s="1">
        <v>44956</v>
      </c>
      <c r="M1953">
        <v>-34</v>
      </c>
      <c r="N1953">
        <f t="shared" si="30"/>
        <v>-108050.64</v>
      </c>
    </row>
    <row r="1954" spans="1:14">
      <c r="A1954" t="s">
        <v>14</v>
      </c>
      <c r="B1954" t="s">
        <v>33</v>
      </c>
      <c r="C1954" t="s">
        <v>1064</v>
      </c>
      <c r="D1954">
        <v>6741821000</v>
      </c>
      <c r="E1954" s="1">
        <v>44930</v>
      </c>
      <c r="F1954" s="1">
        <v>44930</v>
      </c>
      <c r="G1954">
        <v>8772191980</v>
      </c>
      <c r="H1954" t="s">
        <v>1068</v>
      </c>
      <c r="I1954">
        <v>4115.2299999999996</v>
      </c>
      <c r="J1954" s="1">
        <v>44990</v>
      </c>
      <c r="K1954">
        <v>3373.14</v>
      </c>
      <c r="L1954" s="1">
        <v>44956</v>
      </c>
      <c r="M1954">
        <v>-34</v>
      </c>
      <c r="N1954">
        <f t="shared" si="30"/>
        <v>-114686.76</v>
      </c>
    </row>
    <row r="1955" spans="1:14">
      <c r="A1955" t="s">
        <v>14</v>
      </c>
      <c r="B1955" t="s">
        <v>33</v>
      </c>
      <c r="C1955" t="s">
        <v>1064</v>
      </c>
      <c r="D1955">
        <v>6741821000</v>
      </c>
      <c r="E1955" s="1">
        <v>44930</v>
      </c>
      <c r="F1955" s="1">
        <v>44930</v>
      </c>
      <c r="G1955">
        <v>8772195042</v>
      </c>
      <c r="H1955" t="s">
        <v>1069</v>
      </c>
      <c r="I1955">
        <v>34282.32</v>
      </c>
      <c r="J1955" s="1">
        <v>44990</v>
      </c>
      <c r="K1955">
        <v>28100.26</v>
      </c>
      <c r="L1955" s="1">
        <v>44956</v>
      </c>
      <c r="M1955">
        <v>-34</v>
      </c>
      <c r="N1955">
        <f t="shared" si="30"/>
        <v>-955408.84</v>
      </c>
    </row>
    <row r="1956" spans="1:14">
      <c r="A1956" t="s">
        <v>14</v>
      </c>
      <c r="B1956" t="s">
        <v>33</v>
      </c>
      <c r="C1956" t="s">
        <v>954</v>
      </c>
      <c r="D1956">
        <v>2348611209</v>
      </c>
      <c r="E1956" s="1">
        <v>44930</v>
      </c>
      <c r="F1956" s="1">
        <v>44930</v>
      </c>
      <c r="G1956">
        <v>8772329225</v>
      </c>
      <c r="H1956" t="s">
        <v>1070</v>
      </c>
      <c r="I1956">
        <v>6068.6</v>
      </c>
      <c r="J1956" s="1">
        <v>44990</v>
      </c>
      <c r="K1956">
        <v>5830</v>
      </c>
      <c r="L1956" s="1">
        <v>44984</v>
      </c>
      <c r="M1956">
        <v>-6</v>
      </c>
      <c r="N1956">
        <f t="shared" si="30"/>
        <v>-34980</v>
      </c>
    </row>
    <row r="1957" spans="1:14">
      <c r="A1957" t="s">
        <v>14</v>
      </c>
      <c r="B1957" t="s">
        <v>33</v>
      </c>
      <c r="C1957" t="s">
        <v>613</v>
      </c>
      <c r="D1957">
        <v>3770941007</v>
      </c>
      <c r="E1957" s="1">
        <v>44930</v>
      </c>
      <c r="F1957" s="1">
        <v>44930</v>
      </c>
      <c r="G1957">
        <v>8772350425</v>
      </c>
      <c r="H1957">
        <v>163</v>
      </c>
      <c r="I1957">
        <v>159334.70000000001</v>
      </c>
      <c r="J1957" s="1">
        <v>44990</v>
      </c>
      <c r="K1957">
        <v>130602.21</v>
      </c>
      <c r="L1957" s="1">
        <v>44956</v>
      </c>
      <c r="M1957">
        <v>-34</v>
      </c>
      <c r="N1957">
        <f t="shared" si="30"/>
        <v>-4440475.1400000006</v>
      </c>
    </row>
    <row r="1958" spans="1:14">
      <c r="A1958" t="s">
        <v>14</v>
      </c>
      <c r="B1958" t="s">
        <v>33</v>
      </c>
      <c r="C1958" t="s">
        <v>822</v>
      </c>
      <c r="D1958">
        <v>4757530284</v>
      </c>
      <c r="E1958" s="1">
        <v>44930</v>
      </c>
      <c r="F1958" s="1">
        <v>44930</v>
      </c>
      <c r="G1958">
        <v>8772853003</v>
      </c>
      <c r="H1958" t="s">
        <v>1071</v>
      </c>
      <c r="I1958">
        <v>542.9</v>
      </c>
      <c r="J1958" s="1">
        <v>44990</v>
      </c>
      <c r="K1958">
        <v>445</v>
      </c>
      <c r="L1958" s="1">
        <v>44955</v>
      </c>
      <c r="M1958">
        <v>-35</v>
      </c>
      <c r="N1958">
        <f t="shared" si="30"/>
        <v>-15575</v>
      </c>
    </row>
    <row r="1959" spans="1:14">
      <c r="A1959" t="s">
        <v>14</v>
      </c>
      <c r="B1959" t="s">
        <v>33</v>
      </c>
      <c r="C1959" t="s">
        <v>1072</v>
      </c>
      <c r="D1959" t="s">
        <v>1073</v>
      </c>
      <c r="E1959" s="1">
        <v>44930</v>
      </c>
      <c r="F1959" s="1">
        <v>44930</v>
      </c>
      <c r="G1959">
        <v>8772862794</v>
      </c>
      <c r="H1959" t="s">
        <v>984</v>
      </c>
      <c r="I1959">
        <v>3000</v>
      </c>
      <c r="J1959" s="1">
        <v>44990</v>
      </c>
      <c r="K1959">
        <v>3000</v>
      </c>
      <c r="L1959" s="1">
        <v>44942</v>
      </c>
      <c r="M1959">
        <v>-48</v>
      </c>
      <c r="N1959">
        <f t="shared" si="30"/>
        <v>-144000</v>
      </c>
    </row>
    <row r="1960" spans="1:14">
      <c r="A1960" t="s">
        <v>14</v>
      </c>
      <c r="B1960" t="s">
        <v>33</v>
      </c>
      <c r="C1960" t="s">
        <v>1074</v>
      </c>
      <c r="D1960" t="s">
        <v>1075</v>
      </c>
      <c r="E1960" s="1">
        <v>44930</v>
      </c>
      <c r="F1960" s="1">
        <v>44930</v>
      </c>
      <c r="G1960">
        <v>8773362122</v>
      </c>
      <c r="H1960" t="s">
        <v>984</v>
      </c>
      <c r="I1960">
        <v>3000</v>
      </c>
      <c r="J1960" s="1">
        <v>44990</v>
      </c>
      <c r="K1960">
        <v>3000</v>
      </c>
      <c r="L1960" s="1">
        <v>44937</v>
      </c>
      <c r="M1960">
        <v>-53</v>
      </c>
      <c r="N1960">
        <f t="shared" si="30"/>
        <v>-159000</v>
      </c>
    </row>
    <row r="1961" spans="1:14">
      <c r="A1961" t="s">
        <v>14</v>
      </c>
      <c r="B1961" t="s">
        <v>33</v>
      </c>
      <c r="C1961" t="s">
        <v>35</v>
      </c>
      <c r="D1961">
        <v>9238800156</v>
      </c>
      <c r="E1961" s="1">
        <v>44930</v>
      </c>
      <c r="F1961" s="1">
        <v>44930</v>
      </c>
      <c r="G1961">
        <v>8773378808</v>
      </c>
      <c r="H1961">
        <v>1209493666</v>
      </c>
      <c r="I1961">
        <v>3769.8</v>
      </c>
      <c r="J1961" s="1">
        <v>44990</v>
      </c>
      <c r="K1961">
        <v>3090</v>
      </c>
      <c r="L1961" s="1">
        <v>44984</v>
      </c>
      <c r="M1961">
        <v>-6</v>
      </c>
      <c r="N1961">
        <f t="shared" si="30"/>
        <v>-18540</v>
      </c>
    </row>
    <row r="1962" spans="1:14">
      <c r="A1962" t="s">
        <v>14</v>
      </c>
      <c r="B1962" t="s">
        <v>33</v>
      </c>
      <c r="C1962" t="s">
        <v>217</v>
      </c>
      <c r="D1962">
        <v>11271521004</v>
      </c>
      <c r="E1962" s="1">
        <v>44930</v>
      </c>
      <c r="F1962" s="1">
        <v>44930</v>
      </c>
      <c r="G1962">
        <v>8773498155</v>
      </c>
      <c r="H1962">
        <v>23000230</v>
      </c>
      <c r="I1962">
        <v>3404.17</v>
      </c>
      <c r="J1962" s="1">
        <v>44990</v>
      </c>
      <c r="K1962">
        <v>3094.7</v>
      </c>
      <c r="L1962" s="1">
        <v>44981</v>
      </c>
      <c r="M1962">
        <v>-9</v>
      </c>
      <c r="N1962">
        <f t="shared" si="30"/>
        <v>-27852.3</v>
      </c>
    </row>
    <row r="1963" spans="1:14">
      <c r="A1963" t="s">
        <v>14</v>
      </c>
      <c r="B1963" t="s">
        <v>33</v>
      </c>
      <c r="C1963" t="s">
        <v>34</v>
      </c>
      <c r="D1963">
        <v>8082461008</v>
      </c>
      <c r="E1963" s="1">
        <v>44930</v>
      </c>
      <c r="F1963" s="1">
        <v>44930</v>
      </c>
      <c r="G1963">
        <v>8773571637</v>
      </c>
      <c r="H1963">
        <v>23002333</v>
      </c>
      <c r="I1963">
        <v>680.76</v>
      </c>
      <c r="J1963" s="1">
        <v>44990</v>
      </c>
      <c r="K1963">
        <v>558</v>
      </c>
      <c r="L1963" s="1">
        <v>44984</v>
      </c>
      <c r="M1963">
        <v>-6</v>
      </c>
      <c r="N1963">
        <f t="shared" si="30"/>
        <v>-3348</v>
      </c>
    </row>
    <row r="1964" spans="1:14">
      <c r="A1964" t="s">
        <v>14</v>
      </c>
      <c r="B1964" t="s">
        <v>33</v>
      </c>
      <c r="C1964" t="s">
        <v>34</v>
      </c>
      <c r="D1964">
        <v>8082461008</v>
      </c>
      <c r="E1964" s="1">
        <v>44930</v>
      </c>
      <c r="F1964" s="1">
        <v>44930</v>
      </c>
      <c r="G1964">
        <v>8773585041</v>
      </c>
      <c r="H1964">
        <v>23002453</v>
      </c>
      <c r="I1964">
        <v>1971.28</v>
      </c>
      <c r="J1964" s="1">
        <v>44990</v>
      </c>
      <c r="K1964">
        <v>1615.8</v>
      </c>
      <c r="L1964" s="1">
        <v>44984</v>
      </c>
      <c r="M1964">
        <v>-6</v>
      </c>
      <c r="N1964">
        <f t="shared" si="30"/>
        <v>-9694.7999999999993</v>
      </c>
    </row>
    <row r="1965" spans="1:14">
      <c r="A1965" t="s">
        <v>14</v>
      </c>
      <c r="B1965" t="s">
        <v>33</v>
      </c>
      <c r="C1965" t="s">
        <v>34</v>
      </c>
      <c r="D1965">
        <v>8082461008</v>
      </c>
      <c r="E1965" s="1">
        <v>44935</v>
      </c>
      <c r="F1965" s="1">
        <v>44935</v>
      </c>
      <c r="G1965">
        <v>8773592678</v>
      </c>
      <c r="H1965">
        <v>23002182</v>
      </c>
      <c r="I1965">
        <v>202.03</v>
      </c>
      <c r="J1965" s="1">
        <v>44995</v>
      </c>
      <c r="K1965">
        <v>165.6</v>
      </c>
      <c r="L1965" s="1">
        <v>44984</v>
      </c>
      <c r="M1965">
        <v>-11</v>
      </c>
      <c r="N1965">
        <f t="shared" si="30"/>
        <v>-1821.6</v>
      </c>
    </row>
    <row r="1966" spans="1:14">
      <c r="A1966" t="s">
        <v>14</v>
      </c>
      <c r="B1966" t="s">
        <v>33</v>
      </c>
      <c r="C1966" t="s">
        <v>83</v>
      </c>
      <c r="D1966">
        <v>11654150157</v>
      </c>
      <c r="E1966" s="1">
        <v>44931</v>
      </c>
      <c r="F1966" s="1">
        <v>44931</v>
      </c>
      <c r="G1966">
        <v>8773623603</v>
      </c>
      <c r="H1966">
        <v>3300000692</v>
      </c>
      <c r="I1966">
        <v>625.53</v>
      </c>
      <c r="J1966" s="1">
        <v>44991</v>
      </c>
      <c r="K1966">
        <v>568.66</v>
      </c>
      <c r="L1966" s="1">
        <v>44984</v>
      </c>
      <c r="M1966">
        <v>-7</v>
      </c>
      <c r="N1966">
        <f t="shared" si="30"/>
        <v>-3980.62</v>
      </c>
    </row>
    <row r="1967" spans="1:14">
      <c r="A1967" t="s">
        <v>14</v>
      </c>
      <c r="B1967" t="s">
        <v>33</v>
      </c>
      <c r="C1967" t="s">
        <v>83</v>
      </c>
      <c r="D1967">
        <v>11654150157</v>
      </c>
      <c r="E1967" s="1">
        <v>44930</v>
      </c>
      <c r="F1967" s="1">
        <v>44930</v>
      </c>
      <c r="G1967">
        <v>8773623759</v>
      </c>
      <c r="H1967">
        <v>3300000693</v>
      </c>
      <c r="I1967">
        <v>272.58</v>
      </c>
      <c r="J1967" s="1">
        <v>44990</v>
      </c>
      <c r="K1967">
        <v>247.8</v>
      </c>
      <c r="L1967" s="1">
        <v>44984</v>
      </c>
      <c r="M1967">
        <v>-6</v>
      </c>
      <c r="N1967">
        <f t="shared" si="30"/>
        <v>-1486.8000000000002</v>
      </c>
    </row>
    <row r="1968" spans="1:14">
      <c r="A1968" t="s">
        <v>14</v>
      </c>
      <c r="B1968" t="s">
        <v>33</v>
      </c>
      <c r="C1968" t="s">
        <v>404</v>
      </c>
      <c r="D1968">
        <v>422760587</v>
      </c>
      <c r="E1968" s="1">
        <v>44931</v>
      </c>
      <c r="F1968" s="1">
        <v>44931</v>
      </c>
      <c r="G1968">
        <v>8773648253</v>
      </c>
      <c r="H1968">
        <v>2023000010000730</v>
      </c>
      <c r="I1968">
        <v>2067.48</v>
      </c>
      <c r="J1968" s="1">
        <v>44991</v>
      </c>
      <c r="K1968">
        <v>1879.53</v>
      </c>
      <c r="L1968" s="1">
        <v>44955</v>
      </c>
      <c r="M1968">
        <v>-36</v>
      </c>
      <c r="N1968">
        <f t="shared" si="30"/>
        <v>-67663.08</v>
      </c>
    </row>
    <row r="1969" spans="1:14">
      <c r="A1969" t="s">
        <v>14</v>
      </c>
      <c r="B1969" t="s">
        <v>33</v>
      </c>
      <c r="C1969" t="s">
        <v>404</v>
      </c>
      <c r="D1969">
        <v>422760587</v>
      </c>
      <c r="E1969" s="1">
        <v>44931</v>
      </c>
      <c r="F1969" s="1">
        <v>44931</v>
      </c>
      <c r="G1969">
        <v>8773648261</v>
      </c>
      <c r="H1969">
        <v>2023000010000730</v>
      </c>
      <c r="I1969">
        <v>1386</v>
      </c>
      <c r="J1969" s="1">
        <v>44991</v>
      </c>
      <c r="K1969">
        <v>1260</v>
      </c>
      <c r="L1969" s="1">
        <v>44955</v>
      </c>
      <c r="M1969">
        <v>-36</v>
      </c>
      <c r="N1969">
        <f t="shared" si="30"/>
        <v>-45360</v>
      </c>
    </row>
    <row r="1970" spans="1:14">
      <c r="A1970" t="s">
        <v>14</v>
      </c>
      <c r="B1970" t="s">
        <v>33</v>
      </c>
      <c r="C1970" t="s">
        <v>404</v>
      </c>
      <c r="D1970">
        <v>422760587</v>
      </c>
      <c r="E1970" s="1">
        <v>44931</v>
      </c>
      <c r="F1970" s="1">
        <v>44931</v>
      </c>
      <c r="G1970">
        <v>8773649935</v>
      </c>
      <c r="H1970">
        <v>2023000010000730</v>
      </c>
      <c r="I1970">
        <v>489.94</v>
      </c>
      <c r="J1970" s="1">
        <v>44991</v>
      </c>
      <c r="K1970">
        <v>445.4</v>
      </c>
      <c r="L1970" s="1">
        <v>44955</v>
      </c>
      <c r="M1970">
        <v>-36</v>
      </c>
      <c r="N1970">
        <f t="shared" si="30"/>
        <v>-16034.4</v>
      </c>
    </row>
    <row r="1971" spans="1:14">
      <c r="A1971" t="s">
        <v>14</v>
      </c>
      <c r="B1971" t="s">
        <v>33</v>
      </c>
      <c r="C1971" t="s">
        <v>404</v>
      </c>
      <c r="D1971">
        <v>422760587</v>
      </c>
      <c r="E1971" s="1">
        <v>44931</v>
      </c>
      <c r="F1971" s="1">
        <v>44931</v>
      </c>
      <c r="G1971">
        <v>8773651677</v>
      </c>
      <c r="H1971">
        <v>2023000010000730</v>
      </c>
      <c r="I1971">
        <v>4144.8</v>
      </c>
      <c r="J1971" s="1">
        <v>44991</v>
      </c>
      <c r="K1971">
        <v>3768</v>
      </c>
      <c r="L1971" s="1">
        <v>44955</v>
      </c>
      <c r="M1971">
        <v>-36</v>
      </c>
      <c r="N1971">
        <f t="shared" si="30"/>
        <v>-135648</v>
      </c>
    </row>
    <row r="1972" spans="1:14">
      <c r="A1972" t="s">
        <v>14</v>
      </c>
      <c r="B1972" t="s">
        <v>33</v>
      </c>
      <c r="C1972" t="s">
        <v>232</v>
      </c>
      <c r="D1972">
        <v>832400154</v>
      </c>
      <c r="E1972" s="1">
        <v>44931</v>
      </c>
      <c r="F1972" s="1">
        <v>44931</v>
      </c>
      <c r="G1972">
        <v>8773661975</v>
      </c>
      <c r="H1972">
        <v>37400918</v>
      </c>
      <c r="I1972">
        <v>38009.14</v>
      </c>
      <c r="J1972" s="1">
        <v>44991</v>
      </c>
      <c r="K1972">
        <v>34553.760000000002</v>
      </c>
      <c r="L1972" s="1">
        <v>44984</v>
      </c>
      <c r="M1972">
        <v>-7</v>
      </c>
      <c r="N1972">
        <f t="shared" si="30"/>
        <v>-241876.32</v>
      </c>
    </row>
    <row r="1973" spans="1:14">
      <c r="A1973" t="s">
        <v>14</v>
      </c>
      <c r="B1973" t="s">
        <v>33</v>
      </c>
      <c r="C1973" t="s">
        <v>90</v>
      </c>
      <c r="D1973">
        <v>7973040582</v>
      </c>
      <c r="E1973" s="1">
        <v>44931</v>
      </c>
      <c r="F1973" s="1">
        <v>44931</v>
      </c>
      <c r="G1973">
        <v>8774576967</v>
      </c>
      <c r="H1973" t="s">
        <v>1076</v>
      </c>
      <c r="I1973">
        <v>512.4</v>
      </c>
      <c r="J1973" s="1">
        <v>44991</v>
      </c>
      <c r="K1973">
        <v>420</v>
      </c>
      <c r="L1973" s="1">
        <v>44984</v>
      </c>
      <c r="M1973">
        <v>-7</v>
      </c>
      <c r="N1973">
        <f t="shared" si="30"/>
        <v>-2940</v>
      </c>
    </row>
    <row r="1974" spans="1:14">
      <c r="A1974" t="s">
        <v>14</v>
      </c>
      <c r="B1974" t="s">
        <v>33</v>
      </c>
      <c r="C1974" t="s">
        <v>354</v>
      </c>
      <c r="D1974">
        <v>6522300968</v>
      </c>
      <c r="E1974" s="1">
        <v>44931</v>
      </c>
      <c r="F1974" s="1">
        <v>44931</v>
      </c>
      <c r="G1974">
        <v>8774588742</v>
      </c>
      <c r="H1974">
        <v>7000181629</v>
      </c>
      <c r="I1974">
        <v>1380.5</v>
      </c>
      <c r="J1974" s="1">
        <v>44991</v>
      </c>
      <c r="K1974">
        <v>1255</v>
      </c>
      <c r="L1974" s="1">
        <v>44984</v>
      </c>
      <c r="M1974">
        <v>-7</v>
      </c>
      <c r="N1974">
        <f t="shared" si="30"/>
        <v>-8785</v>
      </c>
    </row>
    <row r="1975" spans="1:14">
      <c r="A1975" t="s">
        <v>14</v>
      </c>
      <c r="B1975" t="s">
        <v>33</v>
      </c>
      <c r="C1975" t="s">
        <v>1077</v>
      </c>
      <c r="D1975">
        <v>3891970968</v>
      </c>
      <c r="E1975" s="1">
        <v>44931</v>
      </c>
      <c r="F1975" s="1">
        <v>44931</v>
      </c>
      <c r="G1975">
        <v>8774632699</v>
      </c>
      <c r="H1975">
        <v>1600083</v>
      </c>
      <c r="I1975">
        <v>11360.03</v>
      </c>
      <c r="J1975" s="1">
        <v>44991</v>
      </c>
      <c r="K1975">
        <v>9311.5</v>
      </c>
      <c r="L1975" s="1">
        <v>44984</v>
      </c>
      <c r="M1975">
        <v>-7</v>
      </c>
      <c r="N1975">
        <f t="shared" si="30"/>
        <v>-65180.5</v>
      </c>
    </row>
    <row r="1976" spans="1:14">
      <c r="A1976" t="s">
        <v>14</v>
      </c>
      <c r="B1976" t="s">
        <v>33</v>
      </c>
      <c r="C1976" t="s">
        <v>291</v>
      </c>
      <c r="D1976">
        <v>2707070963</v>
      </c>
      <c r="E1976" s="1">
        <v>44931</v>
      </c>
      <c r="F1976" s="1">
        <v>44931</v>
      </c>
      <c r="G1976">
        <v>8774659133</v>
      </c>
      <c r="H1976">
        <v>8723111090</v>
      </c>
      <c r="I1976">
        <v>6670.36</v>
      </c>
      <c r="J1976" s="1">
        <v>44991</v>
      </c>
      <c r="K1976">
        <v>6063.96</v>
      </c>
      <c r="L1976" s="1">
        <v>44984</v>
      </c>
      <c r="M1976">
        <v>-7</v>
      </c>
      <c r="N1976">
        <f t="shared" si="30"/>
        <v>-42447.72</v>
      </c>
    </row>
    <row r="1977" spans="1:14">
      <c r="A1977" t="s">
        <v>14</v>
      </c>
      <c r="B1977" t="s">
        <v>33</v>
      </c>
      <c r="C1977" t="s">
        <v>337</v>
      </c>
      <c r="D1977">
        <v>11187430159</v>
      </c>
      <c r="E1977" s="1">
        <v>44931</v>
      </c>
      <c r="F1977" s="1">
        <v>44931</v>
      </c>
      <c r="G1977">
        <v>8774783631</v>
      </c>
      <c r="H1977">
        <v>230000261</v>
      </c>
      <c r="I1977">
        <v>10551.26</v>
      </c>
      <c r="J1977" s="1">
        <v>44991</v>
      </c>
      <c r="K1977">
        <v>9592.0499999999993</v>
      </c>
      <c r="L1977" s="1">
        <v>44984</v>
      </c>
      <c r="M1977">
        <v>-7</v>
      </c>
      <c r="N1977">
        <f t="shared" si="30"/>
        <v>-67144.349999999991</v>
      </c>
    </row>
    <row r="1978" spans="1:14">
      <c r="A1978" t="s">
        <v>14</v>
      </c>
      <c r="B1978" t="s">
        <v>33</v>
      </c>
      <c r="C1978" t="s">
        <v>298</v>
      </c>
      <c r="D1978">
        <v>12146481002</v>
      </c>
      <c r="E1978" s="1">
        <v>44931</v>
      </c>
      <c r="F1978" s="1">
        <v>44931</v>
      </c>
      <c r="G1978">
        <v>8774860725</v>
      </c>
      <c r="H1978">
        <v>45</v>
      </c>
      <c r="I1978">
        <v>621.05999999999995</v>
      </c>
      <c r="J1978" s="1">
        <v>44991</v>
      </c>
      <c r="K1978">
        <v>564.6</v>
      </c>
      <c r="L1978" s="1">
        <v>44984</v>
      </c>
      <c r="M1978">
        <v>-7</v>
      </c>
      <c r="N1978">
        <f t="shared" si="30"/>
        <v>-3952.2000000000003</v>
      </c>
    </row>
    <row r="1979" spans="1:14">
      <c r="A1979" t="s">
        <v>14</v>
      </c>
      <c r="B1979" t="s">
        <v>33</v>
      </c>
      <c r="C1979" t="s">
        <v>486</v>
      </c>
      <c r="D1979">
        <v>1189430885</v>
      </c>
      <c r="E1979" s="1">
        <v>44931</v>
      </c>
      <c r="F1979" s="1">
        <v>44931</v>
      </c>
      <c r="G1979">
        <v>8775076198</v>
      </c>
      <c r="H1979">
        <v>952</v>
      </c>
      <c r="I1979">
        <v>3654.91</v>
      </c>
      <c r="J1979" s="1">
        <v>44991</v>
      </c>
      <c r="K1979">
        <v>2995.83</v>
      </c>
      <c r="L1979" s="1">
        <v>44955</v>
      </c>
      <c r="M1979">
        <v>-36</v>
      </c>
      <c r="N1979">
        <f t="shared" si="30"/>
        <v>-107849.88</v>
      </c>
    </row>
    <row r="1980" spans="1:14">
      <c r="A1980" t="s">
        <v>14</v>
      </c>
      <c r="B1980" t="s">
        <v>33</v>
      </c>
      <c r="C1980" t="s">
        <v>49</v>
      </c>
      <c r="D1980">
        <v>426150488</v>
      </c>
      <c r="E1980" s="1">
        <v>44931</v>
      </c>
      <c r="F1980" s="1">
        <v>44931</v>
      </c>
      <c r="G1980">
        <v>8775230221</v>
      </c>
      <c r="H1980">
        <v>100706</v>
      </c>
      <c r="I1980">
        <v>6683.82</v>
      </c>
      <c r="J1980" s="1">
        <v>44991</v>
      </c>
      <c r="K1980">
        <v>6076.2</v>
      </c>
      <c r="L1980" s="1">
        <v>44984</v>
      </c>
      <c r="M1980">
        <v>-7</v>
      </c>
      <c r="N1980">
        <f t="shared" si="30"/>
        <v>-42533.4</v>
      </c>
    </row>
    <row r="1981" spans="1:14">
      <c r="A1981" t="s">
        <v>14</v>
      </c>
      <c r="B1981" t="s">
        <v>33</v>
      </c>
      <c r="C1981" t="s">
        <v>49</v>
      </c>
      <c r="D1981">
        <v>426150488</v>
      </c>
      <c r="E1981" s="1">
        <v>44931</v>
      </c>
      <c r="F1981" s="1">
        <v>44931</v>
      </c>
      <c r="G1981">
        <v>8775283278</v>
      </c>
      <c r="H1981">
        <v>100707</v>
      </c>
      <c r="I1981">
        <v>17742.91</v>
      </c>
      <c r="J1981" s="1">
        <v>44991</v>
      </c>
      <c r="K1981">
        <v>16129.92</v>
      </c>
      <c r="L1981" s="1">
        <v>44984</v>
      </c>
      <c r="M1981">
        <v>-7</v>
      </c>
      <c r="N1981">
        <f t="shared" si="30"/>
        <v>-112909.44</v>
      </c>
    </row>
    <row r="1982" spans="1:14">
      <c r="A1982" t="s">
        <v>14</v>
      </c>
      <c r="B1982" t="s">
        <v>33</v>
      </c>
      <c r="C1982" t="s">
        <v>651</v>
      </c>
      <c r="D1982">
        <v>101780492</v>
      </c>
      <c r="E1982" s="1">
        <v>44931</v>
      </c>
      <c r="F1982" s="1">
        <v>44931</v>
      </c>
      <c r="G1982">
        <v>8775351527</v>
      </c>
      <c r="H1982">
        <v>525</v>
      </c>
      <c r="I1982">
        <v>3601.26</v>
      </c>
      <c r="J1982" s="1">
        <v>44991</v>
      </c>
      <c r="K1982">
        <v>3273.87</v>
      </c>
      <c r="L1982" s="1">
        <v>44984</v>
      </c>
      <c r="M1982">
        <v>-7</v>
      </c>
      <c r="N1982">
        <f t="shared" si="30"/>
        <v>-22917.09</v>
      </c>
    </row>
    <row r="1983" spans="1:14">
      <c r="A1983" t="s">
        <v>14</v>
      </c>
      <c r="B1983" t="s">
        <v>33</v>
      </c>
      <c r="C1983" t="s">
        <v>1078</v>
      </c>
      <c r="D1983">
        <v>2173550282</v>
      </c>
      <c r="E1983" s="1">
        <v>44931</v>
      </c>
      <c r="F1983" s="1">
        <v>44931</v>
      </c>
      <c r="G1983">
        <v>8775442531</v>
      </c>
      <c r="H1983" t="s">
        <v>1079</v>
      </c>
      <c r="I1983">
        <v>1799.5</v>
      </c>
      <c r="J1983" s="1">
        <v>44991</v>
      </c>
      <c r="K1983">
        <v>1475</v>
      </c>
      <c r="L1983" s="1">
        <v>44984</v>
      </c>
      <c r="M1983">
        <v>-7</v>
      </c>
      <c r="N1983">
        <f t="shared" si="30"/>
        <v>-10325</v>
      </c>
    </row>
    <row r="1984" spans="1:14">
      <c r="A1984" t="s">
        <v>14</v>
      </c>
      <c r="B1984" t="s">
        <v>33</v>
      </c>
      <c r="C1984" t="s">
        <v>1080</v>
      </c>
      <c r="D1984" t="s">
        <v>1081</v>
      </c>
      <c r="E1984" s="1">
        <v>44931</v>
      </c>
      <c r="F1984" s="1">
        <v>44931</v>
      </c>
      <c r="G1984">
        <v>8775464259</v>
      </c>
      <c r="H1984">
        <v>24</v>
      </c>
      <c r="I1984">
        <v>3000</v>
      </c>
      <c r="J1984" s="1">
        <v>44991</v>
      </c>
      <c r="K1984">
        <v>2400</v>
      </c>
      <c r="L1984" s="1">
        <v>44952</v>
      </c>
      <c r="M1984">
        <v>-39</v>
      </c>
      <c r="N1984">
        <f t="shared" si="30"/>
        <v>-93600</v>
      </c>
    </row>
    <row r="1985" spans="1:14">
      <c r="A1985" t="s">
        <v>14</v>
      </c>
      <c r="B1985" t="s">
        <v>33</v>
      </c>
      <c r="C1985" t="s">
        <v>533</v>
      </c>
      <c r="D1985">
        <v>3898780378</v>
      </c>
      <c r="E1985" s="1">
        <v>44931</v>
      </c>
      <c r="F1985" s="1">
        <v>44931</v>
      </c>
      <c r="G1985">
        <v>8775731084</v>
      </c>
      <c r="H1985" t="s">
        <v>1082</v>
      </c>
      <c r="I1985">
        <v>7360.99</v>
      </c>
      <c r="J1985" s="1">
        <v>44991</v>
      </c>
      <c r="K1985">
        <v>6033.6</v>
      </c>
      <c r="L1985" s="1">
        <v>44988</v>
      </c>
      <c r="M1985">
        <v>-3</v>
      </c>
      <c r="N1985">
        <f t="shared" si="30"/>
        <v>-18100.800000000003</v>
      </c>
    </row>
    <row r="1986" spans="1:14">
      <c r="A1986" t="s">
        <v>14</v>
      </c>
      <c r="B1986" t="s">
        <v>33</v>
      </c>
      <c r="C1986" t="s">
        <v>533</v>
      </c>
      <c r="D1986">
        <v>3898780378</v>
      </c>
      <c r="E1986" s="1">
        <v>44931</v>
      </c>
      <c r="F1986" s="1">
        <v>44931</v>
      </c>
      <c r="G1986">
        <v>8775732146</v>
      </c>
      <c r="H1986" t="s">
        <v>1083</v>
      </c>
      <c r="I1986">
        <v>9173.7900000000009</v>
      </c>
      <c r="J1986" s="1">
        <v>44991</v>
      </c>
      <c r="K1986">
        <v>7519.5</v>
      </c>
      <c r="L1986" s="1">
        <v>44963</v>
      </c>
      <c r="M1986">
        <v>-28</v>
      </c>
      <c r="N1986">
        <f t="shared" si="30"/>
        <v>-210546</v>
      </c>
    </row>
    <row r="1987" spans="1:14">
      <c r="A1987" t="s">
        <v>14</v>
      </c>
      <c r="B1987" t="s">
        <v>33</v>
      </c>
      <c r="C1987" t="s">
        <v>1084</v>
      </c>
      <c r="D1987">
        <v>12971531004</v>
      </c>
      <c r="E1987" s="1">
        <v>44931</v>
      </c>
      <c r="F1987" s="1">
        <v>44931</v>
      </c>
      <c r="G1987">
        <v>8775824882</v>
      </c>
      <c r="H1987" t="s">
        <v>1085</v>
      </c>
      <c r="I1987">
        <v>83.81</v>
      </c>
      <c r="J1987" s="1">
        <v>44991</v>
      </c>
      <c r="K1987">
        <v>68.7</v>
      </c>
      <c r="L1987" s="1">
        <v>44956</v>
      </c>
      <c r="M1987">
        <v>-35</v>
      </c>
      <c r="N1987">
        <f t="shared" ref="N1987:N2050" si="31">+K1987*M1987</f>
        <v>-2404.5</v>
      </c>
    </row>
    <row r="1988" spans="1:14">
      <c r="A1988" t="s">
        <v>14</v>
      </c>
      <c r="B1988" t="s">
        <v>33</v>
      </c>
      <c r="C1988" t="s">
        <v>294</v>
      </c>
      <c r="D1988">
        <v>7195130153</v>
      </c>
      <c r="E1988" s="1">
        <v>44931</v>
      </c>
      <c r="F1988" s="1">
        <v>44931</v>
      </c>
      <c r="G1988">
        <v>8775868845</v>
      </c>
      <c r="H1988">
        <v>3623000052</v>
      </c>
      <c r="I1988">
        <v>2696.69</v>
      </c>
      <c r="J1988" s="1">
        <v>44991</v>
      </c>
      <c r="K1988">
        <v>2451.54</v>
      </c>
      <c r="L1988" s="1">
        <v>44984</v>
      </c>
      <c r="M1988">
        <v>-7</v>
      </c>
      <c r="N1988">
        <f t="shared" si="31"/>
        <v>-17160.78</v>
      </c>
    </row>
    <row r="1989" spans="1:14">
      <c r="A1989" t="s">
        <v>14</v>
      </c>
      <c r="B1989" t="s">
        <v>33</v>
      </c>
      <c r="C1989" t="s">
        <v>294</v>
      </c>
      <c r="D1989">
        <v>7195130153</v>
      </c>
      <c r="E1989" s="1">
        <v>44931</v>
      </c>
      <c r="F1989" s="1">
        <v>44931</v>
      </c>
      <c r="G1989">
        <v>8776040007</v>
      </c>
      <c r="H1989">
        <v>3623000475</v>
      </c>
      <c r="I1989">
        <v>75843.570000000007</v>
      </c>
      <c r="J1989" s="1">
        <v>44991</v>
      </c>
      <c r="K1989">
        <v>68948.7</v>
      </c>
      <c r="L1989" s="1">
        <v>44984</v>
      </c>
      <c r="M1989">
        <v>-7</v>
      </c>
      <c r="N1989">
        <f t="shared" si="31"/>
        <v>-482640.89999999997</v>
      </c>
    </row>
    <row r="1990" spans="1:14">
      <c r="A1990" t="s">
        <v>14</v>
      </c>
      <c r="B1990" t="s">
        <v>33</v>
      </c>
      <c r="C1990" t="s">
        <v>294</v>
      </c>
      <c r="D1990">
        <v>7195130153</v>
      </c>
      <c r="E1990" s="1">
        <v>44931</v>
      </c>
      <c r="F1990" s="1">
        <v>44931</v>
      </c>
      <c r="G1990">
        <v>8776040436</v>
      </c>
      <c r="H1990">
        <v>3623000476</v>
      </c>
      <c r="I1990">
        <v>40772.769999999997</v>
      </c>
      <c r="J1990" s="1">
        <v>44991</v>
      </c>
      <c r="K1990">
        <v>37066.15</v>
      </c>
      <c r="L1990" s="1">
        <v>44984</v>
      </c>
      <c r="M1990">
        <v>-7</v>
      </c>
      <c r="N1990">
        <f t="shared" si="31"/>
        <v>-259463.05000000002</v>
      </c>
    </row>
    <row r="1991" spans="1:14">
      <c r="A1991" t="s">
        <v>14</v>
      </c>
      <c r="B1991" t="s">
        <v>33</v>
      </c>
      <c r="C1991" t="s">
        <v>294</v>
      </c>
      <c r="D1991">
        <v>7195130153</v>
      </c>
      <c r="E1991" s="1">
        <v>44931</v>
      </c>
      <c r="F1991" s="1">
        <v>44931</v>
      </c>
      <c r="G1991">
        <v>8776040973</v>
      </c>
      <c r="H1991">
        <v>3623000477</v>
      </c>
      <c r="I1991">
        <v>8821.7800000000007</v>
      </c>
      <c r="J1991" s="1">
        <v>44991</v>
      </c>
      <c r="K1991">
        <v>8019.8</v>
      </c>
      <c r="L1991" s="1">
        <v>44984</v>
      </c>
      <c r="M1991">
        <v>-7</v>
      </c>
      <c r="N1991">
        <f t="shared" si="31"/>
        <v>-56138.6</v>
      </c>
    </row>
    <row r="1992" spans="1:14">
      <c r="A1992" t="s">
        <v>14</v>
      </c>
      <c r="B1992" t="s">
        <v>33</v>
      </c>
      <c r="C1992" t="s">
        <v>294</v>
      </c>
      <c r="D1992">
        <v>7195130153</v>
      </c>
      <c r="E1992" s="1">
        <v>44931</v>
      </c>
      <c r="F1992" s="1">
        <v>44931</v>
      </c>
      <c r="G1992">
        <v>8776042202</v>
      </c>
      <c r="H1992">
        <v>3623000478</v>
      </c>
      <c r="I1992">
        <v>11891.24</v>
      </c>
      <c r="J1992" s="1">
        <v>44991</v>
      </c>
      <c r="K1992">
        <v>10810.22</v>
      </c>
      <c r="L1992" s="1">
        <v>44984</v>
      </c>
      <c r="M1992">
        <v>-7</v>
      </c>
      <c r="N1992">
        <f t="shared" si="31"/>
        <v>-75671.539999999994</v>
      </c>
    </row>
    <row r="1993" spans="1:14">
      <c r="A1993" t="s">
        <v>14</v>
      </c>
      <c r="B1993" t="s">
        <v>33</v>
      </c>
      <c r="C1993" t="s">
        <v>185</v>
      </c>
      <c r="D1993">
        <v>1086690581</v>
      </c>
      <c r="E1993" s="1">
        <v>44931</v>
      </c>
      <c r="F1993" s="1">
        <v>44931</v>
      </c>
      <c r="G1993">
        <v>8776545294</v>
      </c>
      <c r="H1993" t="s">
        <v>1086</v>
      </c>
      <c r="I1993">
        <v>6057.3</v>
      </c>
      <c r="J1993" s="1">
        <v>44991</v>
      </c>
      <c r="K1993">
        <v>4965</v>
      </c>
      <c r="L1993" s="1">
        <v>44966</v>
      </c>
      <c r="M1993">
        <v>-25</v>
      </c>
      <c r="N1993">
        <f t="shared" si="31"/>
        <v>-124125</v>
      </c>
    </row>
    <row r="1994" spans="1:14">
      <c r="A1994" t="s">
        <v>14</v>
      </c>
      <c r="B1994" t="s">
        <v>33</v>
      </c>
      <c r="C1994" t="s">
        <v>185</v>
      </c>
      <c r="D1994">
        <v>1086690581</v>
      </c>
      <c r="E1994" s="1">
        <v>44931</v>
      </c>
      <c r="F1994" s="1">
        <v>44931</v>
      </c>
      <c r="G1994">
        <v>8776548098</v>
      </c>
      <c r="H1994" t="s">
        <v>1087</v>
      </c>
      <c r="I1994">
        <v>117.12</v>
      </c>
      <c r="J1994" s="1">
        <v>44991</v>
      </c>
      <c r="K1994">
        <v>96</v>
      </c>
      <c r="L1994" s="1">
        <v>44966</v>
      </c>
      <c r="M1994">
        <v>-25</v>
      </c>
      <c r="N1994">
        <f t="shared" si="31"/>
        <v>-2400</v>
      </c>
    </row>
    <row r="1995" spans="1:14">
      <c r="A1995" t="s">
        <v>14</v>
      </c>
      <c r="B1995" t="s">
        <v>33</v>
      </c>
      <c r="C1995" t="s">
        <v>185</v>
      </c>
      <c r="D1995">
        <v>1086690581</v>
      </c>
      <c r="E1995" s="1">
        <v>44931</v>
      </c>
      <c r="F1995" s="1">
        <v>44931</v>
      </c>
      <c r="G1995">
        <v>8776549786</v>
      </c>
      <c r="H1995" t="s">
        <v>1088</v>
      </c>
      <c r="I1995">
        <v>134.19999999999999</v>
      </c>
      <c r="J1995" s="1">
        <v>44991</v>
      </c>
      <c r="K1995">
        <v>110</v>
      </c>
      <c r="L1995" s="1">
        <v>44966</v>
      </c>
      <c r="M1995">
        <v>-25</v>
      </c>
      <c r="N1995">
        <f t="shared" si="31"/>
        <v>-2750</v>
      </c>
    </row>
    <row r="1996" spans="1:14">
      <c r="A1996" t="s">
        <v>14</v>
      </c>
      <c r="B1996" t="s">
        <v>33</v>
      </c>
      <c r="C1996" t="s">
        <v>1089</v>
      </c>
      <c r="D1996" t="s">
        <v>1090</v>
      </c>
      <c r="E1996" s="1">
        <v>44931</v>
      </c>
      <c r="F1996" s="1">
        <v>44931</v>
      </c>
      <c r="G1996">
        <v>8776880048</v>
      </c>
      <c r="H1996">
        <v>2</v>
      </c>
      <c r="I1996">
        <v>1250</v>
      </c>
      <c r="J1996" s="1">
        <v>44991</v>
      </c>
      <c r="K1996">
        <v>1250</v>
      </c>
      <c r="L1996" s="1">
        <v>44942</v>
      </c>
      <c r="M1996">
        <v>-49</v>
      </c>
      <c r="N1996">
        <f t="shared" si="31"/>
        <v>-61250</v>
      </c>
    </row>
    <row r="1997" spans="1:14">
      <c r="A1997" t="s">
        <v>14</v>
      </c>
      <c r="B1997" t="s">
        <v>33</v>
      </c>
      <c r="C1997" t="s">
        <v>1091</v>
      </c>
      <c r="D1997" t="s">
        <v>1092</v>
      </c>
      <c r="E1997" s="1">
        <v>44931</v>
      </c>
      <c r="F1997" s="1">
        <v>44931</v>
      </c>
      <c r="G1997">
        <v>8776930537</v>
      </c>
      <c r="H1997">
        <v>1</v>
      </c>
      <c r="I1997">
        <v>1312.5</v>
      </c>
      <c r="J1997" s="1">
        <v>44991</v>
      </c>
      <c r="K1997">
        <v>1312.5</v>
      </c>
      <c r="L1997" s="1">
        <v>44942</v>
      </c>
      <c r="M1997">
        <v>-49</v>
      </c>
      <c r="N1997">
        <f t="shared" si="31"/>
        <v>-64312.5</v>
      </c>
    </row>
    <row r="1998" spans="1:14">
      <c r="A1998" t="s">
        <v>14</v>
      </c>
      <c r="B1998" t="s">
        <v>33</v>
      </c>
      <c r="C1998" t="s">
        <v>1093</v>
      </c>
      <c r="D1998">
        <v>1850920388</v>
      </c>
      <c r="E1998" s="1">
        <v>44931</v>
      </c>
      <c r="F1998" s="1">
        <v>44931</v>
      </c>
      <c r="G1998">
        <v>8776983806</v>
      </c>
      <c r="H1998" t="s">
        <v>1094</v>
      </c>
      <c r="I1998">
        <v>139.08000000000001</v>
      </c>
      <c r="J1998" s="1">
        <v>44991</v>
      </c>
      <c r="K1998">
        <v>114</v>
      </c>
      <c r="L1998" s="1">
        <v>44995</v>
      </c>
      <c r="M1998">
        <v>4</v>
      </c>
      <c r="N1998">
        <f t="shared" si="31"/>
        <v>456</v>
      </c>
    </row>
    <row r="1999" spans="1:14">
      <c r="A1999" t="s">
        <v>14</v>
      </c>
      <c r="B1999" t="s">
        <v>33</v>
      </c>
      <c r="C1999" t="s">
        <v>349</v>
      </c>
      <c r="D1999">
        <v>12792100153</v>
      </c>
      <c r="E1999" s="1">
        <v>44931</v>
      </c>
      <c r="F1999" s="1">
        <v>44931</v>
      </c>
      <c r="G1999">
        <v>8777577074</v>
      </c>
      <c r="H1999">
        <v>5912218144</v>
      </c>
      <c r="I1999">
        <v>5878.55</v>
      </c>
      <c r="J1999" s="1">
        <v>44991</v>
      </c>
      <c r="K1999">
        <v>4818.4799999999996</v>
      </c>
      <c r="L1999" s="1">
        <v>44955</v>
      </c>
      <c r="M1999">
        <v>-36</v>
      </c>
      <c r="N1999">
        <f t="shared" si="31"/>
        <v>-173465.27999999997</v>
      </c>
    </row>
    <row r="2000" spans="1:14">
      <c r="A2000" t="s">
        <v>14</v>
      </c>
      <c r="B2000" t="s">
        <v>33</v>
      </c>
      <c r="C2000" t="s">
        <v>624</v>
      </c>
      <c r="D2000">
        <v>11249740017</v>
      </c>
      <c r="E2000" s="1">
        <v>44931</v>
      </c>
      <c r="F2000" s="1">
        <v>44931</v>
      </c>
      <c r="G2000">
        <v>8777772314</v>
      </c>
      <c r="H2000" t="s">
        <v>1095</v>
      </c>
      <c r="I2000">
        <v>1653.6</v>
      </c>
      <c r="J2000" s="1">
        <v>44991</v>
      </c>
      <c r="K2000">
        <v>1590</v>
      </c>
      <c r="L2000" s="1">
        <v>44995</v>
      </c>
      <c r="M2000">
        <v>4</v>
      </c>
      <c r="N2000">
        <f t="shared" si="31"/>
        <v>6360</v>
      </c>
    </row>
    <row r="2001" spans="1:14">
      <c r="A2001" t="s">
        <v>14</v>
      </c>
      <c r="B2001" t="s">
        <v>33</v>
      </c>
      <c r="C2001" t="s">
        <v>624</v>
      </c>
      <c r="D2001">
        <v>11249740017</v>
      </c>
      <c r="E2001" s="1">
        <v>44931</v>
      </c>
      <c r="F2001" s="1">
        <v>44931</v>
      </c>
      <c r="G2001">
        <v>8777772320</v>
      </c>
      <c r="H2001" t="s">
        <v>1096</v>
      </c>
      <c r="I2001">
        <v>1845.3</v>
      </c>
      <c r="J2001" s="1">
        <v>44991</v>
      </c>
      <c r="K2001">
        <v>1545</v>
      </c>
      <c r="L2001" s="1">
        <v>44995</v>
      </c>
      <c r="M2001">
        <v>4</v>
      </c>
      <c r="N2001">
        <f t="shared" si="31"/>
        <v>6180</v>
      </c>
    </row>
    <row r="2002" spans="1:14">
      <c r="A2002" t="s">
        <v>14</v>
      </c>
      <c r="B2002" t="s">
        <v>33</v>
      </c>
      <c r="C2002" t="s">
        <v>624</v>
      </c>
      <c r="D2002">
        <v>11249740017</v>
      </c>
      <c r="E2002" s="1">
        <v>44931</v>
      </c>
      <c r="F2002" s="1">
        <v>44931</v>
      </c>
      <c r="G2002">
        <v>8777772347</v>
      </c>
      <c r="H2002" t="s">
        <v>1097</v>
      </c>
      <c r="I2002">
        <v>1913.6</v>
      </c>
      <c r="J2002" s="1">
        <v>44991</v>
      </c>
      <c r="K2002">
        <v>1840</v>
      </c>
      <c r="L2002" s="1">
        <v>44995</v>
      </c>
      <c r="M2002">
        <v>4</v>
      </c>
      <c r="N2002">
        <f t="shared" si="31"/>
        <v>7360</v>
      </c>
    </row>
    <row r="2003" spans="1:14">
      <c r="A2003" t="s">
        <v>14</v>
      </c>
      <c r="B2003" t="s">
        <v>33</v>
      </c>
      <c r="C2003" t="s">
        <v>624</v>
      </c>
      <c r="D2003">
        <v>11249740017</v>
      </c>
      <c r="E2003" s="1">
        <v>44931</v>
      </c>
      <c r="F2003" s="1">
        <v>44931</v>
      </c>
      <c r="G2003">
        <v>8777772357</v>
      </c>
      <c r="H2003" t="s">
        <v>1098</v>
      </c>
      <c r="I2003">
        <v>2007.2</v>
      </c>
      <c r="J2003" s="1">
        <v>44991</v>
      </c>
      <c r="K2003">
        <v>1930</v>
      </c>
      <c r="L2003" s="1">
        <v>44995</v>
      </c>
      <c r="M2003">
        <v>4</v>
      </c>
      <c r="N2003">
        <f t="shared" si="31"/>
        <v>7720</v>
      </c>
    </row>
    <row r="2004" spans="1:14">
      <c r="A2004" t="s">
        <v>14</v>
      </c>
      <c r="B2004" t="s">
        <v>33</v>
      </c>
      <c r="C2004" t="s">
        <v>624</v>
      </c>
      <c r="D2004">
        <v>11249740017</v>
      </c>
      <c r="E2004" s="1">
        <v>44931</v>
      </c>
      <c r="F2004" s="1">
        <v>44931</v>
      </c>
      <c r="G2004">
        <v>8777772363</v>
      </c>
      <c r="H2004" t="s">
        <v>1099</v>
      </c>
      <c r="I2004">
        <v>1845.3</v>
      </c>
      <c r="J2004" s="1">
        <v>44991</v>
      </c>
      <c r="K2004">
        <v>1545</v>
      </c>
      <c r="L2004" s="1">
        <v>44995</v>
      </c>
      <c r="M2004">
        <v>4</v>
      </c>
      <c r="N2004">
        <f t="shared" si="31"/>
        <v>6180</v>
      </c>
    </row>
    <row r="2005" spans="1:14">
      <c r="A2005" t="s">
        <v>14</v>
      </c>
      <c r="B2005" t="s">
        <v>33</v>
      </c>
      <c r="C2005" t="s">
        <v>624</v>
      </c>
      <c r="D2005">
        <v>11249740017</v>
      </c>
      <c r="E2005" s="1">
        <v>44931</v>
      </c>
      <c r="F2005" s="1">
        <v>44931</v>
      </c>
      <c r="G2005">
        <v>8777772393</v>
      </c>
      <c r="H2005" t="s">
        <v>1100</v>
      </c>
      <c r="I2005">
        <v>1936.8</v>
      </c>
      <c r="J2005" s="1">
        <v>44991</v>
      </c>
      <c r="K2005">
        <v>1620</v>
      </c>
      <c r="L2005" s="1">
        <v>44995</v>
      </c>
      <c r="M2005">
        <v>4</v>
      </c>
      <c r="N2005">
        <f t="shared" si="31"/>
        <v>6480</v>
      </c>
    </row>
    <row r="2006" spans="1:14">
      <c r="A2006" t="s">
        <v>14</v>
      </c>
      <c r="B2006" t="s">
        <v>33</v>
      </c>
      <c r="C2006" t="s">
        <v>624</v>
      </c>
      <c r="D2006">
        <v>11249740017</v>
      </c>
      <c r="E2006" s="1">
        <v>44931</v>
      </c>
      <c r="F2006" s="1">
        <v>44931</v>
      </c>
      <c r="G2006">
        <v>8777772401</v>
      </c>
      <c r="H2006" t="s">
        <v>1101</v>
      </c>
      <c r="I2006">
        <v>1845.3</v>
      </c>
      <c r="J2006" s="1">
        <v>44991</v>
      </c>
      <c r="K2006">
        <v>1545</v>
      </c>
      <c r="L2006" s="1">
        <v>44995</v>
      </c>
      <c r="M2006">
        <v>4</v>
      </c>
      <c r="N2006">
        <f t="shared" si="31"/>
        <v>6180</v>
      </c>
    </row>
    <row r="2007" spans="1:14">
      <c r="A2007" t="s">
        <v>14</v>
      </c>
      <c r="B2007" t="s">
        <v>33</v>
      </c>
      <c r="C2007" t="s">
        <v>624</v>
      </c>
      <c r="D2007">
        <v>11249740017</v>
      </c>
      <c r="E2007" s="1">
        <v>44931</v>
      </c>
      <c r="F2007" s="1">
        <v>44931</v>
      </c>
      <c r="G2007">
        <v>8777772402</v>
      </c>
      <c r="H2007" t="s">
        <v>1102</v>
      </c>
      <c r="I2007">
        <v>1653.6</v>
      </c>
      <c r="J2007" s="1">
        <v>44991</v>
      </c>
      <c r="K2007">
        <v>1590</v>
      </c>
      <c r="L2007" s="1">
        <v>44995</v>
      </c>
      <c r="M2007">
        <v>4</v>
      </c>
      <c r="N2007">
        <f t="shared" si="31"/>
        <v>6360</v>
      </c>
    </row>
    <row r="2008" spans="1:14">
      <c r="A2008" t="s">
        <v>14</v>
      </c>
      <c r="B2008" t="s">
        <v>33</v>
      </c>
      <c r="C2008" t="s">
        <v>1103</v>
      </c>
      <c r="D2008">
        <v>12718870152</v>
      </c>
      <c r="E2008" s="1">
        <v>44931</v>
      </c>
      <c r="F2008" s="1">
        <v>44931</v>
      </c>
      <c r="G2008">
        <v>8777774491</v>
      </c>
      <c r="H2008" t="s">
        <v>1104</v>
      </c>
      <c r="I2008">
        <v>11102</v>
      </c>
      <c r="J2008" s="1">
        <v>44991</v>
      </c>
      <c r="K2008">
        <v>9100</v>
      </c>
      <c r="L2008" s="1">
        <v>44984</v>
      </c>
      <c r="M2008">
        <v>-7</v>
      </c>
      <c r="N2008">
        <f t="shared" si="31"/>
        <v>-63700</v>
      </c>
    </row>
    <row r="2009" spans="1:14">
      <c r="A2009" t="s">
        <v>14</v>
      </c>
      <c r="B2009" t="s">
        <v>33</v>
      </c>
      <c r="C2009" t="s">
        <v>624</v>
      </c>
      <c r="D2009">
        <v>11249740017</v>
      </c>
      <c r="E2009" s="1">
        <v>44931</v>
      </c>
      <c r="F2009" s="1">
        <v>44931</v>
      </c>
      <c r="G2009">
        <v>8777774999</v>
      </c>
      <c r="H2009" t="s">
        <v>1105</v>
      </c>
      <c r="I2009">
        <v>1653.6</v>
      </c>
      <c r="J2009" s="1">
        <v>44991</v>
      </c>
      <c r="K2009">
        <v>1590</v>
      </c>
      <c r="L2009" s="1">
        <v>44995</v>
      </c>
      <c r="M2009">
        <v>4</v>
      </c>
      <c r="N2009">
        <f t="shared" si="31"/>
        <v>6360</v>
      </c>
    </row>
    <row r="2010" spans="1:14">
      <c r="A2010" t="s">
        <v>14</v>
      </c>
      <c r="B2010" t="s">
        <v>33</v>
      </c>
      <c r="C2010" t="s">
        <v>1093</v>
      </c>
      <c r="D2010">
        <v>1850920388</v>
      </c>
      <c r="E2010" s="1">
        <v>44932</v>
      </c>
      <c r="F2010" s="1">
        <v>44932</v>
      </c>
      <c r="G2010">
        <v>8778543649</v>
      </c>
      <c r="H2010" t="s">
        <v>1106</v>
      </c>
      <c r="I2010">
        <v>139.08000000000001</v>
      </c>
      <c r="J2010" s="1">
        <v>44992</v>
      </c>
      <c r="K2010">
        <v>114</v>
      </c>
      <c r="L2010" s="1">
        <v>44995</v>
      </c>
      <c r="M2010">
        <v>3</v>
      </c>
      <c r="N2010">
        <f t="shared" si="31"/>
        <v>342</v>
      </c>
    </row>
    <row r="2011" spans="1:14">
      <c r="A2011" t="s">
        <v>14</v>
      </c>
      <c r="B2011" t="s">
        <v>33</v>
      </c>
      <c r="C2011" t="s">
        <v>1107</v>
      </c>
      <c r="D2011">
        <v>1501420853</v>
      </c>
      <c r="E2011" s="1">
        <v>44932</v>
      </c>
      <c r="F2011" s="1">
        <v>44932</v>
      </c>
      <c r="G2011">
        <v>8780206140</v>
      </c>
      <c r="H2011" t="s">
        <v>1108</v>
      </c>
      <c r="I2011">
        <v>435.54</v>
      </c>
      <c r="J2011" s="1">
        <v>44992</v>
      </c>
      <c r="K2011">
        <v>357</v>
      </c>
      <c r="L2011" s="1">
        <v>44984</v>
      </c>
      <c r="M2011">
        <v>-8</v>
      </c>
      <c r="N2011">
        <f t="shared" si="31"/>
        <v>-2856</v>
      </c>
    </row>
    <row r="2012" spans="1:14">
      <c r="A2012" t="s">
        <v>14</v>
      </c>
      <c r="B2012" t="s">
        <v>33</v>
      </c>
      <c r="C2012" t="s">
        <v>212</v>
      </c>
      <c r="D2012">
        <v>9412650153</v>
      </c>
      <c r="E2012" s="1">
        <v>44932</v>
      </c>
      <c r="F2012" s="1">
        <v>44932</v>
      </c>
      <c r="G2012">
        <v>8780537650</v>
      </c>
      <c r="H2012" t="s">
        <v>1109</v>
      </c>
      <c r="I2012">
        <v>3196.89</v>
      </c>
      <c r="J2012" s="1">
        <v>44992</v>
      </c>
      <c r="K2012">
        <v>2620.4</v>
      </c>
      <c r="L2012" s="1">
        <v>45014</v>
      </c>
      <c r="M2012">
        <v>22</v>
      </c>
      <c r="N2012">
        <f t="shared" si="31"/>
        <v>57648.800000000003</v>
      </c>
    </row>
    <row r="2013" spans="1:14">
      <c r="A2013" t="s">
        <v>14</v>
      </c>
      <c r="B2013" t="s">
        <v>33</v>
      </c>
      <c r="C2013" t="s">
        <v>444</v>
      </c>
      <c r="D2013">
        <v>9592090964</v>
      </c>
      <c r="E2013" s="1">
        <v>44932</v>
      </c>
      <c r="F2013" s="1">
        <v>44932</v>
      </c>
      <c r="G2013">
        <v>8780632363</v>
      </c>
      <c r="H2013">
        <v>3900002405</v>
      </c>
      <c r="I2013">
        <v>27845.41</v>
      </c>
      <c r="J2013" s="1">
        <v>44992</v>
      </c>
      <c r="K2013">
        <v>25314.01</v>
      </c>
      <c r="L2013" s="1">
        <v>44984</v>
      </c>
      <c r="M2013">
        <v>-8</v>
      </c>
      <c r="N2013">
        <f t="shared" si="31"/>
        <v>-202512.08</v>
      </c>
    </row>
    <row r="2014" spans="1:14">
      <c r="A2014" t="s">
        <v>14</v>
      </c>
      <c r="B2014" t="s">
        <v>33</v>
      </c>
      <c r="C2014" t="s">
        <v>506</v>
      </c>
      <c r="D2014">
        <v>5848061007</v>
      </c>
      <c r="E2014" s="1">
        <v>44932</v>
      </c>
      <c r="F2014" s="1">
        <v>44932</v>
      </c>
      <c r="G2014">
        <v>8780741695</v>
      </c>
      <c r="H2014">
        <v>2023012000000700</v>
      </c>
      <c r="I2014">
        <v>6.59</v>
      </c>
      <c r="J2014" s="1">
        <v>44992</v>
      </c>
      <c r="K2014">
        <v>5.99</v>
      </c>
      <c r="L2014" s="1">
        <v>44984</v>
      </c>
      <c r="M2014">
        <v>-8</v>
      </c>
      <c r="N2014">
        <f t="shared" si="31"/>
        <v>-47.92</v>
      </c>
    </row>
    <row r="2015" spans="1:14">
      <c r="A2015" t="s">
        <v>14</v>
      </c>
      <c r="B2015" t="s">
        <v>33</v>
      </c>
      <c r="C2015" t="s">
        <v>154</v>
      </c>
      <c r="D2015">
        <v>12785290151</v>
      </c>
      <c r="E2015" s="1">
        <v>44932</v>
      </c>
      <c r="F2015" s="1">
        <v>44932</v>
      </c>
      <c r="G2015">
        <v>8780780241</v>
      </c>
      <c r="H2015" t="s">
        <v>1110</v>
      </c>
      <c r="I2015">
        <v>732</v>
      </c>
      <c r="J2015" s="1">
        <v>44992</v>
      </c>
      <c r="K2015">
        <v>600</v>
      </c>
      <c r="L2015" s="1">
        <v>45014</v>
      </c>
      <c r="M2015">
        <v>22</v>
      </c>
      <c r="N2015">
        <f t="shared" si="31"/>
        <v>13200</v>
      </c>
    </row>
    <row r="2016" spans="1:14">
      <c r="A2016" t="s">
        <v>14</v>
      </c>
      <c r="B2016" t="s">
        <v>33</v>
      </c>
      <c r="C2016" t="s">
        <v>1111</v>
      </c>
      <c r="D2016">
        <v>2642020156</v>
      </c>
      <c r="E2016" s="1">
        <v>44932</v>
      </c>
      <c r="F2016" s="1">
        <v>44932</v>
      </c>
      <c r="G2016">
        <v>8781177935</v>
      </c>
      <c r="H2016">
        <v>9923102260</v>
      </c>
      <c r="I2016">
        <v>1219.32</v>
      </c>
      <c r="J2016" s="1">
        <v>44992</v>
      </c>
      <c r="K2016">
        <v>1108.47</v>
      </c>
      <c r="L2016" s="1">
        <v>44984</v>
      </c>
      <c r="M2016">
        <v>-8</v>
      </c>
      <c r="N2016">
        <f t="shared" si="31"/>
        <v>-8867.76</v>
      </c>
    </row>
    <row r="2017" spans="1:14">
      <c r="A2017" t="s">
        <v>14</v>
      </c>
      <c r="B2017" t="s">
        <v>33</v>
      </c>
      <c r="C2017" t="s">
        <v>34</v>
      </c>
      <c r="D2017">
        <v>8082461008</v>
      </c>
      <c r="E2017" s="1">
        <v>44932</v>
      </c>
      <c r="F2017" s="1">
        <v>44932</v>
      </c>
      <c r="G2017">
        <v>8781301095</v>
      </c>
      <c r="H2017">
        <v>23003050</v>
      </c>
      <c r="I2017">
        <v>823.5</v>
      </c>
      <c r="J2017" s="1">
        <v>44992</v>
      </c>
      <c r="K2017">
        <v>675</v>
      </c>
      <c r="L2017" s="1">
        <v>44984</v>
      </c>
      <c r="M2017">
        <v>-8</v>
      </c>
      <c r="N2017">
        <f t="shared" si="31"/>
        <v>-5400</v>
      </c>
    </row>
    <row r="2018" spans="1:14">
      <c r="A2018" t="s">
        <v>14</v>
      </c>
      <c r="B2018" t="s">
        <v>33</v>
      </c>
      <c r="C2018" t="s">
        <v>1112</v>
      </c>
      <c r="D2018">
        <v>2143930150</v>
      </c>
      <c r="E2018" s="1">
        <v>44932</v>
      </c>
      <c r="F2018" s="1">
        <v>44932</v>
      </c>
      <c r="G2018">
        <v>8781430956</v>
      </c>
      <c r="H2018">
        <v>100003</v>
      </c>
      <c r="I2018">
        <v>5571.74</v>
      </c>
      <c r="J2018" s="1">
        <v>44992</v>
      </c>
      <c r="K2018">
        <v>4567</v>
      </c>
      <c r="L2018" s="1">
        <v>44981</v>
      </c>
      <c r="M2018">
        <v>-11</v>
      </c>
      <c r="N2018">
        <f t="shared" si="31"/>
        <v>-50237</v>
      </c>
    </row>
    <row r="2019" spans="1:14">
      <c r="A2019" t="s">
        <v>14</v>
      </c>
      <c r="B2019" t="s">
        <v>33</v>
      </c>
      <c r="C2019" t="s">
        <v>232</v>
      </c>
      <c r="D2019">
        <v>832400154</v>
      </c>
      <c r="E2019" s="1">
        <v>44932</v>
      </c>
      <c r="F2019" s="1">
        <v>44932</v>
      </c>
      <c r="G2019">
        <v>8781517815</v>
      </c>
      <c r="H2019">
        <v>37401767</v>
      </c>
      <c r="I2019">
        <v>4577.3599999999997</v>
      </c>
      <c r="J2019" s="1">
        <v>44992</v>
      </c>
      <c r="K2019">
        <v>4161.24</v>
      </c>
      <c r="L2019" s="1">
        <v>44984</v>
      </c>
      <c r="M2019">
        <v>-8</v>
      </c>
      <c r="N2019">
        <f t="shared" si="31"/>
        <v>-33289.919999999998</v>
      </c>
    </row>
    <row r="2020" spans="1:14">
      <c r="A2020" t="s">
        <v>14</v>
      </c>
      <c r="B2020" t="s">
        <v>33</v>
      </c>
      <c r="C2020" t="s">
        <v>232</v>
      </c>
      <c r="D2020">
        <v>832400154</v>
      </c>
      <c r="E2020" s="1">
        <v>44932</v>
      </c>
      <c r="F2020" s="1">
        <v>44932</v>
      </c>
      <c r="G2020">
        <v>8781517824</v>
      </c>
      <c r="H2020">
        <v>37401768</v>
      </c>
      <c r="I2020">
        <v>38135.410000000003</v>
      </c>
      <c r="J2020" s="1">
        <v>44992</v>
      </c>
      <c r="K2020">
        <v>34668.550000000003</v>
      </c>
      <c r="L2020" s="1">
        <v>44984</v>
      </c>
      <c r="M2020">
        <v>-8</v>
      </c>
      <c r="N2020">
        <f t="shared" si="31"/>
        <v>-277348.40000000002</v>
      </c>
    </row>
    <row r="2021" spans="1:14">
      <c r="A2021" t="s">
        <v>14</v>
      </c>
      <c r="B2021" t="s">
        <v>33</v>
      </c>
      <c r="C2021" t="s">
        <v>262</v>
      </c>
      <c r="D2021">
        <v>10051170156</v>
      </c>
      <c r="E2021" s="1">
        <v>44932</v>
      </c>
      <c r="F2021" s="1">
        <v>44932</v>
      </c>
      <c r="G2021">
        <v>8781619630</v>
      </c>
      <c r="H2021">
        <v>931876673</v>
      </c>
      <c r="I2021">
        <v>5081.1499999999996</v>
      </c>
      <c r="J2021" s="1">
        <v>44992</v>
      </c>
      <c r="K2021">
        <v>4619.2299999999996</v>
      </c>
      <c r="L2021" s="1">
        <v>44984</v>
      </c>
      <c r="M2021">
        <v>-8</v>
      </c>
      <c r="N2021">
        <f t="shared" si="31"/>
        <v>-36953.839999999997</v>
      </c>
    </row>
    <row r="2022" spans="1:14">
      <c r="A2022" t="s">
        <v>14</v>
      </c>
      <c r="B2022" t="s">
        <v>33</v>
      </c>
      <c r="C2022" t="s">
        <v>83</v>
      </c>
      <c r="D2022">
        <v>11654150157</v>
      </c>
      <c r="E2022" s="1">
        <v>44932</v>
      </c>
      <c r="F2022" s="1">
        <v>44932</v>
      </c>
      <c r="G2022">
        <v>8781769322</v>
      </c>
      <c r="H2022">
        <v>3300002010</v>
      </c>
      <c r="I2022">
        <v>42.67</v>
      </c>
      <c r="J2022" s="1">
        <v>44992</v>
      </c>
      <c r="K2022">
        <v>38.79</v>
      </c>
      <c r="L2022" s="1">
        <v>44984</v>
      </c>
      <c r="M2022">
        <v>-8</v>
      </c>
      <c r="N2022">
        <f t="shared" si="31"/>
        <v>-310.32</v>
      </c>
    </row>
    <row r="2023" spans="1:14">
      <c r="A2023" t="s">
        <v>14</v>
      </c>
      <c r="B2023" t="s">
        <v>33</v>
      </c>
      <c r="C2023" t="s">
        <v>166</v>
      </c>
      <c r="D2023">
        <v>82130592</v>
      </c>
      <c r="E2023" s="1">
        <v>44932</v>
      </c>
      <c r="F2023" s="1">
        <v>44932</v>
      </c>
      <c r="G2023">
        <v>8781807229</v>
      </c>
      <c r="H2023">
        <v>2004001054</v>
      </c>
      <c r="I2023">
        <v>10724.34</v>
      </c>
      <c r="J2023" s="1">
        <v>44992</v>
      </c>
      <c r="K2023">
        <v>9749.4</v>
      </c>
      <c r="L2023" s="1">
        <v>44984</v>
      </c>
      <c r="M2023">
        <v>-8</v>
      </c>
      <c r="N2023">
        <f t="shared" si="31"/>
        <v>-77995.199999999997</v>
      </c>
    </row>
    <row r="2024" spans="1:14">
      <c r="A2024" t="s">
        <v>14</v>
      </c>
      <c r="B2024" t="s">
        <v>33</v>
      </c>
      <c r="C2024" t="s">
        <v>619</v>
      </c>
      <c r="D2024">
        <v>4185110154</v>
      </c>
      <c r="E2024" s="1">
        <v>44932</v>
      </c>
      <c r="F2024" s="1">
        <v>44932</v>
      </c>
      <c r="G2024">
        <v>8782356776</v>
      </c>
      <c r="H2024">
        <v>2023000778</v>
      </c>
      <c r="I2024">
        <v>805.2</v>
      </c>
      <c r="J2024" s="1">
        <v>44992</v>
      </c>
      <c r="K2024">
        <v>660</v>
      </c>
      <c r="L2024" s="1">
        <v>44955</v>
      </c>
      <c r="M2024">
        <v>-37</v>
      </c>
      <c r="N2024">
        <f t="shared" si="31"/>
        <v>-24420</v>
      </c>
    </row>
    <row r="2025" spans="1:14">
      <c r="A2025" t="s">
        <v>14</v>
      </c>
      <c r="B2025" t="s">
        <v>33</v>
      </c>
      <c r="C2025" t="s">
        <v>869</v>
      </c>
      <c r="D2025">
        <v>856750153</v>
      </c>
      <c r="E2025" s="1">
        <v>44932</v>
      </c>
      <c r="F2025" s="1">
        <v>44932</v>
      </c>
      <c r="G2025">
        <v>8782725030</v>
      </c>
      <c r="H2025">
        <v>920600254</v>
      </c>
      <c r="I2025">
        <v>6401.25</v>
      </c>
      <c r="J2025" s="1">
        <v>44992</v>
      </c>
      <c r="K2025">
        <v>5246.93</v>
      </c>
      <c r="L2025" s="1">
        <v>44984</v>
      </c>
      <c r="M2025">
        <v>-8</v>
      </c>
      <c r="N2025">
        <f t="shared" si="31"/>
        <v>-41975.44</v>
      </c>
    </row>
    <row r="2026" spans="1:14">
      <c r="A2026" t="s">
        <v>14</v>
      </c>
      <c r="B2026" t="s">
        <v>33</v>
      </c>
      <c r="C2026" t="s">
        <v>128</v>
      </c>
      <c r="D2026">
        <v>12792100153</v>
      </c>
      <c r="E2026" s="1">
        <v>44932</v>
      </c>
      <c r="F2026" s="1">
        <v>44932</v>
      </c>
      <c r="G2026">
        <v>8783101438</v>
      </c>
      <c r="H2026">
        <v>23000130</v>
      </c>
      <c r="I2026">
        <v>647.14</v>
      </c>
      <c r="J2026" s="1">
        <v>44992</v>
      </c>
      <c r="K2026">
        <v>530.44000000000005</v>
      </c>
      <c r="L2026" s="1">
        <v>44972</v>
      </c>
      <c r="M2026">
        <v>-20</v>
      </c>
      <c r="N2026">
        <f t="shared" si="31"/>
        <v>-10608.800000000001</v>
      </c>
    </row>
    <row r="2027" spans="1:14">
      <c r="A2027" t="s">
        <v>14</v>
      </c>
      <c r="B2027" t="s">
        <v>33</v>
      </c>
      <c r="C2027" t="s">
        <v>62</v>
      </c>
      <c r="D2027">
        <v>492340583</v>
      </c>
      <c r="E2027" s="1">
        <v>44932</v>
      </c>
      <c r="F2027" s="1">
        <v>44932</v>
      </c>
      <c r="G2027">
        <v>8783325022</v>
      </c>
      <c r="H2027">
        <v>23001957</v>
      </c>
      <c r="I2027">
        <v>4348.08</v>
      </c>
      <c r="J2027" s="1">
        <v>44992</v>
      </c>
      <c r="K2027">
        <v>3564</v>
      </c>
      <c r="L2027" s="1">
        <v>44984</v>
      </c>
      <c r="M2027">
        <v>-8</v>
      </c>
      <c r="N2027">
        <f t="shared" si="31"/>
        <v>-28512</v>
      </c>
    </row>
    <row r="2028" spans="1:14">
      <c r="A2028" t="s">
        <v>14</v>
      </c>
      <c r="B2028" t="s">
        <v>33</v>
      </c>
      <c r="C2028" t="s">
        <v>129</v>
      </c>
      <c r="D2028">
        <v>10923790157</v>
      </c>
      <c r="E2028" s="1">
        <v>44932</v>
      </c>
      <c r="F2028" s="1">
        <v>44932</v>
      </c>
      <c r="G2028">
        <v>8783576685</v>
      </c>
      <c r="H2028">
        <v>309730</v>
      </c>
      <c r="I2028">
        <v>1687.31</v>
      </c>
      <c r="J2028" s="1">
        <v>44992</v>
      </c>
      <c r="K2028">
        <v>80.040000000000006</v>
      </c>
      <c r="L2028" s="1">
        <v>44984</v>
      </c>
      <c r="M2028">
        <v>-8</v>
      </c>
      <c r="N2028">
        <f t="shared" si="31"/>
        <v>-640.32000000000005</v>
      </c>
    </row>
    <row r="2029" spans="1:14">
      <c r="A2029" t="s">
        <v>14</v>
      </c>
      <c r="B2029" t="s">
        <v>33</v>
      </c>
      <c r="C2029" t="s">
        <v>162</v>
      </c>
      <c r="D2029">
        <v>6714021000</v>
      </c>
      <c r="E2029" s="1">
        <v>44933</v>
      </c>
      <c r="F2029" s="1">
        <v>44933</v>
      </c>
      <c r="G2029">
        <v>8785504758</v>
      </c>
      <c r="H2029">
        <v>202330002064</v>
      </c>
      <c r="I2029">
        <v>435.54</v>
      </c>
      <c r="J2029" s="1">
        <v>44993</v>
      </c>
      <c r="K2029">
        <v>357</v>
      </c>
      <c r="L2029" s="1">
        <v>44984</v>
      </c>
      <c r="M2029">
        <v>-9</v>
      </c>
      <c r="N2029">
        <f t="shared" si="31"/>
        <v>-3213</v>
      </c>
    </row>
    <row r="2030" spans="1:14">
      <c r="A2030" t="s">
        <v>14</v>
      </c>
      <c r="B2030" t="s">
        <v>33</v>
      </c>
      <c r="C2030" t="s">
        <v>245</v>
      </c>
      <c r="D2030">
        <v>5849130157</v>
      </c>
      <c r="E2030" s="1">
        <v>44933</v>
      </c>
      <c r="F2030" s="1">
        <v>44933</v>
      </c>
      <c r="G2030">
        <v>8785592780</v>
      </c>
      <c r="H2030" t="s">
        <v>1113</v>
      </c>
      <c r="I2030">
        <v>5517.6</v>
      </c>
      <c r="J2030" s="1">
        <v>44993</v>
      </c>
      <c r="K2030">
        <v>5016</v>
      </c>
      <c r="L2030" s="1">
        <v>44984</v>
      </c>
      <c r="M2030">
        <v>-9</v>
      </c>
      <c r="N2030">
        <f t="shared" si="31"/>
        <v>-45144</v>
      </c>
    </row>
    <row r="2031" spans="1:14">
      <c r="A2031" t="s">
        <v>14</v>
      </c>
      <c r="B2031" t="s">
        <v>33</v>
      </c>
      <c r="C2031" t="s">
        <v>245</v>
      </c>
      <c r="D2031">
        <v>5849130157</v>
      </c>
      <c r="E2031" s="1">
        <v>44933</v>
      </c>
      <c r="F2031" s="1">
        <v>44933</v>
      </c>
      <c r="G2031">
        <v>8785593205</v>
      </c>
      <c r="H2031" t="s">
        <v>1114</v>
      </c>
      <c r="I2031">
        <v>3242.05</v>
      </c>
      <c r="J2031" s="1">
        <v>44993</v>
      </c>
      <c r="K2031">
        <v>2947.32</v>
      </c>
      <c r="L2031" s="1">
        <v>44984</v>
      </c>
      <c r="M2031">
        <v>-9</v>
      </c>
      <c r="N2031">
        <f t="shared" si="31"/>
        <v>-26525.88</v>
      </c>
    </row>
    <row r="2032" spans="1:14">
      <c r="A2032" t="s">
        <v>14</v>
      </c>
      <c r="B2032" t="s">
        <v>33</v>
      </c>
      <c r="C2032" t="s">
        <v>245</v>
      </c>
      <c r="D2032">
        <v>5849130157</v>
      </c>
      <c r="E2032" s="1">
        <v>44933</v>
      </c>
      <c r="F2032" s="1">
        <v>44933</v>
      </c>
      <c r="G2032">
        <v>8785593638</v>
      </c>
      <c r="H2032" t="s">
        <v>1115</v>
      </c>
      <c r="I2032">
        <v>3242.05</v>
      </c>
      <c r="J2032" s="1">
        <v>44993</v>
      </c>
      <c r="K2032">
        <v>2947.32</v>
      </c>
      <c r="L2032" s="1">
        <v>44984</v>
      </c>
      <c r="M2032">
        <v>-9</v>
      </c>
      <c r="N2032">
        <f t="shared" si="31"/>
        <v>-26525.88</v>
      </c>
    </row>
    <row r="2033" spans="1:14">
      <c r="A2033" t="s">
        <v>14</v>
      </c>
      <c r="B2033" t="s">
        <v>33</v>
      </c>
      <c r="C2033" t="s">
        <v>45</v>
      </c>
      <c r="D2033">
        <v>803890151</v>
      </c>
      <c r="E2033" s="1">
        <v>44933</v>
      </c>
      <c r="F2033" s="1">
        <v>44933</v>
      </c>
      <c r="G2033">
        <v>8785729812</v>
      </c>
      <c r="H2033">
        <v>232000857</v>
      </c>
      <c r="I2033">
        <v>768.6</v>
      </c>
      <c r="J2033" s="1">
        <v>44993</v>
      </c>
      <c r="K2033">
        <v>630</v>
      </c>
      <c r="L2033" s="1">
        <v>45014</v>
      </c>
      <c r="M2033">
        <v>21</v>
      </c>
      <c r="N2033">
        <f t="shared" si="31"/>
        <v>13230</v>
      </c>
    </row>
    <row r="2034" spans="1:14">
      <c r="A2034" t="s">
        <v>14</v>
      </c>
      <c r="B2034" t="s">
        <v>33</v>
      </c>
      <c r="C2034" t="s">
        <v>128</v>
      </c>
      <c r="D2034">
        <v>12792100153</v>
      </c>
      <c r="E2034" s="1">
        <v>44933</v>
      </c>
      <c r="F2034" s="1">
        <v>44933</v>
      </c>
      <c r="G2034">
        <v>8785813189</v>
      </c>
      <c r="H2034">
        <v>23000180</v>
      </c>
      <c r="I2034">
        <v>20823.810000000001</v>
      </c>
      <c r="J2034" s="1">
        <v>44993</v>
      </c>
      <c r="K2034">
        <v>17068.7</v>
      </c>
      <c r="L2034" s="1">
        <v>44972</v>
      </c>
      <c r="M2034">
        <v>-21</v>
      </c>
      <c r="N2034">
        <f t="shared" si="31"/>
        <v>-358442.7</v>
      </c>
    </row>
    <row r="2035" spans="1:14">
      <c r="A2035" t="s">
        <v>14</v>
      </c>
      <c r="B2035" t="s">
        <v>33</v>
      </c>
      <c r="C2035" t="s">
        <v>1116</v>
      </c>
      <c r="D2035">
        <v>13651251004</v>
      </c>
      <c r="E2035" s="1">
        <v>44933</v>
      </c>
      <c r="F2035" s="1">
        <v>44933</v>
      </c>
      <c r="G2035">
        <v>8786799967</v>
      </c>
      <c r="H2035" t="s">
        <v>1117</v>
      </c>
      <c r="I2035">
        <v>15250</v>
      </c>
      <c r="J2035" s="1">
        <v>44993</v>
      </c>
      <c r="K2035">
        <v>12500</v>
      </c>
      <c r="L2035" s="1">
        <v>44972</v>
      </c>
      <c r="M2035">
        <v>-21</v>
      </c>
      <c r="N2035">
        <f t="shared" si="31"/>
        <v>-262500</v>
      </c>
    </row>
    <row r="2036" spans="1:14">
      <c r="A2036" t="s">
        <v>14</v>
      </c>
      <c r="B2036" t="s">
        <v>33</v>
      </c>
      <c r="C2036" t="s">
        <v>590</v>
      </c>
      <c r="D2036">
        <v>695940213</v>
      </c>
      <c r="E2036" s="1">
        <v>44934</v>
      </c>
      <c r="F2036" s="1">
        <v>44934</v>
      </c>
      <c r="G2036">
        <v>8788443210</v>
      </c>
      <c r="H2036" t="s">
        <v>1118</v>
      </c>
      <c r="I2036">
        <v>399.77</v>
      </c>
      <c r="J2036" s="1">
        <v>44994</v>
      </c>
      <c r="K2036">
        <v>327.68</v>
      </c>
      <c r="L2036" s="1">
        <v>44955</v>
      </c>
      <c r="M2036">
        <v>-39</v>
      </c>
      <c r="N2036">
        <f t="shared" si="31"/>
        <v>-12779.52</v>
      </c>
    </row>
    <row r="2037" spans="1:14">
      <c r="A2037" t="s">
        <v>14</v>
      </c>
      <c r="B2037" t="s">
        <v>33</v>
      </c>
      <c r="C2037" t="s">
        <v>274</v>
      </c>
      <c r="D2037">
        <v>2368591208</v>
      </c>
      <c r="E2037" s="1">
        <v>44935</v>
      </c>
      <c r="F2037" s="1">
        <v>44935</v>
      </c>
      <c r="G2037">
        <v>8789158642</v>
      </c>
      <c r="H2037">
        <v>8100340711</v>
      </c>
      <c r="I2037">
        <v>292.56</v>
      </c>
      <c r="J2037" s="1">
        <v>44995</v>
      </c>
      <c r="K2037">
        <v>239.8</v>
      </c>
      <c r="L2037" s="1">
        <v>44955</v>
      </c>
      <c r="M2037">
        <v>-40</v>
      </c>
      <c r="N2037">
        <f t="shared" si="31"/>
        <v>-9592</v>
      </c>
    </row>
    <row r="2038" spans="1:14">
      <c r="A2038" t="s">
        <v>14</v>
      </c>
      <c r="B2038" t="s">
        <v>33</v>
      </c>
      <c r="C2038" t="s">
        <v>275</v>
      </c>
      <c r="D2038">
        <v>5619050585</v>
      </c>
      <c r="E2038" s="1">
        <v>44935</v>
      </c>
      <c r="F2038" s="1">
        <v>44935</v>
      </c>
      <c r="G2038">
        <v>8790544098</v>
      </c>
      <c r="H2038">
        <v>500000011</v>
      </c>
      <c r="I2038">
        <v>13057.02</v>
      </c>
      <c r="J2038" s="1">
        <v>44995</v>
      </c>
      <c r="K2038">
        <v>11870.02</v>
      </c>
      <c r="L2038" s="1">
        <v>44984</v>
      </c>
      <c r="M2038">
        <v>-11</v>
      </c>
      <c r="N2038">
        <f t="shared" si="31"/>
        <v>-130570.22</v>
      </c>
    </row>
    <row r="2039" spans="1:14">
      <c r="A2039" t="s">
        <v>14</v>
      </c>
      <c r="B2039" t="s">
        <v>33</v>
      </c>
      <c r="C2039" t="s">
        <v>275</v>
      </c>
      <c r="D2039">
        <v>5619050585</v>
      </c>
      <c r="E2039" s="1">
        <v>44935</v>
      </c>
      <c r="F2039" s="1">
        <v>44935</v>
      </c>
      <c r="G2039">
        <v>8790545125</v>
      </c>
      <c r="H2039">
        <v>500000010</v>
      </c>
      <c r="I2039">
        <v>1357.06</v>
      </c>
      <c r="J2039" s="1">
        <v>44995</v>
      </c>
      <c r="K2039">
        <v>1233.69</v>
      </c>
      <c r="L2039" s="1">
        <v>44984</v>
      </c>
      <c r="M2039">
        <v>-11</v>
      </c>
      <c r="N2039">
        <f t="shared" si="31"/>
        <v>-13570.59</v>
      </c>
    </row>
    <row r="2040" spans="1:14">
      <c r="A2040" t="s">
        <v>14</v>
      </c>
      <c r="B2040" t="s">
        <v>33</v>
      </c>
      <c r="C2040" t="s">
        <v>161</v>
      </c>
      <c r="D2040">
        <v>1286700487</v>
      </c>
      <c r="E2040" s="1">
        <v>44935</v>
      </c>
      <c r="F2040" s="1">
        <v>44935</v>
      </c>
      <c r="G2040">
        <v>8790950940</v>
      </c>
      <c r="H2040">
        <v>50018572</v>
      </c>
      <c r="I2040">
        <v>694.5</v>
      </c>
      <c r="J2040" s="1">
        <v>44995</v>
      </c>
      <c r="K2040">
        <v>631.36</v>
      </c>
      <c r="L2040" s="1">
        <v>44984</v>
      </c>
      <c r="M2040">
        <v>-11</v>
      </c>
      <c r="N2040">
        <f t="shared" si="31"/>
        <v>-6944.96</v>
      </c>
    </row>
    <row r="2041" spans="1:14">
      <c r="A2041" t="s">
        <v>14</v>
      </c>
      <c r="B2041" t="s">
        <v>33</v>
      </c>
      <c r="C2041" t="s">
        <v>450</v>
      </c>
      <c r="D2041">
        <v>2344710484</v>
      </c>
      <c r="E2041" s="1">
        <v>44935</v>
      </c>
      <c r="F2041" s="1">
        <v>44935</v>
      </c>
      <c r="G2041">
        <v>8791554383</v>
      </c>
      <c r="H2041">
        <v>501413</v>
      </c>
      <c r="I2041">
        <v>598.4</v>
      </c>
      <c r="J2041" s="1">
        <v>44995</v>
      </c>
      <c r="K2041">
        <v>544</v>
      </c>
      <c r="L2041" s="1">
        <v>44984</v>
      </c>
      <c r="M2041">
        <v>-11</v>
      </c>
      <c r="N2041">
        <f t="shared" si="31"/>
        <v>-5984</v>
      </c>
    </row>
    <row r="2042" spans="1:14">
      <c r="A2042" t="s">
        <v>14</v>
      </c>
      <c r="B2042" t="s">
        <v>33</v>
      </c>
      <c r="C2042" t="s">
        <v>1119</v>
      </c>
      <c r="D2042" t="s">
        <v>1120</v>
      </c>
      <c r="E2042" s="1">
        <v>44935</v>
      </c>
      <c r="F2042" s="1">
        <v>44935</v>
      </c>
      <c r="G2042">
        <v>8792452337</v>
      </c>
      <c r="H2042">
        <v>1</v>
      </c>
      <c r="I2042">
        <v>2999.92</v>
      </c>
      <c r="J2042" s="1">
        <v>44995</v>
      </c>
      <c r="K2042">
        <v>2999.92</v>
      </c>
      <c r="L2042" s="1">
        <v>44942</v>
      </c>
      <c r="M2042">
        <v>-53</v>
      </c>
      <c r="N2042">
        <f t="shared" si="31"/>
        <v>-158995.76</v>
      </c>
    </row>
    <row r="2043" spans="1:14">
      <c r="A2043" t="s">
        <v>14</v>
      </c>
      <c r="B2043" t="s">
        <v>33</v>
      </c>
      <c r="C2043" t="s">
        <v>100</v>
      </c>
      <c r="D2043">
        <v>3432221202</v>
      </c>
      <c r="E2043" s="1">
        <v>44936</v>
      </c>
      <c r="F2043" s="1">
        <v>44936</v>
      </c>
      <c r="G2043">
        <v>8792744291</v>
      </c>
      <c r="H2043">
        <v>3067196</v>
      </c>
      <c r="I2043">
        <v>476.29</v>
      </c>
      <c r="J2043" s="1">
        <v>44996</v>
      </c>
      <c r="K2043">
        <v>432.99</v>
      </c>
      <c r="L2043" s="1">
        <v>44984</v>
      </c>
      <c r="M2043">
        <v>-12</v>
      </c>
      <c r="N2043">
        <f t="shared" si="31"/>
        <v>-5195.88</v>
      </c>
    </row>
    <row r="2044" spans="1:14">
      <c r="A2044" t="s">
        <v>14</v>
      </c>
      <c r="B2044" t="s">
        <v>33</v>
      </c>
      <c r="C2044" t="s">
        <v>820</v>
      </c>
      <c r="D2044">
        <v>226250165</v>
      </c>
      <c r="E2044" s="1">
        <v>44935</v>
      </c>
      <c r="F2044" s="1">
        <v>44935</v>
      </c>
      <c r="G2044">
        <v>8792946926</v>
      </c>
      <c r="H2044">
        <v>500058</v>
      </c>
      <c r="I2044">
        <v>1618.65</v>
      </c>
      <c r="J2044" s="1">
        <v>44995</v>
      </c>
      <c r="K2044">
        <v>1471.5</v>
      </c>
      <c r="L2044" s="1">
        <v>45014</v>
      </c>
      <c r="M2044">
        <v>19</v>
      </c>
      <c r="N2044">
        <f t="shared" si="31"/>
        <v>27958.5</v>
      </c>
    </row>
    <row r="2045" spans="1:14">
      <c r="A2045" t="s">
        <v>14</v>
      </c>
      <c r="B2045" t="s">
        <v>33</v>
      </c>
      <c r="C2045" t="s">
        <v>493</v>
      </c>
      <c r="D2045">
        <v>80127910588</v>
      </c>
      <c r="E2045" s="1">
        <v>44936</v>
      </c>
      <c r="F2045" s="1">
        <v>44936</v>
      </c>
      <c r="G2045">
        <v>8793127637</v>
      </c>
      <c r="H2045" t="s">
        <v>1121</v>
      </c>
      <c r="I2045">
        <v>14281.8</v>
      </c>
      <c r="J2045" s="1">
        <v>44996</v>
      </c>
      <c r="K2045">
        <v>14281.8</v>
      </c>
      <c r="L2045" s="1">
        <v>44960</v>
      </c>
      <c r="M2045">
        <v>-36</v>
      </c>
      <c r="N2045">
        <f t="shared" si="31"/>
        <v>-514144.8</v>
      </c>
    </row>
    <row r="2046" spans="1:14">
      <c r="A2046" t="s">
        <v>14</v>
      </c>
      <c r="B2046" t="s">
        <v>33</v>
      </c>
      <c r="C2046" t="s">
        <v>68</v>
      </c>
      <c r="D2046">
        <v>9561321002</v>
      </c>
      <c r="E2046" s="1">
        <v>44936</v>
      </c>
      <c r="F2046" s="1">
        <v>44936</v>
      </c>
      <c r="G2046">
        <v>8793341883</v>
      </c>
      <c r="H2046">
        <v>834</v>
      </c>
      <c r="I2046">
        <v>23756.52</v>
      </c>
      <c r="J2046" s="1">
        <v>44996</v>
      </c>
      <c r="K2046">
        <v>19472.560000000001</v>
      </c>
      <c r="L2046" s="1">
        <v>44955</v>
      </c>
      <c r="M2046">
        <v>-41</v>
      </c>
      <c r="N2046">
        <f t="shared" si="31"/>
        <v>-798374.96000000008</v>
      </c>
    </row>
    <row r="2047" spans="1:14">
      <c r="A2047" t="s">
        <v>14</v>
      </c>
      <c r="B2047" t="s">
        <v>33</v>
      </c>
      <c r="C2047" t="s">
        <v>1122</v>
      </c>
      <c r="D2047">
        <v>427590583</v>
      </c>
      <c r="E2047" s="1">
        <v>44935</v>
      </c>
      <c r="F2047" s="1">
        <v>44935</v>
      </c>
      <c r="G2047">
        <v>8793492120</v>
      </c>
      <c r="H2047" t="s">
        <v>1123</v>
      </c>
      <c r="I2047">
        <v>87332.43</v>
      </c>
      <c r="J2047" s="1">
        <v>44995</v>
      </c>
      <c r="K2047">
        <v>71583.960000000006</v>
      </c>
      <c r="L2047" s="1">
        <v>44955</v>
      </c>
      <c r="M2047">
        <v>-40</v>
      </c>
      <c r="N2047">
        <f t="shared" si="31"/>
        <v>-2863358.4000000004</v>
      </c>
    </row>
    <row r="2048" spans="1:14">
      <c r="A2048" t="s">
        <v>14</v>
      </c>
      <c r="B2048" t="s">
        <v>33</v>
      </c>
      <c r="C2048" t="s">
        <v>1122</v>
      </c>
      <c r="D2048">
        <v>427590583</v>
      </c>
      <c r="E2048" s="1">
        <v>44935</v>
      </c>
      <c r="F2048" s="1">
        <v>44935</v>
      </c>
      <c r="G2048">
        <v>8793497409</v>
      </c>
      <c r="H2048" t="s">
        <v>1124</v>
      </c>
      <c r="I2048">
        <v>171472.13</v>
      </c>
      <c r="J2048" s="1">
        <v>44995</v>
      </c>
      <c r="K2048">
        <v>140550.93</v>
      </c>
      <c r="L2048" s="1">
        <v>44955</v>
      </c>
      <c r="M2048">
        <v>-40</v>
      </c>
      <c r="N2048">
        <f t="shared" si="31"/>
        <v>-5622037.1999999993</v>
      </c>
    </row>
    <row r="2049" spans="1:14">
      <c r="A2049" t="s">
        <v>14</v>
      </c>
      <c r="B2049" t="s">
        <v>33</v>
      </c>
      <c r="C2049" t="s">
        <v>195</v>
      </c>
      <c r="D2049">
        <v>13209130155</v>
      </c>
      <c r="E2049" s="1">
        <v>44935</v>
      </c>
      <c r="F2049" s="1">
        <v>44935</v>
      </c>
      <c r="G2049">
        <v>8795548922</v>
      </c>
      <c r="H2049">
        <v>8230543217</v>
      </c>
      <c r="I2049">
        <v>1392.02</v>
      </c>
      <c r="J2049" s="1">
        <v>44995</v>
      </c>
      <c r="K2049">
        <v>1141</v>
      </c>
      <c r="L2049" s="1">
        <v>44965</v>
      </c>
      <c r="M2049">
        <v>-30</v>
      </c>
      <c r="N2049">
        <f t="shared" si="31"/>
        <v>-34230</v>
      </c>
    </row>
    <row r="2050" spans="1:14">
      <c r="A2050" t="s">
        <v>14</v>
      </c>
      <c r="B2050" t="s">
        <v>33</v>
      </c>
      <c r="C2050" t="s">
        <v>503</v>
      </c>
      <c r="D2050" t="s">
        <v>504</v>
      </c>
      <c r="E2050" s="1">
        <v>44935</v>
      </c>
      <c r="F2050" s="1">
        <v>44935</v>
      </c>
      <c r="G2050">
        <v>8795771319</v>
      </c>
      <c r="H2050" t="s">
        <v>984</v>
      </c>
      <c r="I2050">
        <v>2032.68</v>
      </c>
      <c r="J2050" s="1">
        <v>44995</v>
      </c>
      <c r="K2050">
        <v>2032.68</v>
      </c>
      <c r="L2050" s="1">
        <v>44942</v>
      </c>
      <c r="M2050">
        <v>-53</v>
      </c>
      <c r="N2050">
        <f t="shared" si="31"/>
        <v>-107732.04000000001</v>
      </c>
    </row>
    <row r="2051" spans="1:14">
      <c r="A2051" t="s">
        <v>14</v>
      </c>
      <c r="B2051" t="s">
        <v>33</v>
      </c>
      <c r="C2051" t="s">
        <v>86</v>
      </c>
      <c r="D2051">
        <v>13342400150</v>
      </c>
      <c r="E2051" s="1">
        <v>44935</v>
      </c>
      <c r="F2051" s="1">
        <v>44935</v>
      </c>
      <c r="G2051">
        <v>8795907127</v>
      </c>
      <c r="H2051" t="s">
        <v>1125</v>
      </c>
      <c r="I2051">
        <v>904.97</v>
      </c>
      <c r="J2051" s="1">
        <v>44995</v>
      </c>
      <c r="K2051">
        <v>822.7</v>
      </c>
      <c r="L2051" s="1">
        <v>44984</v>
      </c>
      <c r="M2051">
        <v>-11</v>
      </c>
      <c r="N2051">
        <f t="shared" ref="N2051:N2114" si="32">+K2051*M2051</f>
        <v>-9049.7000000000007</v>
      </c>
    </row>
    <row r="2052" spans="1:14">
      <c r="A2052" t="s">
        <v>14</v>
      </c>
      <c r="B2052" t="s">
        <v>33</v>
      </c>
      <c r="C2052" t="s">
        <v>86</v>
      </c>
      <c r="D2052">
        <v>13342400150</v>
      </c>
      <c r="E2052" s="1">
        <v>44936</v>
      </c>
      <c r="F2052" s="1">
        <v>44936</v>
      </c>
      <c r="G2052">
        <v>8795911833</v>
      </c>
      <c r="H2052" t="s">
        <v>1126</v>
      </c>
      <c r="I2052">
        <v>643.01</v>
      </c>
      <c r="J2052" s="1">
        <v>44996</v>
      </c>
      <c r="K2052">
        <v>584.54999999999995</v>
      </c>
      <c r="L2052" s="1">
        <v>44984</v>
      </c>
      <c r="M2052">
        <v>-12</v>
      </c>
      <c r="N2052">
        <f t="shared" si="32"/>
        <v>-7014.5999999999995</v>
      </c>
    </row>
    <row r="2053" spans="1:14">
      <c r="A2053" t="s">
        <v>14</v>
      </c>
      <c r="B2053" t="s">
        <v>33</v>
      </c>
      <c r="C2053" t="s">
        <v>86</v>
      </c>
      <c r="D2053">
        <v>13342400150</v>
      </c>
      <c r="E2053" s="1">
        <v>44936</v>
      </c>
      <c r="F2053" s="1">
        <v>44936</v>
      </c>
      <c r="G2053">
        <v>8795911836</v>
      </c>
      <c r="H2053" t="s">
        <v>1127</v>
      </c>
      <c r="I2053">
        <v>762.08</v>
      </c>
      <c r="J2053" s="1">
        <v>44996</v>
      </c>
      <c r="K2053">
        <v>692.8</v>
      </c>
      <c r="L2053" s="1">
        <v>44984</v>
      </c>
      <c r="M2053">
        <v>-12</v>
      </c>
      <c r="N2053">
        <f t="shared" si="32"/>
        <v>-8313.5999999999985</v>
      </c>
    </row>
    <row r="2054" spans="1:14">
      <c r="A2054" t="s">
        <v>14</v>
      </c>
      <c r="B2054" t="s">
        <v>33</v>
      </c>
      <c r="C2054" t="s">
        <v>86</v>
      </c>
      <c r="D2054">
        <v>13342400150</v>
      </c>
      <c r="E2054" s="1">
        <v>44936</v>
      </c>
      <c r="F2054" s="1">
        <v>44936</v>
      </c>
      <c r="G2054">
        <v>8795911848</v>
      </c>
      <c r="H2054" t="s">
        <v>1128</v>
      </c>
      <c r="I2054">
        <v>857.34</v>
      </c>
      <c r="J2054" s="1">
        <v>44996</v>
      </c>
      <c r="K2054">
        <v>779.4</v>
      </c>
      <c r="L2054" s="1">
        <v>44984</v>
      </c>
      <c r="M2054">
        <v>-12</v>
      </c>
      <c r="N2054">
        <f t="shared" si="32"/>
        <v>-9352.7999999999993</v>
      </c>
    </row>
    <row r="2055" spans="1:14">
      <c r="A2055" t="s">
        <v>14</v>
      </c>
      <c r="B2055" t="s">
        <v>33</v>
      </c>
      <c r="C2055" t="s">
        <v>86</v>
      </c>
      <c r="D2055">
        <v>13342400150</v>
      </c>
      <c r="E2055" s="1">
        <v>44936</v>
      </c>
      <c r="F2055" s="1">
        <v>44936</v>
      </c>
      <c r="G2055">
        <v>8796077235</v>
      </c>
      <c r="H2055" t="s">
        <v>1129</v>
      </c>
      <c r="I2055">
        <v>1149.5</v>
      </c>
      <c r="J2055" s="1">
        <v>44996</v>
      </c>
      <c r="K2055">
        <v>1045</v>
      </c>
      <c r="L2055" s="1">
        <v>44984</v>
      </c>
      <c r="M2055">
        <v>-12</v>
      </c>
      <c r="N2055">
        <f t="shared" si="32"/>
        <v>-12540</v>
      </c>
    </row>
    <row r="2056" spans="1:14">
      <c r="A2056" t="s">
        <v>14</v>
      </c>
      <c r="B2056" t="s">
        <v>33</v>
      </c>
      <c r="C2056" t="s">
        <v>506</v>
      </c>
      <c r="D2056">
        <v>5848061007</v>
      </c>
      <c r="E2056" s="1">
        <v>44936</v>
      </c>
      <c r="F2056" s="1">
        <v>44936</v>
      </c>
      <c r="G2056">
        <v>8796139748</v>
      </c>
      <c r="H2056">
        <v>2023012000000910</v>
      </c>
      <c r="I2056">
        <v>52291.7</v>
      </c>
      <c r="J2056" s="1">
        <v>44996</v>
      </c>
      <c r="K2056">
        <v>47537.91</v>
      </c>
      <c r="L2056" s="1">
        <v>44984</v>
      </c>
      <c r="M2056">
        <v>-12</v>
      </c>
      <c r="N2056">
        <f t="shared" si="32"/>
        <v>-570454.92000000004</v>
      </c>
    </row>
    <row r="2057" spans="1:14">
      <c r="A2057" t="s">
        <v>14</v>
      </c>
      <c r="B2057" t="s">
        <v>33</v>
      </c>
      <c r="C2057" t="s">
        <v>224</v>
      </c>
      <c r="D2057">
        <v>5501420961</v>
      </c>
      <c r="E2057" s="1">
        <v>44936</v>
      </c>
      <c r="F2057" s="1">
        <v>44936</v>
      </c>
      <c r="G2057">
        <v>8796504269</v>
      </c>
      <c r="H2057">
        <v>2308100444</v>
      </c>
      <c r="I2057">
        <v>674.96</v>
      </c>
      <c r="J2057" s="1">
        <v>44996</v>
      </c>
      <c r="K2057">
        <v>613.6</v>
      </c>
      <c r="L2057" s="1">
        <v>44981</v>
      </c>
      <c r="M2057">
        <v>-15</v>
      </c>
      <c r="N2057">
        <f t="shared" si="32"/>
        <v>-9204</v>
      </c>
    </row>
    <row r="2058" spans="1:14">
      <c r="A2058" t="s">
        <v>14</v>
      </c>
      <c r="B2058" t="s">
        <v>33</v>
      </c>
      <c r="C2058" t="s">
        <v>98</v>
      </c>
      <c r="D2058">
        <v>1778520302</v>
      </c>
      <c r="E2058" s="1">
        <v>44935</v>
      </c>
      <c r="F2058" s="1">
        <v>44935</v>
      </c>
      <c r="G2058">
        <v>8796670115</v>
      </c>
      <c r="H2058">
        <v>6012223000302</v>
      </c>
      <c r="I2058">
        <v>1573</v>
      </c>
      <c r="J2058" s="1">
        <v>44995</v>
      </c>
      <c r="K2058">
        <v>1430</v>
      </c>
      <c r="L2058" s="1">
        <v>44984</v>
      </c>
      <c r="M2058">
        <v>-11</v>
      </c>
      <c r="N2058">
        <f t="shared" si="32"/>
        <v>-15730</v>
      </c>
    </row>
    <row r="2059" spans="1:14">
      <c r="A2059" t="s">
        <v>14</v>
      </c>
      <c r="B2059" t="s">
        <v>33</v>
      </c>
      <c r="C2059" t="s">
        <v>34</v>
      </c>
      <c r="D2059">
        <v>8082461008</v>
      </c>
      <c r="E2059" s="1">
        <v>44935</v>
      </c>
      <c r="F2059" s="1">
        <v>44935</v>
      </c>
      <c r="G2059">
        <v>8796933001</v>
      </c>
      <c r="H2059">
        <v>23003957</v>
      </c>
      <c r="I2059">
        <v>650.02</v>
      </c>
      <c r="J2059" s="1">
        <v>44995</v>
      </c>
      <c r="K2059">
        <v>532.79999999999995</v>
      </c>
      <c r="L2059" s="1">
        <v>44984</v>
      </c>
      <c r="M2059">
        <v>-11</v>
      </c>
      <c r="N2059">
        <f t="shared" si="32"/>
        <v>-5860.7999999999993</v>
      </c>
    </row>
    <row r="2060" spans="1:14">
      <c r="A2060" t="s">
        <v>14</v>
      </c>
      <c r="B2060" t="s">
        <v>33</v>
      </c>
      <c r="C2060" t="s">
        <v>231</v>
      </c>
      <c r="D2060">
        <v>747170157</v>
      </c>
      <c r="E2060" s="1">
        <v>44936</v>
      </c>
      <c r="F2060" s="1">
        <v>44936</v>
      </c>
      <c r="G2060">
        <v>8796933482</v>
      </c>
      <c r="H2060">
        <v>6753300939</v>
      </c>
      <c r="I2060">
        <v>48258.82</v>
      </c>
      <c r="J2060" s="1">
        <v>44996</v>
      </c>
      <c r="K2060">
        <v>43871.65</v>
      </c>
      <c r="L2060" s="1">
        <v>44984</v>
      </c>
      <c r="M2060">
        <v>-12</v>
      </c>
      <c r="N2060">
        <f t="shared" si="32"/>
        <v>-526459.80000000005</v>
      </c>
    </row>
    <row r="2061" spans="1:14">
      <c r="A2061" t="s">
        <v>14</v>
      </c>
      <c r="B2061" t="s">
        <v>33</v>
      </c>
      <c r="C2061" t="s">
        <v>154</v>
      </c>
      <c r="D2061">
        <v>12785290151</v>
      </c>
      <c r="E2061" s="1">
        <v>44936</v>
      </c>
      <c r="F2061" s="1">
        <v>44936</v>
      </c>
      <c r="G2061">
        <v>8796995284</v>
      </c>
      <c r="H2061" t="s">
        <v>1130</v>
      </c>
      <c r="I2061">
        <v>12825.13</v>
      </c>
      <c r="J2061" s="1">
        <v>44996</v>
      </c>
      <c r="K2061">
        <v>10512.4</v>
      </c>
      <c r="L2061" s="1">
        <v>44963</v>
      </c>
      <c r="M2061">
        <v>-33</v>
      </c>
      <c r="N2061">
        <f t="shared" si="32"/>
        <v>-346909.2</v>
      </c>
    </row>
    <row r="2062" spans="1:14">
      <c r="A2062" t="s">
        <v>14</v>
      </c>
      <c r="B2062" t="s">
        <v>33</v>
      </c>
      <c r="C2062" t="s">
        <v>143</v>
      </c>
      <c r="D2062">
        <v>100190610</v>
      </c>
      <c r="E2062" s="1">
        <v>44936</v>
      </c>
      <c r="F2062" s="1">
        <v>44936</v>
      </c>
      <c r="G2062">
        <v>8797196522</v>
      </c>
      <c r="H2062">
        <v>9547000494</v>
      </c>
      <c r="I2062">
        <v>4329.78</v>
      </c>
      <c r="J2062" s="1">
        <v>44996</v>
      </c>
      <c r="K2062">
        <v>3549</v>
      </c>
      <c r="L2062" s="1">
        <v>44984</v>
      </c>
      <c r="M2062">
        <v>-12</v>
      </c>
      <c r="N2062">
        <f t="shared" si="32"/>
        <v>-42588</v>
      </c>
    </row>
    <row r="2063" spans="1:14">
      <c r="A2063" t="s">
        <v>14</v>
      </c>
      <c r="B2063" t="s">
        <v>33</v>
      </c>
      <c r="C2063" t="s">
        <v>143</v>
      </c>
      <c r="D2063">
        <v>100190610</v>
      </c>
      <c r="E2063" s="1">
        <v>44936</v>
      </c>
      <c r="F2063" s="1">
        <v>44936</v>
      </c>
      <c r="G2063">
        <v>8797196658</v>
      </c>
      <c r="H2063">
        <v>9547000495</v>
      </c>
      <c r="I2063">
        <v>468.48</v>
      </c>
      <c r="J2063" s="1">
        <v>44996</v>
      </c>
      <c r="K2063">
        <v>384</v>
      </c>
      <c r="L2063" s="1">
        <v>44984</v>
      </c>
      <c r="M2063">
        <v>-12</v>
      </c>
      <c r="N2063">
        <f t="shared" si="32"/>
        <v>-4608</v>
      </c>
    </row>
    <row r="2064" spans="1:14">
      <c r="A2064" t="s">
        <v>14</v>
      </c>
      <c r="B2064" t="s">
        <v>33</v>
      </c>
      <c r="C2064" t="s">
        <v>288</v>
      </c>
      <c r="D2064">
        <v>2774840595</v>
      </c>
      <c r="E2064" s="1">
        <v>44936</v>
      </c>
      <c r="F2064" s="1">
        <v>44936</v>
      </c>
      <c r="G2064">
        <v>8797372288</v>
      </c>
      <c r="H2064">
        <v>9897132520</v>
      </c>
      <c r="I2064">
        <v>365.75</v>
      </c>
      <c r="J2064" s="1">
        <v>44996</v>
      </c>
      <c r="K2064">
        <v>332.5</v>
      </c>
      <c r="L2064" s="1">
        <v>44992</v>
      </c>
      <c r="M2064">
        <v>-4</v>
      </c>
      <c r="N2064">
        <f t="shared" si="32"/>
        <v>-1330</v>
      </c>
    </row>
    <row r="2065" spans="1:14">
      <c r="A2065" t="s">
        <v>14</v>
      </c>
      <c r="B2065" t="s">
        <v>33</v>
      </c>
      <c r="C2065" t="s">
        <v>288</v>
      </c>
      <c r="D2065">
        <v>2774840595</v>
      </c>
      <c r="E2065" s="1">
        <v>44936</v>
      </c>
      <c r="F2065" s="1">
        <v>44936</v>
      </c>
      <c r="G2065">
        <v>8797372307</v>
      </c>
      <c r="H2065">
        <v>9897132519</v>
      </c>
      <c r="I2065">
        <v>4898.12</v>
      </c>
      <c r="J2065" s="1">
        <v>44996</v>
      </c>
      <c r="K2065">
        <v>4452.84</v>
      </c>
      <c r="L2065" s="1">
        <v>44992</v>
      </c>
      <c r="M2065">
        <v>-4</v>
      </c>
      <c r="N2065">
        <f t="shared" si="32"/>
        <v>-17811.36</v>
      </c>
    </row>
    <row r="2066" spans="1:14">
      <c r="A2066" t="s">
        <v>14</v>
      </c>
      <c r="B2066" t="s">
        <v>33</v>
      </c>
      <c r="C2066" t="s">
        <v>166</v>
      </c>
      <c r="D2066">
        <v>82130592</v>
      </c>
      <c r="E2066" s="1">
        <v>44936</v>
      </c>
      <c r="F2066" s="1">
        <v>44936</v>
      </c>
      <c r="G2066">
        <v>8797425721</v>
      </c>
      <c r="H2066">
        <v>2004001074</v>
      </c>
      <c r="I2066">
        <v>1122</v>
      </c>
      <c r="J2066" s="1">
        <v>44996</v>
      </c>
      <c r="K2066">
        <v>1020</v>
      </c>
      <c r="L2066" s="1">
        <v>44984</v>
      </c>
      <c r="M2066">
        <v>-12</v>
      </c>
      <c r="N2066">
        <f t="shared" si="32"/>
        <v>-12240</v>
      </c>
    </row>
    <row r="2067" spans="1:14">
      <c r="A2067" t="s">
        <v>14</v>
      </c>
      <c r="B2067" t="s">
        <v>33</v>
      </c>
      <c r="C2067" t="s">
        <v>166</v>
      </c>
      <c r="D2067">
        <v>82130592</v>
      </c>
      <c r="E2067" s="1">
        <v>44936</v>
      </c>
      <c r="F2067" s="1">
        <v>44936</v>
      </c>
      <c r="G2067">
        <v>8797426336</v>
      </c>
      <c r="H2067">
        <v>2004001076</v>
      </c>
      <c r="I2067">
        <v>76365.850000000006</v>
      </c>
      <c r="J2067" s="1">
        <v>44996</v>
      </c>
      <c r="K2067">
        <v>69423.5</v>
      </c>
      <c r="L2067" s="1">
        <v>44984</v>
      </c>
      <c r="M2067">
        <v>-12</v>
      </c>
      <c r="N2067">
        <f t="shared" si="32"/>
        <v>-833082</v>
      </c>
    </row>
    <row r="2068" spans="1:14">
      <c r="A2068" t="s">
        <v>14</v>
      </c>
      <c r="B2068" t="s">
        <v>33</v>
      </c>
      <c r="C2068" t="s">
        <v>166</v>
      </c>
      <c r="D2068">
        <v>82130592</v>
      </c>
      <c r="E2068" s="1">
        <v>44936</v>
      </c>
      <c r="F2068" s="1">
        <v>44936</v>
      </c>
      <c r="G2068">
        <v>8797426421</v>
      </c>
      <c r="H2068">
        <v>2004001075</v>
      </c>
      <c r="I2068">
        <v>5719.65</v>
      </c>
      <c r="J2068" s="1">
        <v>44996</v>
      </c>
      <c r="K2068">
        <v>5199.68</v>
      </c>
      <c r="L2068" s="1">
        <v>44984</v>
      </c>
      <c r="M2068">
        <v>-12</v>
      </c>
      <c r="N2068">
        <f t="shared" si="32"/>
        <v>-62396.160000000003</v>
      </c>
    </row>
    <row r="2069" spans="1:14">
      <c r="A2069" t="s">
        <v>14</v>
      </c>
      <c r="B2069" t="s">
        <v>33</v>
      </c>
      <c r="C2069" t="s">
        <v>282</v>
      </c>
      <c r="D2069">
        <v>3524050238</v>
      </c>
      <c r="E2069" s="1">
        <v>44936</v>
      </c>
      <c r="F2069" s="1">
        <v>44936</v>
      </c>
      <c r="G2069">
        <v>8798511124</v>
      </c>
      <c r="H2069">
        <v>740925321</v>
      </c>
      <c r="I2069">
        <v>3564</v>
      </c>
      <c r="J2069" s="1">
        <v>44996</v>
      </c>
      <c r="K2069">
        <v>3240</v>
      </c>
      <c r="L2069" s="1">
        <v>44984</v>
      </c>
      <c r="M2069">
        <v>-12</v>
      </c>
      <c r="N2069">
        <f t="shared" si="32"/>
        <v>-38880</v>
      </c>
    </row>
    <row r="2070" spans="1:14">
      <c r="A2070" t="s">
        <v>14</v>
      </c>
      <c r="B2070" t="s">
        <v>33</v>
      </c>
      <c r="C2070" t="s">
        <v>282</v>
      </c>
      <c r="D2070">
        <v>3524050238</v>
      </c>
      <c r="E2070" s="1">
        <v>44936</v>
      </c>
      <c r="F2070" s="1">
        <v>44936</v>
      </c>
      <c r="G2070">
        <v>8798511126</v>
      </c>
      <c r="H2070">
        <v>740925322</v>
      </c>
      <c r="I2070">
        <v>355.05</v>
      </c>
      <c r="J2070" s="1">
        <v>44996</v>
      </c>
      <c r="K2070">
        <v>322.77</v>
      </c>
      <c r="L2070" s="1">
        <v>44984</v>
      </c>
      <c r="M2070">
        <v>-12</v>
      </c>
      <c r="N2070">
        <f t="shared" si="32"/>
        <v>-3873.24</v>
      </c>
    </row>
    <row r="2071" spans="1:14">
      <c r="A2071" t="s">
        <v>14</v>
      </c>
      <c r="B2071" t="s">
        <v>33</v>
      </c>
      <c r="C2071" t="s">
        <v>128</v>
      </c>
      <c r="D2071">
        <v>12792100153</v>
      </c>
      <c r="E2071" s="1">
        <v>44936</v>
      </c>
      <c r="F2071" s="1">
        <v>44936</v>
      </c>
      <c r="G2071">
        <v>8798561657</v>
      </c>
      <c r="H2071">
        <v>23000304</v>
      </c>
      <c r="I2071">
        <v>18055.23</v>
      </c>
      <c r="J2071" s="1">
        <v>44996</v>
      </c>
      <c r="K2071">
        <v>14799.37</v>
      </c>
      <c r="L2071" s="1">
        <v>44972</v>
      </c>
      <c r="M2071">
        <v>-24</v>
      </c>
      <c r="N2071">
        <f t="shared" si="32"/>
        <v>-355184.88</v>
      </c>
    </row>
    <row r="2072" spans="1:14">
      <c r="A2072" t="s">
        <v>14</v>
      </c>
      <c r="B2072" t="s">
        <v>33</v>
      </c>
      <c r="C2072" t="s">
        <v>141</v>
      </c>
      <c r="D2072">
        <v>7484470153</v>
      </c>
      <c r="E2072" s="1">
        <v>44936</v>
      </c>
      <c r="F2072" s="1">
        <v>44936</v>
      </c>
      <c r="G2072">
        <v>8798706418</v>
      </c>
      <c r="H2072">
        <v>53</v>
      </c>
      <c r="I2072">
        <v>12361.04</v>
      </c>
      <c r="J2072" s="1">
        <v>44996</v>
      </c>
      <c r="K2072">
        <v>10132</v>
      </c>
      <c r="L2072" s="1">
        <v>44960</v>
      </c>
      <c r="M2072">
        <v>-36</v>
      </c>
      <c r="N2072">
        <f t="shared" si="32"/>
        <v>-364752</v>
      </c>
    </row>
    <row r="2073" spans="1:14">
      <c r="A2073" t="s">
        <v>14</v>
      </c>
      <c r="B2073" t="s">
        <v>33</v>
      </c>
      <c r="C2073" t="s">
        <v>141</v>
      </c>
      <c r="D2073">
        <v>7484470153</v>
      </c>
      <c r="E2073" s="1">
        <v>44936</v>
      </c>
      <c r="F2073" s="1">
        <v>44936</v>
      </c>
      <c r="G2073">
        <v>8798707226</v>
      </c>
      <c r="H2073">
        <v>54</v>
      </c>
      <c r="I2073">
        <v>7119.92</v>
      </c>
      <c r="J2073" s="1">
        <v>44996</v>
      </c>
      <c r="K2073">
        <v>5836</v>
      </c>
      <c r="L2073" s="1">
        <v>44960</v>
      </c>
      <c r="M2073">
        <v>-36</v>
      </c>
      <c r="N2073">
        <f t="shared" si="32"/>
        <v>-210096</v>
      </c>
    </row>
    <row r="2074" spans="1:14">
      <c r="A2074" t="s">
        <v>14</v>
      </c>
      <c r="B2074" t="s">
        <v>33</v>
      </c>
      <c r="C2074" t="s">
        <v>291</v>
      </c>
      <c r="D2074">
        <v>2707070963</v>
      </c>
      <c r="E2074" s="1">
        <v>44936</v>
      </c>
      <c r="F2074" s="1">
        <v>44936</v>
      </c>
      <c r="G2074">
        <v>8798773230</v>
      </c>
      <c r="H2074">
        <v>8723111521</v>
      </c>
      <c r="I2074">
        <v>6670.36</v>
      </c>
      <c r="J2074" s="1">
        <v>44996</v>
      </c>
      <c r="K2074">
        <v>6063.96</v>
      </c>
      <c r="L2074" s="1">
        <v>44984</v>
      </c>
      <c r="M2074">
        <v>-12</v>
      </c>
      <c r="N2074">
        <f t="shared" si="32"/>
        <v>-72767.520000000004</v>
      </c>
    </row>
    <row r="2075" spans="1:14">
      <c r="A2075" t="s">
        <v>14</v>
      </c>
      <c r="B2075" t="s">
        <v>33</v>
      </c>
      <c r="C2075" t="s">
        <v>291</v>
      </c>
      <c r="D2075">
        <v>2707070963</v>
      </c>
      <c r="E2075" s="1">
        <v>44936</v>
      </c>
      <c r="F2075" s="1">
        <v>44936</v>
      </c>
      <c r="G2075">
        <v>8798773434</v>
      </c>
      <c r="H2075">
        <v>8723111522</v>
      </c>
      <c r="I2075">
        <v>4273.45</v>
      </c>
      <c r="J2075" s="1">
        <v>44996</v>
      </c>
      <c r="K2075">
        <v>3884.95</v>
      </c>
      <c r="L2075" s="1">
        <v>44984</v>
      </c>
      <c r="M2075">
        <v>-12</v>
      </c>
      <c r="N2075">
        <f t="shared" si="32"/>
        <v>-46619.399999999994</v>
      </c>
    </row>
    <row r="2076" spans="1:14">
      <c r="A2076" t="s">
        <v>14</v>
      </c>
      <c r="B2076" t="s">
        <v>33</v>
      </c>
      <c r="C2076" t="s">
        <v>1131</v>
      </c>
      <c r="D2076">
        <v>3864400407</v>
      </c>
      <c r="E2076" s="1">
        <v>44936</v>
      </c>
      <c r="F2076" s="1">
        <v>44936</v>
      </c>
      <c r="G2076">
        <v>8798957178</v>
      </c>
      <c r="H2076" t="s">
        <v>1132</v>
      </c>
      <c r="I2076">
        <v>8133.34</v>
      </c>
      <c r="J2076" s="1">
        <v>44996</v>
      </c>
      <c r="K2076">
        <v>6666.67</v>
      </c>
      <c r="L2076" s="1">
        <v>44979</v>
      </c>
      <c r="M2076">
        <v>-17</v>
      </c>
      <c r="N2076">
        <f t="shared" si="32"/>
        <v>-113333.39</v>
      </c>
    </row>
    <row r="2077" spans="1:14">
      <c r="A2077" t="s">
        <v>14</v>
      </c>
      <c r="B2077" t="s">
        <v>33</v>
      </c>
      <c r="C2077" t="s">
        <v>873</v>
      </c>
      <c r="D2077">
        <v>14749211000</v>
      </c>
      <c r="E2077" s="1">
        <v>44937</v>
      </c>
      <c r="F2077" s="1">
        <v>44937</v>
      </c>
      <c r="G2077">
        <v>8799555962</v>
      </c>
      <c r="H2077">
        <v>24</v>
      </c>
      <c r="I2077">
        <v>1423.34</v>
      </c>
      <c r="J2077" s="1">
        <v>44997</v>
      </c>
      <c r="K2077">
        <v>1166.67</v>
      </c>
      <c r="L2077" s="1">
        <v>44986</v>
      </c>
      <c r="M2077">
        <v>-11</v>
      </c>
      <c r="N2077">
        <f t="shared" si="32"/>
        <v>-12833.37</v>
      </c>
    </row>
    <row r="2078" spans="1:14">
      <c r="A2078" t="s">
        <v>14</v>
      </c>
      <c r="B2078" t="s">
        <v>33</v>
      </c>
      <c r="C2078" t="s">
        <v>1133</v>
      </c>
      <c r="D2078" t="s">
        <v>1134</v>
      </c>
      <c r="E2078" s="1">
        <v>44937</v>
      </c>
      <c r="F2078" s="1">
        <v>44937</v>
      </c>
      <c r="G2078">
        <v>8799708146</v>
      </c>
      <c r="H2078" t="s">
        <v>984</v>
      </c>
      <c r="I2078">
        <v>3066.67</v>
      </c>
      <c r="J2078" s="1">
        <v>44997</v>
      </c>
      <c r="K2078">
        <v>3066.67</v>
      </c>
      <c r="L2078" s="1">
        <v>44942</v>
      </c>
      <c r="M2078">
        <v>-55</v>
      </c>
      <c r="N2078">
        <f t="shared" si="32"/>
        <v>-168666.85</v>
      </c>
    </row>
    <row r="2079" spans="1:14">
      <c r="A2079" t="s">
        <v>14</v>
      </c>
      <c r="B2079" t="s">
        <v>33</v>
      </c>
      <c r="C2079" t="s">
        <v>286</v>
      </c>
      <c r="D2079">
        <v>15259971008</v>
      </c>
      <c r="E2079" s="1">
        <v>44937</v>
      </c>
      <c r="F2079" s="1">
        <v>44937</v>
      </c>
      <c r="G2079">
        <v>8799853173</v>
      </c>
      <c r="H2079">
        <v>179</v>
      </c>
      <c r="I2079">
        <v>8052</v>
      </c>
      <c r="J2079" s="1">
        <v>44997</v>
      </c>
      <c r="K2079">
        <v>6600</v>
      </c>
      <c r="L2079" s="1">
        <v>44979</v>
      </c>
      <c r="M2079">
        <v>-18</v>
      </c>
      <c r="N2079">
        <f t="shared" si="32"/>
        <v>-118800</v>
      </c>
    </row>
    <row r="2080" spans="1:14">
      <c r="A2080" t="s">
        <v>14</v>
      </c>
      <c r="B2080" t="s">
        <v>33</v>
      </c>
      <c r="C2080" t="s">
        <v>1135</v>
      </c>
      <c r="D2080">
        <v>6696370961</v>
      </c>
      <c r="E2080" s="1">
        <v>44937</v>
      </c>
      <c r="F2080" s="1">
        <v>44937</v>
      </c>
      <c r="G2080">
        <v>8799989456</v>
      </c>
      <c r="H2080" t="s">
        <v>1136</v>
      </c>
      <c r="I2080">
        <v>18036.150000000001</v>
      </c>
      <c r="J2080" s="1">
        <v>44997</v>
      </c>
      <c r="K2080">
        <v>14783.73</v>
      </c>
      <c r="L2080" s="1">
        <v>44998</v>
      </c>
      <c r="M2080">
        <v>1</v>
      </c>
      <c r="N2080">
        <f t="shared" si="32"/>
        <v>14783.73</v>
      </c>
    </row>
    <row r="2081" spans="1:14">
      <c r="A2081" t="s">
        <v>14</v>
      </c>
      <c r="B2081" t="s">
        <v>33</v>
      </c>
      <c r="C2081" t="s">
        <v>245</v>
      </c>
      <c r="D2081">
        <v>5849130157</v>
      </c>
      <c r="E2081" s="1">
        <v>44937</v>
      </c>
      <c r="F2081" s="1">
        <v>44937</v>
      </c>
      <c r="G2081">
        <v>8800369976</v>
      </c>
      <c r="H2081" t="s">
        <v>1137</v>
      </c>
      <c r="I2081">
        <v>1049.4000000000001</v>
      </c>
      <c r="J2081" s="1">
        <v>44997</v>
      </c>
      <c r="K2081">
        <v>954</v>
      </c>
      <c r="L2081" s="1">
        <v>44984</v>
      </c>
      <c r="M2081">
        <v>-13</v>
      </c>
      <c r="N2081">
        <f t="shared" si="32"/>
        <v>-12402</v>
      </c>
    </row>
    <row r="2082" spans="1:14">
      <c r="A2082" t="s">
        <v>14</v>
      </c>
      <c r="B2082" t="s">
        <v>33</v>
      </c>
      <c r="C2082" t="s">
        <v>305</v>
      </c>
      <c r="D2082">
        <v>10128980157</v>
      </c>
      <c r="E2082" s="1">
        <v>44936</v>
      </c>
      <c r="F2082" s="1">
        <v>44936</v>
      </c>
      <c r="G2082">
        <v>8800680307</v>
      </c>
      <c r="H2082" t="s">
        <v>1138</v>
      </c>
      <c r="I2082">
        <v>8523.9</v>
      </c>
      <c r="J2082" s="1">
        <v>44996</v>
      </c>
      <c r="K2082">
        <v>7749</v>
      </c>
      <c r="L2082" s="1">
        <v>44984</v>
      </c>
      <c r="M2082">
        <v>-12</v>
      </c>
      <c r="N2082">
        <f t="shared" si="32"/>
        <v>-92988</v>
      </c>
    </row>
    <row r="2083" spans="1:14">
      <c r="A2083" t="s">
        <v>14</v>
      </c>
      <c r="B2083" t="s">
        <v>33</v>
      </c>
      <c r="C2083" t="s">
        <v>305</v>
      </c>
      <c r="D2083">
        <v>10128980157</v>
      </c>
      <c r="E2083" s="1">
        <v>44936</v>
      </c>
      <c r="F2083" s="1">
        <v>44936</v>
      </c>
      <c r="G2083">
        <v>8800683416</v>
      </c>
      <c r="H2083" t="s">
        <v>1139</v>
      </c>
      <c r="I2083">
        <v>825</v>
      </c>
      <c r="J2083" s="1">
        <v>44996</v>
      </c>
      <c r="K2083">
        <v>750</v>
      </c>
      <c r="L2083" s="1">
        <v>44984</v>
      </c>
      <c r="M2083">
        <v>-12</v>
      </c>
      <c r="N2083">
        <f t="shared" si="32"/>
        <v>-9000</v>
      </c>
    </row>
    <row r="2084" spans="1:14">
      <c r="A2084" t="s">
        <v>14</v>
      </c>
      <c r="B2084" t="s">
        <v>33</v>
      </c>
      <c r="C2084" t="s">
        <v>875</v>
      </c>
      <c r="D2084" t="s">
        <v>876</v>
      </c>
      <c r="E2084" s="1">
        <v>44936</v>
      </c>
      <c r="F2084" s="1">
        <v>44936</v>
      </c>
      <c r="G2084">
        <v>8800688126</v>
      </c>
      <c r="H2084" t="s">
        <v>1083</v>
      </c>
      <c r="I2084">
        <v>2866.81</v>
      </c>
      <c r="J2084" s="1">
        <v>44996</v>
      </c>
      <c r="K2084">
        <v>2293.4499999999998</v>
      </c>
      <c r="L2084" s="1">
        <v>44945</v>
      </c>
      <c r="M2084">
        <v>-51</v>
      </c>
      <c r="N2084">
        <f t="shared" si="32"/>
        <v>-116965.95</v>
      </c>
    </row>
    <row r="2085" spans="1:14">
      <c r="A2085" t="s">
        <v>14</v>
      </c>
      <c r="B2085" t="s">
        <v>33</v>
      </c>
      <c r="C2085" t="s">
        <v>311</v>
      </c>
      <c r="D2085">
        <v>2483840423</v>
      </c>
      <c r="E2085" s="1">
        <v>44937</v>
      </c>
      <c r="F2085" s="1">
        <v>44937</v>
      </c>
      <c r="G2085">
        <v>8800757662</v>
      </c>
      <c r="H2085" t="s">
        <v>1140</v>
      </c>
      <c r="I2085">
        <v>5511.22</v>
      </c>
      <c r="J2085" s="1">
        <v>44997</v>
      </c>
      <c r="K2085">
        <v>4517.3900000000003</v>
      </c>
      <c r="L2085" s="1">
        <v>45014</v>
      </c>
      <c r="M2085">
        <v>17</v>
      </c>
      <c r="N2085">
        <f t="shared" si="32"/>
        <v>76795.63</v>
      </c>
    </row>
    <row r="2086" spans="1:14">
      <c r="A2086" t="s">
        <v>14</v>
      </c>
      <c r="B2086" t="s">
        <v>33</v>
      </c>
      <c r="C2086" t="s">
        <v>656</v>
      </c>
      <c r="D2086">
        <v>471770016</v>
      </c>
      <c r="E2086" s="1">
        <v>44937</v>
      </c>
      <c r="F2086" s="1">
        <v>44937</v>
      </c>
      <c r="G2086">
        <v>8800793094</v>
      </c>
      <c r="H2086">
        <v>90000215</v>
      </c>
      <c r="I2086">
        <v>5860.56</v>
      </c>
      <c r="J2086" s="1">
        <v>44997</v>
      </c>
      <c r="K2086">
        <v>5327.78</v>
      </c>
      <c r="L2086" s="1">
        <v>44955</v>
      </c>
      <c r="M2086">
        <v>-42</v>
      </c>
      <c r="N2086">
        <f t="shared" si="32"/>
        <v>-223766.75999999998</v>
      </c>
    </row>
    <row r="2087" spans="1:14">
      <c r="A2087" t="s">
        <v>14</v>
      </c>
      <c r="B2087" t="s">
        <v>33</v>
      </c>
      <c r="C2087" t="s">
        <v>256</v>
      </c>
      <c r="D2087">
        <v>7246691005</v>
      </c>
      <c r="E2087" s="1">
        <v>44937</v>
      </c>
      <c r="F2087" s="1">
        <v>44937</v>
      </c>
      <c r="G2087">
        <v>8800922866</v>
      </c>
      <c r="H2087" t="s">
        <v>1141</v>
      </c>
      <c r="I2087">
        <v>535.09</v>
      </c>
      <c r="J2087" s="1">
        <v>44997</v>
      </c>
      <c r="K2087">
        <v>438.6</v>
      </c>
      <c r="L2087" s="1">
        <v>45014</v>
      </c>
      <c r="M2087">
        <v>17</v>
      </c>
      <c r="N2087">
        <f t="shared" si="32"/>
        <v>7456.2000000000007</v>
      </c>
    </row>
    <row r="2088" spans="1:14">
      <c r="A2088" t="s">
        <v>14</v>
      </c>
      <c r="B2088" t="s">
        <v>33</v>
      </c>
      <c r="C2088" t="s">
        <v>256</v>
      </c>
      <c r="D2088">
        <v>7246691005</v>
      </c>
      <c r="E2088" s="1">
        <v>44937</v>
      </c>
      <c r="F2088" s="1">
        <v>44937</v>
      </c>
      <c r="G2088">
        <v>8800927985</v>
      </c>
      <c r="H2088" t="s">
        <v>1142</v>
      </c>
      <c r="I2088">
        <v>264.01</v>
      </c>
      <c r="J2088" s="1">
        <v>44997</v>
      </c>
      <c r="K2088">
        <v>216.4</v>
      </c>
      <c r="L2088" s="1">
        <v>45014</v>
      </c>
      <c r="M2088">
        <v>17</v>
      </c>
      <c r="N2088">
        <f t="shared" si="32"/>
        <v>3678.8</v>
      </c>
    </row>
    <row r="2089" spans="1:14">
      <c r="A2089" t="s">
        <v>14</v>
      </c>
      <c r="B2089" t="s">
        <v>33</v>
      </c>
      <c r="C2089" t="s">
        <v>256</v>
      </c>
      <c r="D2089">
        <v>7246691005</v>
      </c>
      <c r="E2089" s="1">
        <v>44937</v>
      </c>
      <c r="F2089" s="1">
        <v>44937</v>
      </c>
      <c r="G2089">
        <v>8800931678</v>
      </c>
      <c r="H2089" t="s">
        <v>1143</v>
      </c>
      <c r="I2089">
        <v>230000</v>
      </c>
      <c r="J2089" s="1">
        <v>44997</v>
      </c>
      <c r="K2089">
        <v>230000</v>
      </c>
      <c r="L2089" s="1">
        <v>44956</v>
      </c>
      <c r="M2089">
        <v>-41</v>
      </c>
      <c r="N2089">
        <f t="shared" si="32"/>
        <v>-9430000</v>
      </c>
    </row>
    <row r="2090" spans="1:14">
      <c r="A2090" t="s">
        <v>14</v>
      </c>
      <c r="B2090" t="s">
        <v>33</v>
      </c>
      <c r="C2090" t="s">
        <v>256</v>
      </c>
      <c r="D2090">
        <v>7246691005</v>
      </c>
      <c r="E2090" s="1">
        <v>44936</v>
      </c>
      <c r="F2090" s="1">
        <v>44936</v>
      </c>
      <c r="G2090">
        <v>8800934630</v>
      </c>
      <c r="H2090" t="s">
        <v>1144</v>
      </c>
      <c r="I2090">
        <v>209.84</v>
      </c>
      <c r="J2090" s="1">
        <v>44996</v>
      </c>
      <c r="K2090">
        <v>172</v>
      </c>
      <c r="L2090" s="1">
        <v>44956</v>
      </c>
      <c r="M2090">
        <v>-40</v>
      </c>
      <c r="N2090">
        <f t="shared" si="32"/>
        <v>-6880</v>
      </c>
    </row>
    <row r="2091" spans="1:14">
      <c r="A2091" t="s">
        <v>14</v>
      </c>
      <c r="B2091" t="s">
        <v>33</v>
      </c>
      <c r="C2091" t="s">
        <v>256</v>
      </c>
      <c r="D2091">
        <v>7246691005</v>
      </c>
      <c r="E2091" s="1">
        <v>44937</v>
      </c>
      <c r="F2091" s="1">
        <v>44937</v>
      </c>
      <c r="G2091">
        <v>8800939133</v>
      </c>
      <c r="H2091" t="s">
        <v>1145</v>
      </c>
      <c r="I2091">
        <v>345000</v>
      </c>
      <c r="J2091" s="1">
        <v>44997</v>
      </c>
      <c r="K2091">
        <v>345000</v>
      </c>
      <c r="L2091" s="1">
        <v>44956</v>
      </c>
      <c r="M2091">
        <v>-41</v>
      </c>
      <c r="N2091">
        <f t="shared" si="32"/>
        <v>-14145000</v>
      </c>
    </row>
    <row r="2092" spans="1:14">
      <c r="A2092" t="s">
        <v>14</v>
      </c>
      <c r="B2092" t="s">
        <v>33</v>
      </c>
      <c r="C2092" t="s">
        <v>256</v>
      </c>
      <c r="D2092">
        <v>7246691005</v>
      </c>
      <c r="E2092" s="1">
        <v>44937</v>
      </c>
      <c r="F2092" s="1">
        <v>44937</v>
      </c>
      <c r="G2092">
        <v>8800941136</v>
      </c>
      <c r="H2092" t="s">
        <v>1146</v>
      </c>
      <c r="I2092">
        <v>36000</v>
      </c>
      <c r="J2092" s="1">
        <v>44997</v>
      </c>
      <c r="K2092">
        <v>36000</v>
      </c>
      <c r="L2092" s="1">
        <v>44956</v>
      </c>
      <c r="M2092">
        <v>-41</v>
      </c>
      <c r="N2092">
        <f t="shared" si="32"/>
        <v>-1476000</v>
      </c>
    </row>
    <row r="2093" spans="1:14">
      <c r="A2093" t="s">
        <v>14</v>
      </c>
      <c r="B2093" t="s">
        <v>33</v>
      </c>
      <c r="C2093" t="s">
        <v>256</v>
      </c>
      <c r="D2093">
        <v>7246691005</v>
      </c>
      <c r="E2093" s="1">
        <v>44937</v>
      </c>
      <c r="F2093" s="1">
        <v>44937</v>
      </c>
      <c r="G2093">
        <v>8800946360</v>
      </c>
      <c r="H2093" t="s">
        <v>1147</v>
      </c>
      <c r="I2093">
        <v>65245.599999999999</v>
      </c>
      <c r="J2093" s="1">
        <v>44997</v>
      </c>
      <c r="K2093">
        <v>53480</v>
      </c>
      <c r="L2093" s="1">
        <v>44956</v>
      </c>
      <c r="M2093">
        <v>-41</v>
      </c>
      <c r="N2093">
        <f t="shared" si="32"/>
        <v>-2192680</v>
      </c>
    </row>
    <row r="2094" spans="1:14">
      <c r="A2094" t="s">
        <v>14</v>
      </c>
      <c r="B2094" t="s">
        <v>33</v>
      </c>
      <c r="C2094" t="s">
        <v>256</v>
      </c>
      <c r="D2094">
        <v>7246691005</v>
      </c>
      <c r="E2094" s="1">
        <v>44936</v>
      </c>
      <c r="F2094" s="1">
        <v>44936</v>
      </c>
      <c r="G2094">
        <v>8800950820</v>
      </c>
      <c r="H2094" t="s">
        <v>1148</v>
      </c>
      <c r="I2094">
        <v>166.41</v>
      </c>
      <c r="J2094" s="1">
        <v>44996</v>
      </c>
      <c r="K2094">
        <v>136.4</v>
      </c>
      <c r="L2094" s="1">
        <v>45014</v>
      </c>
      <c r="M2094">
        <v>18</v>
      </c>
      <c r="N2094">
        <f t="shared" si="32"/>
        <v>2455.2000000000003</v>
      </c>
    </row>
    <row r="2095" spans="1:14">
      <c r="A2095" t="s">
        <v>14</v>
      </c>
      <c r="B2095" t="s">
        <v>33</v>
      </c>
      <c r="C2095" t="s">
        <v>256</v>
      </c>
      <c r="D2095">
        <v>7246691005</v>
      </c>
      <c r="E2095" s="1">
        <v>44936</v>
      </c>
      <c r="F2095" s="1">
        <v>44936</v>
      </c>
      <c r="G2095">
        <v>8800956630</v>
      </c>
      <c r="H2095" t="s">
        <v>1149</v>
      </c>
      <c r="I2095">
        <v>36000</v>
      </c>
      <c r="J2095" s="1">
        <v>44996</v>
      </c>
      <c r="K2095">
        <v>36000</v>
      </c>
      <c r="L2095" s="1">
        <v>44956</v>
      </c>
      <c r="M2095">
        <v>-40</v>
      </c>
      <c r="N2095">
        <f t="shared" si="32"/>
        <v>-1440000</v>
      </c>
    </row>
    <row r="2096" spans="1:14">
      <c r="A2096" t="s">
        <v>14</v>
      </c>
      <c r="B2096" t="s">
        <v>33</v>
      </c>
      <c r="C2096" t="s">
        <v>322</v>
      </c>
      <c r="D2096">
        <v>4869950156</v>
      </c>
      <c r="E2096" s="1">
        <v>44937</v>
      </c>
      <c r="F2096" s="1">
        <v>44937</v>
      </c>
      <c r="G2096">
        <v>8801267760</v>
      </c>
      <c r="H2096" t="s">
        <v>1150</v>
      </c>
      <c r="I2096">
        <v>2602.63</v>
      </c>
      <c r="J2096" s="1">
        <v>44997</v>
      </c>
      <c r="K2096">
        <v>2133.3000000000002</v>
      </c>
      <c r="L2096" s="1">
        <v>44963</v>
      </c>
      <c r="M2096">
        <v>-34</v>
      </c>
      <c r="N2096">
        <f t="shared" si="32"/>
        <v>-72532.200000000012</v>
      </c>
    </row>
    <row r="2097" spans="1:14">
      <c r="A2097" t="s">
        <v>14</v>
      </c>
      <c r="B2097" t="s">
        <v>33</v>
      </c>
      <c r="C2097" t="s">
        <v>322</v>
      </c>
      <c r="D2097">
        <v>4869950156</v>
      </c>
      <c r="E2097" s="1">
        <v>44937</v>
      </c>
      <c r="F2097" s="1">
        <v>44937</v>
      </c>
      <c r="G2097">
        <v>8801268237</v>
      </c>
      <c r="H2097" t="s">
        <v>1151</v>
      </c>
      <c r="I2097">
        <v>2832.84</v>
      </c>
      <c r="J2097" s="1">
        <v>44997</v>
      </c>
      <c r="K2097">
        <v>2322</v>
      </c>
      <c r="L2097" s="1">
        <v>44963</v>
      </c>
      <c r="M2097">
        <v>-34</v>
      </c>
      <c r="N2097">
        <f t="shared" si="32"/>
        <v>-78948</v>
      </c>
    </row>
    <row r="2098" spans="1:14">
      <c r="A2098" t="s">
        <v>14</v>
      </c>
      <c r="B2098" t="s">
        <v>33</v>
      </c>
      <c r="C2098" t="s">
        <v>255</v>
      </c>
      <c r="D2098">
        <v>6991810588</v>
      </c>
      <c r="E2098" s="1">
        <v>44937</v>
      </c>
      <c r="F2098" s="1">
        <v>44937</v>
      </c>
      <c r="G2098">
        <v>8801660252</v>
      </c>
      <c r="H2098">
        <v>6824</v>
      </c>
      <c r="I2098">
        <v>1344</v>
      </c>
      <c r="J2098" s="1">
        <v>44997</v>
      </c>
      <c r="K2098">
        <v>1280</v>
      </c>
      <c r="L2098" s="1">
        <v>44955</v>
      </c>
      <c r="M2098">
        <v>-42</v>
      </c>
      <c r="N2098">
        <f t="shared" si="32"/>
        <v>-53760</v>
      </c>
    </row>
    <row r="2099" spans="1:14">
      <c r="A2099" t="s">
        <v>14</v>
      </c>
      <c r="B2099" t="s">
        <v>33</v>
      </c>
      <c r="C2099" t="s">
        <v>318</v>
      </c>
      <c r="D2099">
        <v>3878140239</v>
      </c>
      <c r="E2099" s="1">
        <v>44937</v>
      </c>
      <c r="F2099" s="1">
        <v>44937</v>
      </c>
      <c r="G2099">
        <v>8801975367</v>
      </c>
      <c r="H2099">
        <v>1060000218</v>
      </c>
      <c r="I2099">
        <v>6444.77</v>
      </c>
      <c r="J2099" s="1">
        <v>44997</v>
      </c>
      <c r="K2099">
        <v>5858.88</v>
      </c>
      <c r="L2099" s="1">
        <v>44984</v>
      </c>
      <c r="M2099">
        <v>-13</v>
      </c>
      <c r="N2099">
        <f t="shared" si="32"/>
        <v>-76165.440000000002</v>
      </c>
    </row>
    <row r="2100" spans="1:14">
      <c r="A2100" t="s">
        <v>14</v>
      </c>
      <c r="B2100" t="s">
        <v>33</v>
      </c>
      <c r="C2100" t="s">
        <v>318</v>
      </c>
      <c r="D2100">
        <v>3878140239</v>
      </c>
      <c r="E2100" s="1">
        <v>44937</v>
      </c>
      <c r="F2100" s="1">
        <v>44937</v>
      </c>
      <c r="G2100">
        <v>8801976199</v>
      </c>
      <c r="H2100">
        <v>1060000219</v>
      </c>
      <c r="I2100">
        <v>5974.8</v>
      </c>
      <c r="J2100" s="1">
        <v>44997</v>
      </c>
      <c r="K2100">
        <v>5431.64</v>
      </c>
      <c r="L2100" s="1">
        <v>44984</v>
      </c>
      <c r="M2100">
        <v>-13</v>
      </c>
      <c r="N2100">
        <f t="shared" si="32"/>
        <v>-70611.320000000007</v>
      </c>
    </row>
    <row r="2101" spans="1:14">
      <c r="A2101" t="s">
        <v>14</v>
      </c>
      <c r="B2101" t="s">
        <v>33</v>
      </c>
      <c r="C2101" t="s">
        <v>540</v>
      </c>
      <c r="D2101">
        <v>12400990151</v>
      </c>
      <c r="E2101" s="1">
        <v>44937</v>
      </c>
      <c r="F2101" s="1">
        <v>44937</v>
      </c>
      <c r="G2101">
        <v>8802090687</v>
      </c>
      <c r="H2101">
        <v>202254997</v>
      </c>
      <c r="I2101">
        <v>200275.20000000001</v>
      </c>
      <c r="J2101" s="1">
        <v>44997</v>
      </c>
      <c r="K2101">
        <v>164160</v>
      </c>
      <c r="L2101" s="1">
        <v>45014</v>
      </c>
      <c r="M2101">
        <v>17</v>
      </c>
      <c r="N2101">
        <f t="shared" si="32"/>
        <v>2790720</v>
      </c>
    </row>
    <row r="2102" spans="1:14">
      <c r="A2102" t="s">
        <v>14</v>
      </c>
      <c r="B2102" t="s">
        <v>33</v>
      </c>
      <c r="C2102" t="s">
        <v>1152</v>
      </c>
      <c r="D2102">
        <v>2060250996</v>
      </c>
      <c r="E2102" s="1">
        <v>44937</v>
      </c>
      <c r="F2102" s="1">
        <v>44937</v>
      </c>
      <c r="G2102">
        <v>8802223093</v>
      </c>
      <c r="H2102" t="s">
        <v>1153</v>
      </c>
      <c r="I2102">
        <v>463.6</v>
      </c>
      <c r="J2102" s="1">
        <v>44997</v>
      </c>
      <c r="K2102">
        <v>380</v>
      </c>
      <c r="L2102" s="1">
        <v>44956</v>
      </c>
      <c r="M2102">
        <v>-41</v>
      </c>
      <c r="N2102">
        <f t="shared" si="32"/>
        <v>-15580</v>
      </c>
    </row>
    <row r="2103" spans="1:14">
      <c r="A2103" t="s">
        <v>14</v>
      </c>
      <c r="B2103" t="s">
        <v>33</v>
      </c>
      <c r="C2103" t="s">
        <v>1103</v>
      </c>
      <c r="D2103">
        <v>12718870152</v>
      </c>
      <c r="E2103" s="1">
        <v>44937</v>
      </c>
      <c r="F2103" s="1">
        <v>44937</v>
      </c>
      <c r="G2103">
        <v>8802371499</v>
      </c>
      <c r="H2103" t="s">
        <v>1154</v>
      </c>
      <c r="I2103">
        <v>22871.95</v>
      </c>
      <c r="J2103" s="1">
        <v>44997</v>
      </c>
      <c r="K2103">
        <v>18747.5</v>
      </c>
      <c r="L2103" s="1">
        <v>44984</v>
      </c>
      <c r="M2103">
        <v>-13</v>
      </c>
      <c r="N2103">
        <f t="shared" si="32"/>
        <v>-243717.5</v>
      </c>
    </row>
    <row r="2104" spans="1:14">
      <c r="A2104" t="s">
        <v>14</v>
      </c>
      <c r="B2104" t="s">
        <v>33</v>
      </c>
      <c r="C2104" t="s">
        <v>1155</v>
      </c>
      <c r="D2104" t="s">
        <v>1156</v>
      </c>
      <c r="E2104" s="1">
        <v>44936</v>
      </c>
      <c r="F2104" s="1">
        <v>44936</v>
      </c>
      <c r="G2104">
        <v>8802799703</v>
      </c>
      <c r="H2104" s="2">
        <v>44927</v>
      </c>
      <c r="I2104">
        <v>3066.67</v>
      </c>
      <c r="J2104" s="1">
        <v>44996</v>
      </c>
      <c r="K2104">
        <v>3066.67</v>
      </c>
      <c r="L2104" s="1">
        <v>44942</v>
      </c>
      <c r="M2104">
        <v>-54</v>
      </c>
      <c r="N2104">
        <f t="shared" si="32"/>
        <v>-165600.18</v>
      </c>
    </row>
    <row r="2105" spans="1:14">
      <c r="A2105" t="s">
        <v>14</v>
      </c>
      <c r="B2105" t="s">
        <v>33</v>
      </c>
      <c r="C2105" t="s">
        <v>256</v>
      </c>
      <c r="D2105">
        <v>7246691005</v>
      </c>
      <c r="E2105" s="1">
        <v>44937</v>
      </c>
      <c r="F2105" s="1">
        <v>44937</v>
      </c>
      <c r="G2105">
        <v>8802929795</v>
      </c>
      <c r="H2105" t="s">
        <v>1157</v>
      </c>
      <c r="I2105">
        <v>10211.4</v>
      </c>
      <c r="J2105" s="1">
        <v>44997</v>
      </c>
      <c r="K2105">
        <v>8370</v>
      </c>
      <c r="L2105" s="1">
        <v>45014</v>
      </c>
      <c r="M2105">
        <v>17</v>
      </c>
      <c r="N2105">
        <f t="shared" si="32"/>
        <v>142290</v>
      </c>
    </row>
    <row r="2106" spans="1:14">
      <c r="A2106" t="s">
        <v>14</v>
      </c>
      <c r="B2106" t="s">
        <v>33</v>
      </c>
      <c r="C2106" t="s">
        <v>1158</v>
      </c>
      <c r="D2106">
        <v>887630150</v>
      </c>
      <c r="E2106" s="1">
        <v>44936</v>
      </c>
      <c r="F2106" s="1">
        <v>44936</v>
      </c>
      <c r="G2106">
        <v>8803037306</v>
      </c>
      <c r="H2106">
        <v>52032941</v>
      </c>
      <c r="I2106">
        <v>1000.3</v>
      </c>
      <c r="J2106" s="1">
        <v>44996</v>
      </c>
      <c r="K2106">
        <v>819.92</v>
      </c>
      <c r="L2106" s="1">
        <v>44963</v>
      </c>
      <c r="M2106">
        <v>-33</v>
      </c>
      <c r="N2106">
        <f t="shared" si="32"/>
        <v>-27057.359999999997</v>
      </c>
    </row>
    <row r="2107" spans="1:14">
      <c r="A2107" t="s">
        <v>14</v>
      </c>
      <c r="B2107" t="s">
        <v>33</v>
      </c>
      <c r="C2107" t="s">
        <v>255</v>
      </c>
      <c r="D2107">
        <v>6991810588</v>
      </c>
      <c r="E2107" s="1">
        <v>44937</v>
      </c>
      <c r="F2107" s="1">
        <v>44937</v>
      </c>
      <c r="G2107">
        <v>8803200294</v>
      </c>
      <c r="H2107">
        <v>6974</v>
      </c>
      <c r="I2107">
        <v>47.58</v>
      </c>
      <c r="J2107" s="1">
        <v>44997</v>
      </c>
      <c r="K2107">
        <v>39</v>
      </c>
      <c r="L2107" s="1">
        <v>44955</v>
      </c>
      <c r="M2107">
        <v>-42</v>
      </c>
      <c r="N2107">
        <f t="shared" si="32"/>
        <v>-1638</v>
      </c>
    </row>
    <row r="2108" spans="1:14">
      <c r="A2108" t="s">
        <v>14</v>
      </c>
      <c r="B2108" t="s">
        <v>33</v>
      </c>
      <c r="C2108" t="s">
        <v>1159</v>
      </c>
      <c r="D2108">
        <v>1122350380</v>
      </c>
      <c r="E2108" s="1">
        <v>44936</v>
      </c>
      <c r="F2108" s="1">
        <v>44936</v>
      </c>
      <c r="G2108">
        <v>8803864118</v>
      </c>
      <c r="H2108" t="s">
        <v>1160</v>
      </c>
      <c r="I2108">
        <v>732</v>
      </c>
      <c r="J2108" s="1">
        <v>44996</v>
      </c>
      <c r="K2108">
        <v>600</v>
      </c>
      <c r="L2108" s="1">
        <v>44960</v>
      </c>
      <c r="M2108">
        <v>-36</v>
      </c>
      <c r="N2108">
        <f t="shared" si="32"/>
        <v>-21600</v>
      </c>
    </row>
    <row r="2109" spans="1:14">
      <c r="A2109" t="s">
        <v>14</v>
      </c>
      <c r="B2109" t="s">
        <v>33</v>
      </c>
      <c r="C2109" t="s">
        <v>1161</v>
      </c>
      <c r="D2109" t="s">
        <v>1162</v>
      </c>
      <c r="E2109" s="1">
        <v>44936</v>
      </c>
      <c r="F2109" s="1">
        <v>44936</v>
      </c>
      <c r="G2109">
        <v>8804619112</v>
      </c>
      <c r="H2109" t="s">
        <v>984</v>
      </c>
      <c r="I2109">
        <v>2500</v>
      </c>
      <c r="J2109" s="1">
        <v>44996</v>
      </c>
      <c r="K2109">
        <v>2500</v>
      </c>
      <c r="L2109" s="1">
        <v>44943</v>
      </c>
      <c r="M2109">
        <v>-53</v>
      </c>
      <c r="N2109">
        <f t="shared" si="32"/>
        <v>-132500</v>
      </c>
    </row>
    <row r="2110" spans="1:14">
      <c r="A2110" t="s">
        <v>14</v>
      </c>
      <c r="B2110" t="s">
        <v>33</v>
      </c>
      <c r="C2110" t="s">
        <v>212</v>
      </c>
      <c r="D2110">
        <v>9412650153</v>
      </c>
      <c r="E2110" s="1">
        <v>44937</v>
      </c>
      <c r="F2110" s="1">
        <v>44937</v>
      </c>
      <c r="G2110">
        <v>8804716896</v>
      </c>
      <c r="H2110" t="s">
        <v>1163</v>
      </c>
      <c r="I2110">
        <v>522.65</v>
      </c>
      <c r="J2110" s="1">
        <v>44997</v>
      </c>
      <c r="K2110">
        <v>428.4</v>
      </c>
      <c r="L2110" s="1">
        <v>44984</v>
      </c>
      <c r="M2110">
        <v>-13</v>
      </c>
      <c r="N2110">
        <f t="shared" si="32"/>
        <v>-5569.2</v>
      </c>
    </row>
    <row r="2111" spans="1:14">
      <c r="A2111" t="s">
        <v>14</v>
      </c>
      <c r="B2111" t="s">
        <v>33</v>
      </c>
      <c r="C2111" t="s">
        <v>224</v>
      </c>
      <c r="D2111">
        <v>5501420961</v>
      </c>
      <c r="E2111" s="1">
        <v>44937</v>
      </c>
      <c r="F2111" s="1">
        <v>44937</v>
      </c>
      <c r="G2111">
        <v>8805119271</v>
      </c>
      <c r="H2111">
        <v>2308100540</v>
      </c>
      <c r="I2111">
        <v>6411.24</v>
      </c>
      <c r="J2111" s="1">
        <v>44997</v>
      </c>
      <c r="K2111">
        <v>5828.4</v>
      </c>
      <c r="L2111" s="1">
        <v>44981</v>
      </c>
      <c r="M2111">
        <v>-16</v>
      </c>
      <c r="N2111">
        <f t="shared" si="32"/>
        <v>-93254.399999999994</v>
      </c>
    </row>
    <row r="2112" spans="1:14">
      <c r="A2112" t="s">
        <v>14</v>
      </c>
      <c r="B2112" t="s">
        <v>33</v>
      </c>
      <c r="C2112" t="s">
        <v>1164</v>
      </c>
      <c r="D2112" t="s">
        <v>1165</v>
      </c>
      <c r="E2112" s="1">
        <v>44937</v>
      </c>
      <c r="F2112" s="1">
        <v>44937</v>
      </c>
      <c r="G2112">
        <v>8805145844</v>
      </c>
      <c r="H2112" t="s">
        <v>1166</v>
      </c>
      <c r="I2112">
        <v>6090.24</v>
      </c>
      <c r="J2112" s="1">
        <v>44997</v>
      </c>
      <c r="K2112">
        <v>5130.24</v>
      </c>
      <c r="L2112" s="1">
        <v>44963</v>
      </c>
      <c r="M2112">
        <v>-34</v>
      </c>
      <c r="N2112">
        <f t="shared" si="32"/>
        <v>-174428.16</v>
      </c>
    </row>
    <row r="2113" spans="1:14">
      <c r="A2113" t="s">
        <v>14</v>
      </c>
      <c r="B2113" t="s">
        <v>33</v>
      </c>
      <c r="C2113" t="s">
        <v>922</v>
      </c>
      <c r="D2113" t="s">
        <v>923</v>
      </c>
      <c r="E2113" s="1">
        <v>44937</v>
      </c>
      <c r="F2113" s="1">
        <v>44937</v>
      </c>
      <c r="G2113">
        <v>8805209897</v>
      </c>
      <c r="H2113" t="s">
        <v>984</v>
      </c>
      <c r="I2113">
        <v>1237.5</v>
      </c>
      <c r="J2113" s="1">
        <v>44997</v>
      </c>
      <c r="K2113">
        <v>1237.5</v>
      </c>
      <c r="L2113" s="1">
        <v>44943</v>
      </c>
      <c r="M2113">
        <v>-54</v>
      </c>
      <c r="N2113">
        <f t="shared" si="32"/>
        <v>-66825</v>
      </c>
    </row>
    <row r="2114" spans="1:14">
      <c r="A2114" t="s">
        <v>14</v>
      </c>
      <c r="B2114" t="s">
        <v>33</v>
      </c>
      <c r="C2114" t="s">
        <v>98</v>
      </c>
      <c r="D2114">
        <v>1778520302</v>
      </c>
      <c r="E2114" s="1">
        <v>44937</v>
      </c>
      <c r="F2114" s="1">
        <v>44937</v>
      </c>
      <c r="G2114">
        <v>8805238898</v>
      </c>
      <c r="H2114">
        <v>6012223000413</v>
      </c>
      <c r="I2114">
        <v>2079</v>
      </c>
      <c r="J2114" s="1">
        <v>44997</v>
      </c>
      <c r="K2114">
        <v>1890</v>
      </c>
      <c r="L2114" s="1">
        <v>44984</v>
      </c>
      <c r="M2114">
        <v>-13</v>
      </c>
      <c r="N2114">
        <f t="shared" si="32"/>
        <v>-24570</v>
      </c>
    </row>
    <row r="2115" spans="1:14">
      <c r="A2115" t="s">
        <v>14</v>
      </c>
      <c r="B2115" t="s">
        <v>33</v>
      </c>
      <c r="C2115" t="s">
        <v>35</v>
      </c>
      <c r="D2115">
        <v>9238800156</v>
      </c>
      <c r="E2115" s="1">
        <v>44936</v>
      </c>
      <c r="F2115" s="1">
        <v>44936</v>
      </c>
      <c r="G2115">
        <v>8805256701</v>
      </c>
      <c r="H2115">
        <v>1209498253</v>
      </c>
      <c r="I2115">
        <v>1625.04</v>
      </c>
      <c r="J2115" s="1">
        <v>44996</v>
      </c>
      <c r="K2115">
        <v>1332</v>
      </c>
      <c r="L2115" s="1">
        <v>44984</v>
      </c>
      <c r="M2115">
        <v>-12</v>
      </c>
      <c r="N2115">
        <f t="shared" ref="N2115:N2178" si="33">+K2115*M2115</f>
        <v>-15984</v>
      </c>
    </row>
    <row r="2116" spans="1:14">
      <c r="A2116" t="s">
        <v>14</v>
      </c>
      <c r="B2116" t="s">
        <v>33</v>
      </c>
      <c r="C2116" t="s">
        <v>34</v>
      </c>
      <c r="D2116">
        <v>8082461008</v>
      </c>
      <c r="E2116" s="1">
        <v>44936</v>
      </c>
      <c r="F2116" s="1">
        <v>44936</v>
      </c>
      <c r="G2116">
        <v>8805407115</v>
      </c>
      <c r="H2116">
        <v>23004616</v>
      </c>
      <c r="I2116">
        <v>13371.2</v>
      </c>
      <c r="J2116" s="1">
        <v>44996</v>
      </c>
      <c r="K2116">
        <v>10960</v>
      </c>
      <c r="L2116" s="1">
        <v>44955</v>
      </c>
      <c r="M2116">
        <v>-41</v>
      </c>
      <c r="N2116">
        <f t="shared" si="33"/>
        <v>-449360</v>
      </c>
    </row>
    <row r="2117" spans="1:14">
      <c r="A2117" t="s">
        <v>14</v>
      </c>
      <c r="B2117" t="s">
        <v>33</v>
      </c>
      <c r="C2117" t="s">
        <v>34</v>
      </c>
      <c r="D2117">
        <v>8082461008</v>
      </c>
      <c r="E2117" s="1">
        <v>44936</v>
      </c>
      <c r="F2117" s="1">
        <v>44936</v>
      </c>
      <c r="G2117">
        <v>8805407804</v>
      </c>
      <c r="H2117">
        <v>23004680</v>
      </c>
      <c r="I2117">
        <v>18505.759999999998</v>
      </c>
      <c r="J2117" s="1">
        <v>44996</v>
      </c>
      <c r="K2117">
        <v>17794</v>
      </c>
      <c r="L2117" s="1">
        <v>44984</v>
      </c>
      <c r="M2117">
        <v>-12</v>
      </c>
      <c r="N2117">
        <f t="shared" si="33"/>
        <v>-213528</v>
      </c>
    </row>
    <row r="2118" spans="1:14">
      <c r="A2118" t="s">
        <v>14</v>
      </c>
      <c r="B2118" t="s">
        <v>33</v>
      </c>
      <c r="C2118" t="s">
        <v>404</v>
      </c>
      <c r="D2118">
        <v>422760587</v>
      </c>
      <c r="E2118" s="1">
        <v>44937</v>
      </c>
      <c r="F2118" s="1">
        <v>44937</v>
      </c>
      <c r="G2118">
        <v>8805475749</v>
      </c>
      <c r="H2118">
        <v>2023000010001690</v>
      </c>
      <c r="I2118">
        <v>138124.79999999999</v>
      </c>
      <c r="J2118" s="1">
        <v>44997</v>
      </c>
      <c r="K2118">
        <v>125568</v>
      </c>
      <c r="L2118" s="1">
        <v>44984</v>
      </c>
      <c r="M2118">
        <v>-13</v>
      </c>
      <c r="N2118">
        <f t="shared" si="33"/>
        <v>-1632384</v>
      </c>
    </row>
    <row r="2119" spans="1:14">
      <c r="A2119" t="s">
        <v>14</v>
      </c>
      <c r="B2119" t="s">
        <v>33</v>
      </c>
      <c r="C2119" t="s">
        <v>404</v>
      </c>
      <c r="D2119">
        <v>422760587</v>
      </c>
      <c r="E2119" s="1">
        <v>44937</v>
      </c>
      <c r="F2119" s="1">
        <v>44937</v>
      </c>
      <c r="G2119">
        <v>8805475757</v>
      </c>
      <c r="H2119">
        <v>2023000010001690</v>
      </c>
      <c r="I2119">
        <v>3673.18</v>
      </c>
      <c r="J2119" s="1">
        <v>44997</v>
      </c>
      <c r="K2119">
        <v>3339.25</v>
      </c>
      <c r="L2119" s="1">
        <v>44955</v>
      </c>
      <c r="M2119">
        <v>-42</v>
      </c>
      <c r="N2119">
        <f t="shared" si="33"/>
        <v>-140248.5</v>
      </c>
    </row>
    <row r="2120" spans="1:14">
      <c r="A2120" t="s">
        <v>14</v>
      </c>
      <c r="B2120" t="s">
        <v>33</v>
      </c>
      <c r="C2120" t="s">
        <v>407</v>
      </c>
      <c r="D2120">
        <v>4732240967</v>
      </c>
      <c r="E2120" s="1">
        <v>44937</v>
      </c>
      <c r="F2120" s="1">
        <v>44937</v>
      </c>
      <c r="G2120">
        <v>8805535896</v>
      </c>
      <c r="H2120">
        <v>87127542</v>
      </c>
      <c r="I2120">
        <v>8934.75</v>
      </c>
      <c r="J2120" s="1">
        <v>44997</v>
      </c>
      <c r="K2120">
        <v>8122.5</v>
      </c>
      <c r="L2120" s="1">
        <v>44984</v>
      </c>
      <c r="M2120">
        <v>-13</v>
      </c>
      <c r="N2120">
        <f t="shared" si="33"/>
        <v>-105592.5</v>
      </c>
    </row>
    <row r="2121" spans="1:14">
      <c r="A2121" t="s">
        <v>14</v>
      </c>
      <c r="B2121" t="s">
        <v>33</v>
      </c>
      <c r="C2121" t="s">
        <v>831</v>
      </c>
      <c r="D2121">
        <v>10367041000</v>
      </c>
      <c r="E2121" s="1">
        <v>44937</v>
      </c>
      <c r="F2121" s="1">
        <v>44937</v>
      </c>
      <c r="G2121">
        <v>8805649752</v>
      </c>
      <c r="H2121" t="s">
        <v>1167</v>
      </c>
      <c r="I2121">
        <v>7802.39</v>
      </c>
      <c r="J2121" s="1">
        <v>44997</v>
      </c>
      <c r="K2121">
        <v>6395.4</v>
      </c>
      <c r="L2121" s="1">
        <v>44984</v>
      </c>
      <c r="M2121">
        <v>-13</v>
      </c>
      <c r="N2121">
        <f t="shared" si="33"/>
        <v>-83140.2</v>
      </c>
    </row>
    <row r="2122" spans="1:14">
      <c r="A2122" t="s">
        <v>14</v>
      </c>
      <c r="B2122" t="s">
        <v>33</v>
      </c>
      <c r="C2122" t="s">
        <v>84</v>
      </c>
      <c r="D2122">
        <v>5526631006</v>
      </c>
      <c r="E2122" s="1">
        <v>44937</v>
      </c>
      <c r="F2122" s="1">
        <v>44937</v>
      </c>
      <c r="G2122">
        <v>8805944436</v>
      </c>
      <c r="H2122" t="s">
        <v>1168</v>
      </c>
      <c r="I2122">
        <v>2419.9899999999998</v>
      </c>
      <c r="J2122" s="1">
        <v>44997</v>
      </c>
      <c r="K2122">
        <v>1983.6</v>
      </c>
      <c r="L2122" s="1">
        <v>44955</v>
      </c>
      <c r="M2122">
        <v>-42</v>
      </c>
      <c r="N2122">
        <f t="shared" si="33"/>
        <v>-83311.199999999997</v>
      </c>
    </row>
    <row r="2123" spans="1:14">
      <c r="A2123" t="s">
        <v>14</v>
      </c>
      <c r="B2123" t="s">
        <v>33</v>
      </c>
      <c r="C2123" t="s">
        <v>84</v>
      </c>
      <c r="D2123">
        <v>5526631006</v>
      </c>
      <c r="E2123" s="1">
        <v>44937</v>
      </c>
      <c r="F2123" s="1">
        <v>44937</v>
      </c>
      <c r="G2123">
        <v>8805944847</v>
      </c>
      <c r="H2123" t="s">
        <v>1169</v>
      </c>
      <c r="I2123">
        <v>661.5</v>
      </c>
      <c r="J2123" s="1">
        <v>44997</v>
      </c>
      <c r="K2123">
        <v>630</v>
      </c>
      <c r="L2123" s="1">
        <v>44984</v>
      </c>
      <c r="M2123">
        <v>-13</v>
      </c>
      <c r="N2123">
        <f t="shared" si="33"/>
        <v>-8190</v>
      </c>
    </row>
    <row r="2124" spans="1:14">
      <c r="A2124" t="s">
        <v>14</v>
      </c>
      <c r="B2124" t="s">
        <v>33</v>
      </c>
      <c r="C2124" t="s">
        <v>84</v>
      </c>
      <c r="D2124">
        <v>5526631006</v>
      </c>
      <c r="E2124" s="1">
        <v>44937</v>
      </c>
      <c r="F2124" s="1">
        <v>44937</v>
      </c>
      <c r="G2124">
        <v>8805944874</v>
      </c>
      <c r="H2124" t="s">
        <v>1170</v>
      </c>
      <c r="I2124">
        <v>907.2</v>
      </c>
      <c r="J2124" s="1">
        <v>44997</v>
      </c>
      <c r="K2124">
        <v>864</v>
      </c>
      <c r="L2124" s="1">
        <v>44984</v>
      </c>
      <c r="M2124">
        <v>-13</v>
      </c>
      <c r="N2124">
        <f t="shared" si="33"/>
        <v>-11232</v>
      </c>
    </row>
    <row r="2125" spans="1:14">
      <c r="A2125" t="s">
        <v>14</v>
      </c>
      <c r="B2125" t="s">
        <v>33</v>
      </c>
      <c r="C2125" t="s">
        <v>84</v>
      </c>
      <c r="D2125">
        <v>5526631006</v>
      </c>
      <c r="E2125" s="1">
        <v>44937</v>
      </c>
      <c r="F2125" s="1">
        <v>44937</v>
      </c>
      <c r="G2125">
        <v>8805947320</v>
      </c>
      <c r="H2125" t="s">
        <v>1171</v>
      </c>
      <c r="I2125">
        <v>8090.12</v>
      </c>
      <c r="J2125" s="1">
        <v>44997</v>
      </c>
      <c r="K2125">
        <v>6656.53</v>
      </c>
      <c r="L2125" s="1">
        <v>44984</v>
      </c>
      <c r="M2125">
        <v>-13</v>
      </c>
      <c r="N2125">
        <f t="shared" si="33"/>
        <v>-86534.89</v>
      </c>
    </row>
    <row r="2126" spans="1:14">
      <c r="A2126" t="s">
        <v>14</v>
      </c>
      <c r="B2126" t="s">
        <v>33</v>
      </c>
      <c r="C2126" t="s">
        <v>1172</v>
      </c>
      <c r="D2126">
        <v>10329000961</v>
      </c>
      <c r="E2126" s="1">
        <v>44937</v>
      </c>
      <c r="F2126" s="1">
        <v>44937</v>
      </c>
      <c r="G2126">
        <v>8806452549</v>
      </c>
      <c r="H2126">
        <v>4260</v>
      </c>
      <c r="I2126">
        <v>62.83</v>
      </c>
      <c r="J2126" s="1">
        <v>44997</v>
      </c>
      <c r="K2126">
        <v>57.12</v>
      </c>
      <c r="L2126" s="1">
        <v>44972</v>
      </c>
      <c r="M2126">
        <v>-25</v>
      </c>
      <c r="N2126">
        <f t="shared" si="33"/>
        <v>-1428</v>
      </c>
    </row>
    <row r="2127" spans="1:14">
      <c r="A2127" t="s">
        <v>14</v>
      </c>
      <c r="B2127" t="s">
        <v>33</v>
      </c>
      <c r="C2127" t="s">
        <v>337</v>
      </c>
      <c r="D2127">
        <v>11187430159</v>
      </c>
      <c r="E2127" s="1">
        <v>44937</v>
      </c>
      <c r="F2127" s="1">
        <v>44937</v>
      </c>
      <c r="G2127">
        <v>8806453385</v>
      </c>
      <c r="H2127">
        <v>230000437</v>
      </c>
      <c r="I2127">
        <v>10551.26</v>
      </c>
      <c r="J2127" s="1">
        <v>44997</v>
      </c>
      <c r="K2127">
        <v>9592.0499999999993</v>
      </c>
      <c r="L2127" s="1">
        <v>44984</v>
      </c>
      <c r="M2127">
        <v>-13</v>
      </c>
      <c r="N2127">
        <f t="shared" si="33"/>
        <v>-124696.65</v>
      </c>
    </row>
    <row r="2128" spans="1:14">
      <c r="A2128" t="s">
        <v>14</v>
      </c>
      <c r="B2128" t="s">
        <v>33</v>
      </c>
      <c r="C2128" t="s">
        <v>337</v>
      </c>
      <c r="D2128">
        <v>11187430159</v>
      </c>
      <c r="E2128" s="1">
        <v>44937</v>
      </c>
      <c r="F2128" s="1">
        <v>44937</v>
      </c>
      <c r="G2128">
        <v>8806461616</v>
      </c>
      <c r="H2128">
        <v>230000438</v>
      </c>
      <c r="I2128">
        <v>19399.25</v>
      </c>
      <c r="J2128" s="1">
        <v>44997</v>
      </c>
      <c r="K2128">
        <v>17635.68</v>
      </c>
      <c r="L2128" s="1">
        <v>44984</v>
      </c>
      <c r="M2128">
        <v>-13</v>
      </c>
      <c r="N2128">
        <f t="shared" si="33"/>
        <v>-229263.84</v>
      </c>
    </row>
    <row r="2129" spans="1:14">
      <c r="A2129" t="s">
        <v>14</v>
      </c>
      <c r="B2129" t="s">
        <v>33</v>
      </c>
      <c r="C2129" t="s">
        <v>62</v>
      </c>
      <c r="D2129">
        <v>492340583</v>
      </c>
      <c r="E2129" s="1">
        <v>44937</v>
      </c>
      <c r="F2129" s="1">
        <v>44937</v>
      </c>
      <c r="G2129">
        <v>8806472778</v>
      </c>
      <c r="H2129">
        <v>23003326</v>
      </c>
      <c r="I2129">
        <v>88</v>
      </c>
      <c r="J2129" s="1">
        <v>44997</v>
      </c>
      <c r="K2129">
        <v>80</v>
      </c>
      <c r="L2129" s="1">
        <v>44984</v>
      </c>
      <c r="M2129">
        <v>-13</v>
      </c>
      <c r="N2129">
        <f t="shared" si="33"/>
        <v>-1040</v>
      </c>
    </row>
    <row r="2130" spans="1:14">
      <c r="A2130" t="s">
        <v>14</v>
      </c>
      <c r="B2130" t="s">
        <v>33</v>
      </c>
      <c r="C2130" t="s">
        <v>592</v>
      </c>
      <c r="D2130">
        <v>7279701002</v>
      </c>
      <c r="E2130" s="1">
        <v>44937</v>
      </c>
      <c r="F2130" s="1">
        <v>44937</v>
      </c>
      <c r="G2130">
        <v>8806535059</v>
      </c>
      <c r="H2130">
        <v>3822030024</v>
      </c>
      <c r="I2130">
        <v>3120</v>
      </c>
      <c r="J2130" s="1">
        <v>44997</v>
      </c>
      <c r="K2130">
        <v>3000</v>
      </c>
      <c r="L2130" s="1">
        <v>44998</v>
      </c>
      <c r="M2130">
        <v>1</v>
      </c>
      <c r="N2130">
        <f t="shared" si="33"/>
        <v>3000</v>
      </c>
    </row>
    <row r="2131" spans="1:14">
      <c r="A2131" t="s">
        <v>14</v>
      </c>
      <c r="B2131" t="s">
        <v>33</v>
      </c>
      <c r="C2131" t="s">
        <v>1173</v>
      </c>
      <c r="D2131" t="s">
        <v>1174</v>
      </c>
      <c r="E2131" s="1">
        <v>44937</v>
      </c>
      <c r="F2131" s="1">
        <v>44937</v>
      </c>
      <c r="G2131">
        <v>8806732461</v>
      </c>
      <c r="H2131" t="s">
        <v>1175</v>
      </c>
      <c r="I2131">
        <v>463.8</v>
      </c>
      <c r="J2131" s="1">
        <v>44997</v>
      </c>
      <c r="K2131">
        <v>380.16</v>
      </c>
      <c r="L2131" s="1">
        <v>44967</v>
      </c>
      <c r="M2131">
        <v>-30</v>
      </c>
      <c r="N2131">
        <f t="shared" si="33"/>
        <v>-11404.800000000001</v>
      </c>
    </row>
    <row r="2132" spans="1:14">
      <c r="A2132" t="s">
        <v>14</v>
      </c>
      <c r="B2132" t="s">
        <v>33</v>
      </c>
      <c r="C2132" t="s">
        <v>295</v>
      </c>
      <c r="D2132">
        <v>3716240969</v>
      </c>
      <c r="E2132" s="1">
        <v>44938</v>
      </c>
      <c r="F2132" s="1">
        <v>44938</v>
      </c>
      <c r="G2132">
        <v>8807203050</v>
      </c>
      <c r="H2132">
        <v>23000079</v>
      </c>
      <c r="I2132">
        <v>11627.12</v>
      </c>
      <c r="J2132" s="1">
        <v>44998</v>
      </c>
      <c r="K2132">
        <v>10570.11</v>
      </c>
      <c r="L2132" s="1">
        <v>44984</v>
      </c>
      <c r="M2132">
        <v>-14</v>
      </c>
      <c r="N2132">
        <f t="shared" si="33"/>
        <v>-147981.54</v>
      </c>
    </row>
    <row r="2133" spans="1:14">
      <c r="A2133" t="s">
        <v>14</v>
      </c>
      <c r="B2133" t="s">
        <v>33</v>
      </c>
      <c r="C2133" t="s">
        <v>478</v>
      </c>
      <c r="D2133">
        <v>3390700791</v>
      </c>
      <c r="E2133" s="1">
        <v>44937</v>
      </c>
      <c r="F2133" s="1">
        <v>44937</v>
      </c>
      <c r="G2133">
        <v>8807331713</v>
      </c>
      <c r="H2133">
        <v>1023</v>
      </c>
      <c r="I2133">
        <v>3367.57</v>
      </c>
      <c r="J2133" s="1">
        <v>44997</v>
      </c>
      <c r="K2133">
        <v>2760.3</v>
      </c>
      <c r="L2133" s="1">
        <v>44979</v>
      </c>
      <c r="M2133">
        <v>-18</v>
      </c>
      <c r="N2133">
        <f t="shared" si="33"/>
        <v>-49685.4</v>
      </c>
    </row>
    <row r="2134" spans="1:14">
      <c r="A2134" t="s">
        <v>14</v>
      </c>
      <c r="B2134" t="s">
        <v>33</v>
      </c>
      <c r="C2134" t="s">
        <v>275</v>
      </c>
      <c r="D2134">
        <v>5619050585</v>
      </c>
      <c r="E2134" s="1">
        <v>44938</v>
      </c>
      <c r="F2134" s="1">
        <v>44938</v>
      </c>
      <c r="G2134">
        <v>8807473756</v>
      </c>
      <c r="H2134">
        <v>500000358</v>
      </c>
      <c r="I2134">
        <v>3375.35</v>
      </c>
      <c r="J2134" s="1">
        <v>44998</v>
      </c>
      <c r="K2134">
        <v>3068.5</v>
      </c>
      <c r="L2134" s="1">
        <v>44984</v>
      </c>
      <c r="M2134">
        <v>-14</v>
      </c>
      <c r="N2134">
        <f t="shared" si="33"/>
        <v>-42959</v>
      </c>
    </row>
    <row r="2135" spans="1:14">
      <c r="A2135" t="s">
        <v>14</v>
      </c>
      <c r="B2135" t="s">
        <v>33</v>
      </c>
      <c r="C2135" t="s">
        <v>245</v>
      </c>
      <c r="D2135">
        <v>5849130157</v>
      </c>
      <c r="E2135" s="1">
        <v>44938</v>
      </c>
      <c r="F2135" s="1">
        <v>44938</v>
      </c>
      <c r="G2135">
        <v>8807975884</v>
      </c>
      <c r="H2135" t="s">
        <v>1176</v>
      </c>
      <c r="I2135">
        <v>891</v>
      </c>
      <c r="J2135" s="1">
        <v>44998</v>
      </c>
      <c r="K2135">
        <v>810</v>
      </c>
      <c r="L2135" s="1">
        <v>44984</v>
      </c>
      <c r="M2135">
        <v>-14</v>
      </c>
      <c r="N2135">
        <f t="shared" si="33"/>
        <v>-11340</v>
      </c>
    </row>
    <row r="2136" spans="1:14">
      <c r="A2136" t="s">
        <v>14</v>
      </c>
      <c r="B2136" t="s">
        <v>33</v>
      </c>
      <c r="C2136" t="s">
        <v>245</v>
      </c>
      <c r="D2136">
        <v>5849130157</v>
      </c>
      <c r="E2136" s="1">
        <v>44937</v>
      </c>
      <c r="F2136" s="1">
        <v>44937</v>
      </c>
      <c r="G2136">
        <v>8807980206</v>
      </c>
      <c r="H2136" t="s">
        <v>1177</v>
      </c>
      <c r="I2136">
        <v>3358.97</v>
      </c>
      <c r="J2136" s="1">
        <v>44997</v>
      </c>
      <c r="K2136">
        <v>3053.61</v>
      </c>
      <c r="L2136" s="1">
        <v>44984</v>
      </c>
      <c r="M2136">
        <v>-13</v>
      </c>
      <c r="N2136">
        <f t="shared" si="33"/>
        <v>-39696.93</v>
      </c>
    </row>
    <row r="2137" spans="1:14">
      <c r="A2137" t="s">
        <v>14</v>
      </c>
      <c r="B2137" t="s">
        <v>33</v>
      </c>
      <c r="C2137" t="s">
        <v>189</v>
      </c>
      <c r="D2137">
        <v>4754860155</v>
      </c>
      <c r="E2137" s="1">
        <v>44938</v>
      </c>
      <c r="F2137" s="1">
        <v>44938</v>
      </c>
      <c r="G2137">
        <v>8808026178</v>
      </c>
      <c r="H2137">
        <v>2023000133</v>
      </c>
      <c r="I2137">
        <v>12873.77</v>
      </c>
      <c r="J2137" s="1">
        <v>44998</v>
      </c>
      <c r="K2137">
        <v>11703.43</v>
      </c>
      <c r="L2137" s="1">
        <v>44984</v>
      </c>
      <c r="M2137">
        <v>-14</v>
      </c>
      <c r="N2137">
        <f t="shared" si="33"/>
        <v>-163848.02000000002</v>
      </c>
    </row>
    <row r="2138" spans="1:14">
      <c r="A2138" t="s">
        <v>14</v>
      </c>
      <c r="B2138" t="s">
        <v>33</v>
      </c>
      <c r="C2138" t="s">
        <v>189</v>
      </c>
      <c r="D2138">
        <v>4754860155</v>
      </c>
      <c r="E2138" s="1">
        <v>44938</v>
      </c>
      <c r="F2138" s="1">
        <v>44938</v>
      </c>
      <c r="G2138">
        <v>8808026293</v>
      </c>
      <c r="H2138">
        <v>2023000134</v>
      </c>
      <c r="I2138">
        <v>6.64</v>
      </c>
      <c r="J2138" s="1">
        <v>44998</v>
      </c>
      <c r="K2138">
        <v>6.04</v>
      </c>
      <c r="L2138" s="1">
        <v>44984</v>
      </c>
      <c r="M2138">
        <v>-14</v>
      </c>
      <c r="N2138">
        <f t="shared" si="33"/>
        <v>-84.56</v>
      </c>
    </row>
    <row r="2139" spans="1:14">
      <c r="A2139" t="s">
        <v>14</v>
      </c>
      <c r="B2139" t="s">
        <v>33</v>
      </c>
      <c r="C2139" t="s">
        <v>189</v>
      </c>
      <c r="D2139">
        <v>4754860155</v>
      </c>
      <c r="E2139" s="1">
        <v>44938</v>
      </c>
      <c r="F2139" s="1">
        <v>44938</v>
      </c>
      <c r="G2139">
        <v>8808026357</v>
      </c>
      <c r="H2139">
        <v>2023000135</v>
      </c>
      <c r="I2139">
        <v>11423.5</v>
      </c>
      <c r="J2139" s="1">
        <v>44998</v>
      </c>
      <c r="K2139">
        <v>10385</v>
      </c>
      <c r="L2139" s="1">
        <v>44984</v>
      </c>
      <c r="M2139">
        <v>-14</v>
      </c>
      <c r="N2139">
        <f t="shared" si="33"/>
        <v>-145390</v>
      </c>
    </row>
    <row r="2140" spans="1:14">
      <c r="A2140" t="s">
        <v>14</v>
      </c>
      <c r="B2140" t="s">
        <v>33</v>
      </c>
      <c r="C2140" t="s">
        <v>71</v>
      </c>
      <c r="D2140">
        <v>735390155</v>
      </c>
      <c r="E2140" s="1">
        <v>44938</v>
      </c>
      <c r="F2140" s="1">
        <v>44938</v>
      </c>
      <c r="G2140">
        <v>8808040641</v>
      </c>
      <c r="H2140">
        <v>1020675201</v>
      </c>
      <c r="I2140">
        <v>44944.9</v>
      </c>
      <c r="J2140" s="1">
        <v>44998</v>
      </c>
      <c r="K2140">
        <v>40859</v>
      </c>
      <c r="L2140" s="1">
        <v>44984</v>
      </c>
      <c r="M2140">
        <v>-14</v>
      </c>
      <c r="N2140">
        <f t="shared" si="33"/>
        <v>-572026</v>
      </c>
    </row>
    <row r="2141" spans="1:14">
      <c r="A2141" t="s">
        <v>14</v>
      </c>
      <c r="B2141" t="s">
        <v>33</v>
      </c>
      <c r="C2141" t="s">
        <v>71</v>
      </c>
      <c r="D2141">
        <v>735390155</v>
      </c>
      <c r="E2141" s="1">
        <v>44937</v>
      </c>
      <c r="F2141" s="1">
        <v>44937</v>
      </c>
      <c r="G2141">
        <v>8808041432</v>
      </c>
      <c r="H2141">
        <v>1020675251</v>
      </c>
      <c r="I2141">
        <v>3845.69</v>
      </c>
      <c r="J2141" s="1">
        <v>44997</v>
      </c>
      <c r="K2141">
        <v>3496.08</v>
      </c>
      <c r="L2141" s="1">
        <v>44984</v>
      </c>
      <c r="M2141">
        <v>-13</v>
      </c>
      <c r="N2141">
        <f t="shared" si="33"/>
        <v>-45449.04</v>
      </c>
    </row>
    <row r="2142" spans="1:14">
      <c r="A2142" t="s">
        <v>14</v>
      </c>
      <c r="B2142" t="s">
        <v>33</v>
      </c>
      <c r="C2142" t="s">
        <v>71</v>
      </c>
      <c r="D2142">
        <v>735390155</v>
      </c>
      <c r="E2142" s="1">
        <v>44938</v>
      </c>
      <c r="F2142" s="1">
        <v>44938</v>
      </c>
      <c r="G2142">
        <v>8808047570</v>
      </c>
      <c r="H2142">
        <v>1020675515</v>
      </c>
      <c r="I2142">
        <v>93678.66</v>
      </c>
      <c r="J2142" s="1">
        <v>44998</v>
      </c>
      <c r="K2142">
        <v>85162.42</v>
      </c>
      <c r="L2142" s="1">
        <v>44984</v>
      </c>
      <c r="M2142">
        <v>-14</v>
      </c>
      <c r="N2142">
        <f t="shared" si="33"/>
        <v>-1192273.8799999999</v>
      </c>
    </row>
    <row r="2143" spans="1:14">
      <c r="A2143" t="s">
        <v>14</v>
      </c>
      <c r="B2143" t="s">
        <v>33</v>
      </c>
      <c r="C2143" t="s">
        <v>71</v>
      </c>
      <c r="D2143">
        <v>735390155</v>
      </c>
      <c r="E2143" s="1">
        <v>44938</v>
      </c>
      <c r="F2143" s="1">
        <v>44938</v>
      </c>
      <c r="G2143">
        <v>8808050564</v>
      </c>
      <c r="H2143">
        <v>1020675516</v>
      </c>
      <c r="I2143">
        <v>11537.06</v>
      </c>
      <c r="J2143" s="1">
        <v>44998</v>
      </c>
      <c r="K2143">
        <v>10488.24</v>
      </c>
      <c r="L2143" s="1">
        <v>44984</v>
      </c>
      <c r="M2143">
        <v>-14</v>
      </c>
      <c r="N2143">
        <f t="shared" si="33"/>
        <v>-146835.35999999999</v>
      </c>
    </row>
    <row r="2144" spans="1:14">
      <c r="A2144" t="s">
        <v>14</v>
      </c>
      <c r="B2144" t="s">
        <v>33</v>
      </c>
      <c r="C2144" t="s">
        <v>515</v>
      </c>
      <c r="D2144">
        <v>1484180391</v>
      </c>
      <c r="E2144" s="1">
        <v>44937</v>
      </c>
      <c r="F2144" s="1">
        <v>44937</v>
      </c>
      <c r="G2144">
        <v>8808113822</v>
      </c>
      <c r="H2144" t="s">
        <v>1178</v>
      </c>
      <c r="I2144">
        <v>27416.99</v>
      </c>
      <c r="J2144" s="1">
        <v>44997</v>
      </c>
      <c r="K2144">
        <v>22472.94</v>
      </c>
      <c r="L2144" s="1">
        <v>44955</v>
      </c>
      <c r="M2144">
        <v>-42</v>
      </c>
      <c r="N2144">
        <f t="shared" si="33"/>
        <v>-943863.48</v>
      </c>
    </row>
    <row r="2145" spans="1:14">
      <c r="A2145" t="s">
        <v>14</v>
      </c>
      <c r="B2145" t="s">
        <v>33</v>
      </c>
      <c r="C2145" t="s">
        <v>550</v>
      </c>
      <c r="D2145">
        <v>5445891004</v>
      </c>
      <c r="E2145" s="1">
        <v>44938</v>
      </c>
      <c r="F2145" s="1">
        <v>44938</v>
      </c>
      <c r="G2145">
        <v>8808164492</v>
      </c>
      <c r="H2145">
        <v>3220000681</v>
      </c>
      <c r="I2145">
        <v>599.94000000000005</v>
      </c>
      <c r="J2145" s="1">
        <v>44998</v>
      </c>
      <c r="K2145">
        <v>527.07000000000005</v>
      </c>
      <c r="L2145" s="1">
        <v>44984</v>
      </c>
      <c r="M2145">
        <v>-14</v>
      </c>
      <c r="N2145">
        <f t="shared" si="33"/>
        <v>-7378.9800000000005</v>
      </c>
    </row>
    <row r="2146" spans="1:14">
      <c r="A2146" t="s">
        <v>14</v>
      </c>
      <c r="B2146" t="s">
        <v>33</v>
      </c>
      <c r="C2146" t="s">
        <v>541</v>
      </c>
      <c r="D2146">
        <v>50110527</v>
      </c>
      <c r="E2146" s="1">
        <v>44937</v>
      </c>
      <c r="F2146" s="1">
        <v>44937</v>
      </c>
      <c r="G2146">
        <v>8808312632</v>
      </c>
      <c r="H2146">
        <v>232000150</v>
      </c>
      <c r="I2146">
        <v>373.23</v>
      </c>
      <c r="J2146" s="1">
        <v>44997</v>
      </c>
      <c r="K2146">
        <v>339.3</v>
      </c>
      <c r="L2146" s="1">
        <v>44984</v>
      </c>
      <c r="M2146">
        <v>-13</v>
      </c>
      <c r="N2146">
        <f t="shared" si="33"/>
        <v>-4410.9000000000005</v>
      </c>
    </row>
    <row r="2147" spans="1:14">
      <c r="A2147" t="s">
        <v>14</v>
      </c>
      <c r="B2147" t="s">
        <v>33</v>
      </c>
      <c r="C2147" t="s">
        <v>1179</v>
      </c>
      <c r="D2147">
        <v>334560125</v>
      </c>
      <c r="E2147" s="1">
        <v>44937</v>
      </c>
      <c r="F2147" s="1">
        <v>44937</v>
      </c>
      <c r="G2147">
        <v>8808456023</v>
      </c>
      <c r="H2147" t="s">
        <v>1180</v>
      </c>
      <c r="I2147">
        <v>270.33999999999997</v>
      </c>
      <c r="J2147" s="1">
        <v>44997</v>
      </c>
      <c r="K2147">
        <v>245.76</v>
      </c>
      <c r="L2147" s="1">
        <v>44986</v>
      </c>
      <c r="M2147">
        <v>-11</v>
      </c>
      <c r="N2147">
        <f t="shared" si="33"/>
        <v>-2703.3599999999997</v>
      </c>
    </row>
    <row r="2148" spans="1:14">
      <c r="A2148" t="s">
        <v>14</v>
      </c>
      <c r="B2148" t="s">
        <v>33</v>
      </c>
      <c r="C2148" t="s">
        <v>1181</v>
      </c>
      <c r="D2148">
        <v>3784450961</v>
      </c>
      <c r="E2148" s="1">
        <v>44938</v>
      </c>
      <c r="F2148" s="1">
        <v>44938</v>
      </c>
      <c r="G2148">
        <v>8808469767</v>
      </c>
      <c r="H2148" t="s">
        <v>1182</v>
      </c>
      <c r="I2148">
        <v>1649.44</v>
      </c>
      <c r="J2148" s="1">
        <v>44998</v>
      </c>
      <c r="K2148">
        <v>1352</v>
      </c>
      <c r="L2148" s="1">
        <v>45014</v>
      </c>
      <c r="M2148">
        <v>16</v>
      </c>
      <c r="N2148">
        <f t="shared" si="33"/>
        <v>21632</v>
      </c>
    </row>
    <row r="2149" spans="1:14">
      <c r="A2149" t="s">
        <v>14</v>
      </c>
      <c r="B2149" t="s">
        <v>33</v>
      </c>
      <c r="C2149" t="s">
        <v>222</v>
      </c>
      <c r="D2149">
        <v>11815361008</v>
      </c>
      <c r="E2149" s="1">
        <v>44938</v>
      </c>
      <c r="F2149" s="1">
        <v>44938</v>
      </c>
      <c r="G2149">
        <v>8808482543</v>
      </c>
      <c r="H2149" t="s">
        <v>1183</v>
      </c>
      <c r="I2149">
        <v>106.14</v>
      </c>
      <c r="J2149" s="1">
        <v>44998</v>
      </c>
      <c r="K2149">
        <v>96.49</v>
      </c>
      <c r="L2149" s="1">
        <v>45014</v>
      </c>
      <c r="M2149">
        <v>16</v>
      </c>
      <c r="N2149">
        <f t="shared" si="33"/>
        <v>1543.84</v>
      </c>
    </row>
    <row r="2150" spans="1:14">
      <c r="A2150" t="s">
        <v>14</v>
      </c>
      <c r="B2150" t="s">
        <v>33</v>
      </c>
      <c r="C2150" t="s">
        <v>1184</v>
      </c>
      <c r="D2150">
        <v>9373951004</v>
      </c>
      <c r="E2150" s="1">
        <v>44938</v>
      </c>
      <c r="F2150" s="1">
        <v>44938</v>
      </c>
      <c r="G2150">
        <v>8808946999</v>
      </c>
      <c r="H2150" t="s">
        <v>1185</v>
      </c>
      <c r="I2150">
        <v>400</v>
      </c>
      <c r="J2150" s="1">
        <v>44998</v>
      </c>
      <c r="K2150">
        <v>400</v>
      </c>
      <c r="L2150" s="1">
        <v>44984</v>
      </c>
      <c r="M2150">
        <v>-14</v>
      </c>
      <c r="N2150">
        <f t="shared" si="33"/>
        <v>-5600</v>
      </c>
    </row>
    <row r="2151" spans="1:14">
      <c r="A2151" t="s">
        <v>14</v>
      </c>
      <c r="B2151" t="s">
        <v>33</v>
      </c>
      <c r="C2151" t="s">
        <v>38</v>
      </c>
      <c r="D2151">
        <v>302030374</v>
      </c>
      <c r="E2151" s="1">
        <v>44938</v>
      </c>
      <c r="F2151" s="1">
        <v>44938</v>
      </c>
      <c r="G2151">
        <v>8809179166</v>
      </c>
      <c r="H2151">
        <v>560220167</v>
      </c>
      <c r="I2151">
        <v>73.2</v>
      </c>
      <c r="J2151" s="1">
        <v>44998</v>
      </c>
      <c r="K2151">
        <v>60</v>
      </c>
      <c r="L2151" s="1">
        <v>44984</v>
      </c>
      <c r="M2151">
        <v>-14</v>
      </c>
      <c r="N2151">
        <f t="shared" si="33"/>
        <v>-840</v>
      </c>
    </row>
    <row r="2152" spans="1:14">
      <c r="A2152" t="s">
        <v>14</v>
      </c>
      <c r="B2152" t="s">
        <v>33</v>
      </c>
      <c r="C2152" t="s">
        <v>318</v>
      </c>
      <c r="D2152">
        <v>3878140239</v>
      </c>
      <c r="E2152" s="1">
        <v>44938</v>
      </c>
      <c r="F2152" s="1">
        <v>44938</v>
      </c>
      <c r="G2152">
        <v>8809253989</v>
      </c>
      <c r="H2152">
        <v>1060000266</v>
      </c>
      <c r="I2152">
        <v>4979.01</v>
      </c>
      <c r="J2152" s="1">
        <v>44998</v>
      </c>
      <c r="K2152">
        <v>4526.37</v>
      </c>
      <c r="L2152" s="1">
        <v>44984</v>
      </c>
      <c r="M2152">
        <v>-14</v>
      </c>
      <c r="N2152">
        <f t="shared" si="33"/>
        <v>-63369.18</v>
      </c>
    </row>
    <row r="2153" spans="1:14">
      <c r="A2153" t="s">
        <v>14</v>
      </c>
      <c r="B2153" t="s">
        <v>33</v>
      </c>
      <c r="C2153" t="s">
        <v>319</v>
      </c>
      <c r="D2153">
        <v>212840235</v>
      </c>
      <c r="E2153" s="1">
        <v>44938</v>
      </c>
      <c r="F2153" s="1">
        <v>44938</v>
      </c>
      <c r="G2153">
        <v>8809254797</v>
      </c>
      <c r="H2153">
        <v>1000002818</v>
      </c>
      <c r="I2153">
        <v>65.7</v>
      </c>
      <c r="J2153" s="1">
        <v>44998</v>
      </c>
      <c r="K2153">
        <v>59.73</v>
      </c>
      <c r="L2153" s="1">
        <v>45014</v>
      </c>
      <c r="M2153">
        <v>16</v>
      </c>
      <c r="N2153">
        <f t="shared" si="33"/>
        <v>955.68</v>
      </c>
    </row>
    <row r="2154" spans="1:14">
      <c r="A2154" t="s">
        <v>14</v>
      </c>
      <c r="B2154" t="s">
        <v>33</v>
      </c>
      <c r="C2154" t="s">
        <v>336</v>
      </c>
      <c r="D2154">
        <v>3663160962</v>
      </c>
      <c r="E2154" s="1">
        <v>44937</v>
      </c>
      <c r="F2154" s="1">
        <v>44937</v>
      </c>
      <c r="G2154">
        <v>8809328931</v>
      </c>
      <c r="H2154">
        <v>2300265</v>
      </c>
      <c r="I2154">
        <v>5445</v>
      </c>
      <c r="J2154" s="1">
        <v>44997</v>
      </c>
      <c r="K2154">
        <v>4950</v>
      </c>
      <c r="L2154" s="1">
        <v>45014</v>
      </c>
      <c r="M2154">
        <v>17</v>
      </c>
      <c r="N2154">
        <f t="shared" si="33"/>
        <v>84150</v>
      </c>
    </row>
    <row r="2155" spans="1:14">
      <c r="A2155" t="s">
        <v>14</v>
      </c>
      <c r="B2155" t="s">
        <v>33</v>
      </c>
      <c r="C2155" t="s">
        <v>256</v>
      </c>
      <c r="D2155">
        <v>7246691005</v>
      </c>
      <c r="E2155" s="1">
        <v>44937</v>
      </c>
      <c r="F2155" s="1">
        <v>44937</v>
      </c>
      <c r="G2155">
        <v>8809370608</v>
      </c>
      <c r="H2155" t="s">
        <v>1186</v>
      </c>
      <c r="I2155">
        <v>832.04</v>
      </c>
      <c r="J2155" s="1">
        <v>44997</v>
      </c>
      <c r="K2155">
        <v>682</v>
      </c>
      <c r="L2155" s="1">
        <v>45014</v>
      </c>
      <c r="M2155">
        <v>17</v>
      </c>
      <c r="N2155">
        <f t="shared" si="33"/>
        <v>11594</v>
      </c>
    </row>
    <row r="2156" spans="1:14">
      <c r="A2156" t="s">
        <v>14</v>
      </c>
      <c r="B2156" t="s">
        <v>33</v>
      </c>
      <c r="C2156" t="s">
        <v>256</v>
      </c>
      <c r="D2156">
        <v>7246691005</v>
      </c>
      <c r="E2156" s="1">
        <v>44937</v>
      </c>
      <c r="F2156" s="1">
        <v>44937</v>
      </c>
      <c r="G2156">
        <v>8809371318</v>
      </c>
      <c r="H2156" t="s">
        <v>1187</v>
      </c>
      <c r="I2156">
        <v>1195.5999999999999</v>
      </c>
      <c r="J2156" s="1">
        <v>44997</v>
      </c>
      <c r="K2156">
        <v>980</v>
      </c>
      <c r="L2156" s="1">
        <v>45014</v>
      </c>
      <c r="M2156">
        <v>17</v>
      </c>
      <c r="N2156">
        <f t="shared" si="33"/>
        <v>16660</v>
      </c>
    </row>
    <row r="2157" spans="1:14">
      <c r="A2157" t="s">
        <v>14</v>
      </c>
      <c r="B2157" t="s">
        <v>33</v>
      </c>
      <c r="C2157" t="s">
        <v>113</v>
      </c>
      <c r="D2157">
        <v>399800580</v>
      </c>
      <c r="E2157" s="1">
        <v>44938</v>
      </c>
      <c r="F2157" s="1">
        <v>44938</v>
      </c>
      <c r="G2157">
        <v>8809591996</v>
      </c>
      <c r="H2157">
        <v>3202300683</v>
      </c>
      <c r="I2157">
        <v>10050.040000000001</v>
      </c>
      <c r="J2157" s="1">
        <v>44998</v>
      </c>
      <c r="K2157">
        <v>9136.4</v>
      </c>
      <c r="L2157" s="1">
        <v>44984</v>
      </c>
      <c r="M2157">
        <v>-14</v>
      </c>
      <c r="N2157">
        <f t="shared" si="33"/>
        <v>-127909.59999999999</v>
      </c>
    </row>
    <row r="2158" spans="1:14">
      <c r="A2158" t="s">
        <v>14</v>
      </c>
      <c r="B2158" t="s">
        <v>33</v>
      </c>
      <c r="C2158" t="s">
        <v>190</v>
      </c>
      <c r="D2158">
        <v>12878470157</v>
      </c>
      <c r="E2158" s="1">
        <v>44937</v>
      </c>
      <c r="F2158" s="1">
        <v>44937</v>
      </c>
      <c r="G2158">
        <v>8809879532</v>
      </c>
      <c r="H2158" t="s">
        <v>1188</v>
      </c>
      <c r="I2158">
        <v>49316.11</v>
      </c>
      <c r="J2158" s="1">
        <v>44997</v>
      </c>
      <c r="K2158">
        <v>27541.439999999999</v>
      </c>
      <c r="L2158" s="1">
        <v>44984</v>
      </c>
      <c r="M2158">
        <v>-13</v>
      </c>
      <c r="N2158">
        <f t="shared" si="33"/>
        <v>-358038.72</v>
      </c>
    </row>
    <row r="2159" spans="1:14">
      <c r="A2159" t="s">
        <v>14</v>
      </c>
      <c r="B2159" t="s">
        <v>33</v>
      </c>
      <c r="C2159" t="s">
        <v>190</v>
      </c>
      <c r="D2159">
        <v>12878470157</v>
      </c>
      <c r="E2159" s="1">
        <v>44938</v>
      </c>
      <c r="F2159" s="1">
        <v>44938</v>
      </c>
      <c r="G2159">
        <v>8810018974</v>
      </c>
      <c r="H2159" t="s">
        <v>1189</v>
      </c>
      <c r="I2159">
        <v>132377.54999999999</v>
      </c>
      <c r="J2159" s="1">
        <v>44998</v>
      </c>
      <c r="K2159">
        <v>108359.7</v>
      </c>
      <c r="L2159" s="1">
        <v>45014</v>
      </c>
      <c r="M2159">
        <v>16</v>
      </c>
      <c r="N2159">
        <f t="shared" si="33"/>
        <v>1733755.2</v>
      </c>
    </row>
    <row r="2160" spans="1:14">
      <c r="A2160" t="s">
        <v>14</v>
      </c>
      <c r="B2160" t="s">
        <v>33</v>
      </c>
      <c r="C2160" t="s">
        <v>190</v>
      </c>
      <c r="D2160">
        <v>12878470157</v>
      </c>
      <c r="E2160" s="1">
        <v>44938</v>
      </c>
      <c r="F2160" s="1">
        <v>44938</v>
      </c>
      <c r="G2160">
        <v>8810022945</v>
      </c>
      <c r="H2160" t="s">
        <v>1190</v>
      </c>
      <c r="I2160">
        <v>15500.17</v>
      </c>
      <c r="J2160" s="1">
        <v>44998</v>
      </c>
      <c r="K2160">
        <v>12705.06</v>
      </c>
      <c r="L2160" s="1">
        <v>44984</v>
      </c>
      <c r="M2160">
        <v>-14</v>
      </c>
      <c r="N2160">
        <f t="shared" si="33"/>
        <v>-177870.84</v>
      </c>
    </row>
    <row r="2161" spans="1:14">
      <c r="A2161" t="s">
        <v>14</v>
      </c>
      <c r="B2161" t="s">
        <v>33</v>
      </c>
      <c r="C2161" t="s">
        <v>190</v>
      </c>
      <c r="D2161">
        <v>12878470157</v>
      </c>
      <c r="E2161" s="1">
        <v>44937</v>
      </c>
      <c r="F2161" s="1">
        <v>44937</v>
      </c>
      <c r="G2161">
        <v>8810026006</v>
      </c>
      <c r="H2161" t="s">
        <v>1191</v>
      </c>
      <c r="I2161">
        <v>5158.3999999999996</v>
      </c>
      <c r="J2161" s="1">
        <v>44997</v>
      </c>
      <c r="K2161">
        <v>4228.2</v>
      </c>
      <c r="L2161" s="1">
        <v>44984</v>
      </c>
      <c r="M2161">
        <v>-13</v>
      </c>
      <c r="N2161">
        <f t="shared" si="33"/>
        <v>-54966.6</v>
      </c>
    </row>
    <row r="2162" spans="1:14">
      <c r="A2162" t="s">
        <v>14</v>
      </c>
      <c r="B2162" t="s">
        <v>33</v>
      </c>
      <c r="C2162" t="s">
        <v>31</v>
      </c>
      <c r="D2162">
        <v>10282490159</v>
      </c>
      <c r="E2162" s="1">
        <v>44938</v>
      </c>
      <c r="F2162" s="1">
        <v>44938</v>
      </c>
      <c r="G2162">
        <v>8810425243</v>
      </c>
      <c r="H2162">
        <v>9161022936</v>
      </c>
      <c r="I2162">
        <v>5616.27</v>
      </c>
      <c r="J2162" s="1">
        <v>44998</v>
      </c>
      <c r="K2162">
        <v>4603.5</v>
      </c>
      <c r="L2162" s="1">
        <v>44993</v>
      </c>
      <c r="M2162">
        <v>-5</v>
      </c>
      <c r="N2162">
        <f t="shared" si="33"/>
        <v>-23017.5</v>
      </c>
    </row>
    <row r="2163" spans="1:14">
      <c r="A2163" t="s">
        <v>14</v>
      </c>
      <c r="B2163" t="s">
        <v>33</v>
      </c>
      <c r="C2163" t="s">
        <v>1192</v>
      </c>
      <c r="D2163">
        <v>13342400150</v>
      </c>
      <c r="E2163" s="1">
        <v>44938</v>
      </c>
      <c r="F2163" s="1">
        <v>44938</v>
      </c>
      <c r="G2163">
        <v>8811255285</v>
      </c>
      <c r="H2163" t="s">
        <v>1193</v>
      </c>
      <c r="I2163">
        <v>643.01</v>
      </c>
      <c r="J2163" s="1">
        <v>44998</v>
      </c>
      <c r="K2163">
        <v>584.54999999999995</v>
      </c>
      <c r="L2163" s="1">
        <v>44984</v>
      </c>
      <c r="M2163">
        <v>-14</v>
      </c>
      <c r="N2163">
        <f t="shared" si="33"/>
        <v>-8183.6999999999989</v>
      </c>
    </row>
    <row r="2164" spans="1:14">
      <c r="A2164" t="s">
        <v>14</v>
      </c>
      <c r="B2164" t="s">
        <v>33</v>
      </c>
      <c r="C2164" t="s">
        <v>330</v>
      </c>
      <c r="D2164">
        <v>2645920592</v>
      </c>
      <c r="E2164" s="1">
        <v>44937</v>
      </c>
      <c r="F2164" s="1">
        <v>44937</v>
      </c>
      <c r="G2164">
        <v>8811747302</v>
      </c>
      <c r="H2164">
        <v>2023002088</v>
      </c>
      <c r="I2164">
        <v>4446.68</v>
      </c>
      <c r="J2164" s="1">
        <v>44997</v>
      </c>
      <c r="K2164">
        <v>4042.44</v>
      </c>
      <c r="L2164" s="1">
        <v>44984</v>
      </c>
      <c r="M2164">
        <v>-13</v>
      </c>
      <c r="N2164">
        <f t="shared" si="33"/>
        <v>-52551.72</v>
      </c>
    </row>
    <row r="2165" spans="1:14">
      <c r="A2165" t="s">
        <v>14</v>
      </c>
      <c r="B2165" t="s">
        <v>33</v>
      </c>
      <c r="C2165" t="s">
        <v>329</v>
      </c>
      <c r="D2165">
        <v>1802940484</v>
      </c>
      <c r="E2165" s="1">
        <v>44937</v>
      </c>
      <c r="F2165" s="1">
        <v>44937</v>
      </c>
      <c r="G2165">
        <v>8811763133</v>
      </c>
      <c r="H2165">
        <v>2123001334</v>
      </c>
      <c r="I2165">
        <v>1815.06</v>
      </c>
      <c r="J2165" s="1">
        <v>44997</v>
      </c>
      <c r="K2165">
        <v>1487.75</v>
      </c>
      <c r="L2165" s="1">
        <v>44972</v>
      </c>
      <c r="M2165">
        <v>-25</v>
      </c>
      <c r="N2165">
        <f t="shared" si="33"/>
        <v>-37193.75</v>
      </c>
    </row>
    <row r="2166" spans="1:14">
      <c r="A2166" t="s">
        <v>14</v>
      </c>
      <c r="B2166" t="s">
        <v>33</v>
      </c>
      <c r="C2166" t="s">
        <v>1112</v>
      </c>
      <c r="D2166">
        <v>2143930150</v>
      </c>
      <c r="E2166" s="1">
        <v>44938</v>
      </c>
      <c r="F2166" s="1">
        <v>44938</v>
      </c>
      <c r="G2166">
        <v>8812142401</v>
      </c>
      <c r="H2166">
        <v>100073</v>
      </c>
      <c r="I2166">
        <v>378.2</v>
      </c>
      <c r="J2166" s="1">
        <v>44998</v>
      </c>
      <c r="K2166">
        <v>310</v>
      </c>
      <c r="L2166" s="1">
        <v>44981</v>
      </c>
      <c r="M2166">
        <v>-17</v>
      </c>
      <c r="N2166">
        <f t="shared" si="33"/>
        <v>-5270</v>
      </c>
    </row>
    <row r="2167" spans="1:14">
      <c r="A2167" t="s">
        <v>14</v>
      </c>
      <c r="B2167" t="s">
        <v>33</v>
      </c>
      <c r="C2167" t="s">
        <v>83</v>
      </c>
      <c r="D2167">
        <v>11654150157</v>
      </c>
      <c r="E2167" s="1">
        <v>44938</v>
      </c>
      <c r="F2167" s="1">
        <v>44938</v>
      </c>
      <c r="G2167">
        <v>8812419092</v>
      </c>
      <c r="H2167">
        <v>3300004916</v>
      </c>
      <c r="I2167">
        <v>16.25</v>
      </c>
      <c r="J2167" s="1">
        <v>44998</v>
      </c>
      <c r="K2167">
        <v>14.77</v>
      </c>
      <c r="L2167" s="1">
        <v>44984</v>
      </c>
      <c r="M2167">
        <v>-14</v>
      </c>
      <c r="N2167">
        <f t="shared" si="33"/>
        <v>-206.78</v>
      </c>
    </row>
    <row r="2168" spans="1:14">
      <c r="A2168" t="s">
        <v>14</v>
      </c>
      <c r="B2168" t="s">
        <v>33</v>
      </c>
      <c r="C2168" t="s">
        <v>282</v>
      </c>
      <c r="D2168">
        <v>3524050238</v>
      </c>
      <c r="E2168" s="1">
        <v>44938</v>
      </c>
      <c r="F2168" s="1">
        <v>44938</v>
      </c>
      <c r="G2168">
        <v>8813042301</v>
      </c>
      <c r="H2168">
        <v>740926617</v>
      </c>
      <c r="I2168">
        <v>266.75</v>
      </c>
      <c r="J2168" s="1">
        <v>44998</v>
      </c>
      <c r="K2168">
        <v>242.5</v>
      </c>
      <c r="L2168" s="1">
        <v>44984</v>
      </c>
      <c r="M2168">
        <v>-14</v>
      </c>
      <c r="N2168">
        <f t="shared" si="33"/>
        <v>-3395</v>
      </c>
    </row>
    <row r="2169" spans="1:14">
      <c r="A2169" t="s">
        <v>14</v>
      </c>
      <c r="B2169" t="s">
        <v>33</v>
      </c>
      <c r="C2169" t="s">
        <v>282</v>
      </c>
      <c r="D2169">
        <v>3524050238</v>
      </c>
      <c r="E2169" s="1">
        <v>44938</v>
      </c>
      <c r="F2169" s="1">
        <v>44938</v>
      </c>
      <c r="G2169">
        <v>8813042305</v>
      </c>
      <c r="H2169">
        <v>740926618</v>
      </c>
      <c r="I2169">
        <v>8473.4</v>
      </c>
      <c r="J2169" s="1">
        <v>44998</v>
      </c>
      <c r="K2169">
        <v>6970</v>
      </c>
      <c r="L2169" s="1">
        <v>44984</v>
      </c>
      <c r="M2169">
        <v>-14</v>
      </c>
      <c r="N2169">
        <f t="shared" si="33"/>
        <v>-97580</v>
      </c>
    </row>
    <row r="2170" spans="1:14">
      <c r="A2170" t="s">
        <v>14</v>
      </c>
      <c r="B2170" t="s">
        <v>33</v>
      </c>
      <c r="C2170" t="s">
        <v>354</v>
      </c>
      <c r="D2170">
        <v>6522300968</v>
      </c>
      <c r="E2170" s="1">
        <v>44938</v>
      </c>
      <c r="F2170" s="1">
        <v>44938</v>
      </c>
      <c r="G2170">
        <v>8813204420</v>
      </c>
      <c r="H2170">
        <v>7000182087</v>
      </c>
      <c r="I2170">
        <v>1944.45</v>
      </c>
      <c r="J2170" s="1">
        <v>44998</v>
      </c>
      <c r="K2170">
        <v>1767.68</v>
      </c>
      <c r="L2170" s="1">
        <v>44984</v>
      </c>
      <c r="M2170">
        <v>-14</v>
      </c>
      <c r="N2170">
        <f t="shared" si="33"/>
        <v>-24747.52</v>
      </c>
    </row>
    <row r="2171" spans="1:14">
      <c r="A2171" t="s">
        <v>14</v>
      </c>
      <c r="B2171" t="s">
        <v>33</v>
      </c>
      <c r="C2171" t="s">
        <v>62</v>
      </c>
      <c r="D2171">
        <v>492340583</v>
      </c>
      <c r="E2171" s="1">
        <v>44938</v>
      </c>
      <c r="F2171" s="1">
        <v>44938</v>
      </c>
      <c r="G2171">
        <v>8813274297</v>
      </c>
      <c r="H2171">
        <v>23003971</v>
      </c>
      <c r="I2171">
        <v>4356</v>
      </c>
      <c r="J2171" s="1">
        <v>44998</v>
      </c>
      <c r="K2171">
        <v>3960</v>
      </c>
      <c r="L2171" s="1">
        <v>44984</v>
      </c>
      <c r="M2171">
        <v>-14</v>
      </c>
      <c r="N2171">
        <f t="shared" si="33"/>
        <v>-55440</v>
      </c>
    </row>
    <row r="2172" spans="1:14">
      <c r="A2172" t="s">
        <v>14</v>
      </c>
      <c r="B2172" t="s">
        <v>33</v>
      </c>
      <c r="C2172" t="s">
        <v>62</v>
      </c>
      <c r="D2172">
        <v>492340583</v>
      </c>
      <c r="E2172" s="1">
        <v>44938</v>
      </c>
      <c r="F2172" s="1">
        <v>44938</v>
      </c>
      <c r="G2172">
        <v>8813274327</v>
      </c>
      <c r="H2172">
        <v>23003972</v>
      </c>
      <c r="I2172">
        <v>4160.6899999999996</v>
      </c>
      <c r="J2172" s="1">
        <v>44998</v>
      </c>
      <c r="K2172">
        <v>3410.4</v>
      </c>
      <c r="L2172" s="1">
        <v>44984</v>
      </c>
      <c r="M2172">
        <v>-14</v>
      </c>
      <c r="N2172">
        <f t="shared" si="33"/>
        <v>-47745.599999999999</v>
      </c>
    </row>
    <row r="2173" spans="1:14">
      <c r="A2173" t="s">
        <v>14</v>
      </c>
      <c r="B2173" t="s">
        <v>33</v>
      </c>
      <c r="C2173" t="s">
        <v>62</v>
      </c>
      <c r="D2173">
        <v>492340583</v>
      </c>
      <c r="E2173" s="1">
        <v>44938</v>
      </c>
      <c r="F2173" s="1">
        <v>44938</v>
      </c>
      <c r="G2173">
        <v>8813274337</v>
      </c>
      <c r="H2173">
        <v>23003973</v>
      </c>
      <c r="I2173">
        <v>22908.6</v>
      </c>
      <c r="J2173" s="1">
        <v>44998</v>
      </c>
      <c r="K2173">
        <v>20826</v>
      </c>
      <c r="L2173" s="1">
        <v>44984</v>
      </c>
      <c r="M2173">
        <v>-14</v>
      </c>
      <c r="N2173">
        <f t="shared" si="33"/>
        <v>-291564</v>
      </c>
    </row>
    <row r="2174" spans="1:14">
      <c r="A2174" t="s">
        <v>14</v>
      </c>
      <c r="B2174" t="s">
        <v>33</v>
      </c>
      <c r="C2174" t="s">
        <v>62</v>
      </c>
      <c r="D2174">
        <v>492340583</v>
      </c>
      <c r="E2174" s="1">
        <v>44938</v>
      </c>
      <c r="F2174" s="1">
        <v>44938</v>
      </c>
      <c r="G2174">
        <v>8813274343</v>
      </c>
      <c r="H2174">
        <v>23003974</v>
      </c>
      <c r="I2174">
        <v>6358</v>
      </c>
      <c r="J2174" s="1">
        <v>44998</v>
      </c>
      <c r="K2174">
        <v>5780</v>
      </c>
      <c r="L2174" s="1">
        <v>44984</v>
      </c>
      <c r="M2174">
        <v>-14</v>
      </c>
      <c r="N2174">
        <f t="shared" si="33"/>
        <v>-80920</v>
      </c>
    </row>
    <row r="2175" spans="1:14">
      <c r="A2175" t="s">
        <v>14</v>
      </c>
      <c r="B2175" t="s">
        <v>33</v>
      </c>
      <c r="C2175" t="s">
        <v>62</v>
      </c>
      <c r="D2175">
        <v>492340583</v>
      </c>
      <c r="E2175" s="1">
        <v>44938</v>
      </c>
      <c r="F2175" s="1">
        <v>44938</v>
      </c>
      <c r="G2175">
        <v>8813274357</v>
      </c>
      <c r="H2175">
        <v>23003975</v>
      </c>
      <c r="I2175">
        <v>4587.54</v>
      </c>
      <c r="J2175" s="1">
        <v>44998</v>
      </c>
      <c r="K2175">
        <v>4170.49</v>
      </c>
      <c r="L2175" s="1">
        <v>44984</v>
      </c>
      <c r="M2175">
        <v>-14</v>
      </c>
      <c r="N2175">
        <f t="shared" si="33"/>
        <v>-58386.86</v>
      </c>
    </row>
    <row r="2176" spans="1:14">
      <c r="A2176" t="s">
        <v>14</v>
      </c>
      <c r="B2176" t="s">
        <v>33</v>
      </c>
      <c r="C2176" t="s">
        <v>450</v>
      </c>
      <c r="D2176">
        <v>2344710484</v>
      </c>
      <c r="E2176" s="1">
        <v>44938</v>
      </c>
      <c r="F2176" s="1">
        <v>44938</v>
      </c>
      <c r="G2176">
        <v>8813432586</v>
      </c>
      <c r="H2176">
        <v>503319</v>
      </c>
      <c r="I2176">
        <v>44.55</v>
      </c>
      <c r="J2176" s="1">
        <v>44998</v>
      </c>
      <c r="K2176">
        <v>40.5</v>
      </c>
      <c r="L2176" s="1">
        <v>44984</v>
      </c>
      <c r="M2176">
        <v>-14</v>
      </c>
      <c r="N2176">
        <f t="shared" si="33"/>
        <v>-567</v>
      </c>
    </row>
    <row r="2177" spans="1:14">
      <c r="A2177" t="s">
        <v>14</v>
      </c>
      <c r="B2177" t="s">
        <v>33</v>
      </c>
      <c r="C2177" t="s">
        <v>725</v>
      </c>
      <c r="D2177">
        <v>3907010585</v>
      </c>
      <c r="E2177" s="1">
        <v>44938</v>
      </c>
      <c r="F2177" s="1">
        <v>44938</v>
      </c>
      <c r="G2177">
        <v>8813520363</v>
      </c>
      <c r="H2177">
        <v>1230610490</v>
      </c>
      <c r="I2177">
        <v>2127.0700000000002</v>
      </c>
      <c r="J2177" s="1">
        <v>44998</v>
      </c>
      <c r="K2177">
        <v>1933.7</v>
      </c>
      <c r="L2177" s="1">
        <v>44984</v>
      </c>
      <c r="M2177">
        <v>-14</v>
      </c>
      <c r="N2177">
        <f t="shared" si="33"/>
        <v>-27071.8</v>
      </c>
    </row>
    <row r="2178" spans="1:14">
      <c r="A2178" t="s">
        <v>14</v>
      </c>
      <c r="B2178" t="s">
        <v>33</v>
      </c>
      <c r="C2178" t="s">
        <v>1194</v>
      </c>
      <c r="D2178">
        <v>5038691001</v>
      </c>
      <c r="E2178" s="1">
        <v>44938</v>
      </c>
      <c r="F2178" s="1">
        <v>44938</v>
      </c>
      <c r="G2178">
        <v>8813526750</v>
      </c>
      <c r="H2178" t="s">
        <v>1195</v>
      </c>
      <c r="I2178">
        <v>95.04</v>
      </c>
      <c r="J2178" s="1">
        <v>44998</v>
      </c>
      <c r="K2178">
        <v>86.4</v>
      </c>
      <c r="L2178" s="1">
        <v>45014</v>
      </c>
      <c r="M2178">
        <v>16</v>
      </c>
      <c r="N2178">
        <f t="shared" si="33"/>
        <v>1382.4</v>
      </c>
    </row>
    <row r="2179" spans="1:14">
      <c r="A2179" t="s">
        <v>14</v>
      </c>
      <c r="B2179" t="s">
        <v>33</v>
      </c>
      <c r="C2179" t="s">
        <v>525</v>
      </c>
      <c r="D2179">
        <v>771530151</v>
      </c>
      <c r="E2179" s="1">
        <v>44938</v>
      </c>
      <c r="F2179" s="1">
        <v>44938</v>
      </c>
      <c r="G2179">
        <v>8813831451</v>
      </c>
      <c r="H2179">
        <v>318978</v>
      </c>
      <c r="I2179">
        <v>442.05</v>
      </c>
      <c r="J2179" s="1">
        <v>44998</v>
      </c>
      <c r="K2179">
        <v>362.34</v>
      </c>
      <c r="L2179" s="1">
        <v>44952</v>
      </c>
      <c r="M2179">
        <v>-46</v>
      </c>
      <c r="N2179">
        <f t="shared" ref="N2179:N2242" si="34">+K2179*M2179</f>
        <v>-16667.64</v>
      </c>
    </row>
    <row r="2180" spans="1:14">
      <c r="A2180" t="s">
        <v>14</v>
      </c>
      <c r="B2180" t="s">
        <v>33</v>
      </c>
      <c r="C2180" t="s">
        <v>1192</v>
      </c>
      <c r="D2180">
        <v>13342400150</v>
      </c>
      <c r="E2180" s="1">
        <v>44938</v>
      </c>
      <c r="F2180" s="1">
        <v>44938</v>
      </c>
      <c r="G2180">
        <v>8814211280</v>
      </c>
      <c r="H2180" t="s">
        <v>1196</v>
      </c>
      <c r="I2180">
        <v>1414.61</v>
      </c>
      <c r="J2180" s="1">
        <v>44998</v>
      </c>
      <c r="K2180">
        <v>1286.01</v>
      </c>
      <c r="L2180" s="1">
        <v>44984</v>
      </c>
      <c r="M2180">
        <v>-14</v>
      </c>
      <c r="N2180">
        <f t="shared" si="34"/>
        <v>-18004.14</v>
      </c>
    </row>
    <row r="2181" spans="1:14">
      <c r="A2181" t="s">
        <v>14</v>
      </c>
      <c r="B2181" t="s">
        <v>33</v>
      </c>
      <c r="C2181" t="s">
        <v>1197</v>
      </c>
      <c r="D2181">
        <v>440180545</v>
      </c>
      <c r="E2181" s="1">
        <v>44938</v>
      </c>
      <c r="F2181" s="1">
        <v>44938</v>
      </c>
      <c r="G2181">
        <v>8814310312</v>
      </c>
      <c r="H2181" t="s">
        <v>1198</v>
      </c>
      <c r="I2181">
        <v>549</v>
      </c>
      <c r="J2181" s="1">
        <v>44998</v>
      </c>
      <c r="K2181">
        <v>450</v>
      </c>
      <c r="L2181" s="1">
        <v>44972</v>
      </c>
      <c r="M2181">
        <v>-26</v>
      </c>
      <c r="N2181">
        <f t="shared" si="34"/>
        <v>-11700</v>
      </c>
    </row>
    <row r="2182" spans="1:14">
      <c r="A2182" t="s">
        <v>14</v>
      </c>
      <c r="B2182" t="s">
        <v>33</v>
      </c>
      <c r="C2182" t="s">
        <v>130</v>
      </c>
      <c r="D2182">
        <v>4974910962</v>
      </c>
      <c r="E2182" s="1">
        <v>44938</v>
      </c>
      <c r="F2182" s="1">
        <v>44938</v>
      </c>
      <c r="G2182">
        <v>8814454401</v>
      </c>
      <c r="H2182">
        <v>190</v>
      </c>
      <c r="I2182">
        <v>2069.7600000000002</v>
      </c>
      <c r="J2182" s="1">
        <v>44998</v>
      </c>
      <c r="K2182">
        <v>1881.6</v>
      </c>
      <c r="L2182" s="1">
        <v>44994</v>
      </c>
      <c r="M2182">
        <v>-4</v>
      </c>
      <c r="N2182">
        <f t="shared" si="34"/>
        <v>-7526.4</v>
      </c>
    </row>
    <row r="2183" spans="1:14">
      <c r="A2183" t="s">
        <v>14</v>
      </c>
      <c r="B2183" t="s">
        <v>33</v>
      </c>
      <c r="C2183" t="s">
        <v>1199</v>
      </c>
      <c r="D2183">
        <v>1260340482</v>
      </c>
      <c r="E2183" s="1">
        <v>44938</v>
      </c>
      <c r="F2183" s="1">
        <v>44938</v>
      </c>
      <c r="G2183">
        <v>8814734204</v>
      </c>
      <c r="H2183" t="s">
        <v>1200</v>
      </c>
      <c r="I2183">
        <v>4770.2</v>
      </c>
      <c r="J2183" s="1">
        <v>44998</v>
      </c>
      <c r="K2183">
        <v>3910</v>
      </c>
      <c r="L2183" s="1">
        <v>45014</v>
      </c>
      <c r="M2183">
        <v>16</v>
      </c>
      <c r="N2183">
        <f t="shared" si="34"/>
        <v>62560</v>
      </c>
    </row>
    <row r="2184" spans="1:14">
      <c r="A2184" t="s">
        <v>14</v>
      </c>
      <c r="B2184" t="s">
        <v>33</v>
      </c>
      <c r="C2184" t="s">
        <v>152</v>
      </c>
      <c r="D2184">
        <v>5908740961</v>
      </c>
      <c r="E2184" s="1">
        <v>44939</v>
      </c>
      <c r="F2184" s="1">
        <v>44939</v>
      </c>
      <c r="G2184">
        <v>8814743465</v>
      </c>
      <c r="H2184">
        <v>3363222271</v>
      </c>
      <c r="I2184">
        <v>5467.82</v>
      </c>
      <c r="J2184" s="1">
        <v>44999</v>
      </c>
      <c r="K2184">
        <v>4481.82</v>
      </c>
      <c r="L2184" s="1">
        <v>45002</v>
      </c>
      <c r="M2184">
        <v>3</v>
      </c>
      <c r="N2184">
        <f t="shared" si="34"/>
        <v>13445.46</v>
      </c>
    </row>
    <row r="2185" spans="1:14">
      <c r="A2185" t="s">
        <v>14</v>
      </c>
      <c r="B2185" t="s">
        <v>33</v>
      </c>
      <c r="C2185" t="s">
        <v>48</v>
      </c>
      <c r="D2185">
        <v>674840152</v>
      </c>
      <c r="E2185" s="1">
        <v>44938</v>
      </c>
      <c r="F2185" s="1">
        <v>44938</v>
      </c>
      <c r="G2185">
        <v>8815381822</v>
      </c>
      <c r="H2185">
        <v>5302526296</v>
      </c>
      <c r="I2185">
        <v>655.14</v>
      </c>
      <c r="J2185" s="1">
        <v>44998</v>
      </c>
      <c r="K2185">
        <v>537</v>
      </c>
      <c r="L2185" s="1">
        <v>44984</v>
      </c>
      <c r="M2185">
        <v>-14</v>
      </c>
      <c r="N2185">
        <f t="shared" si="34"/>
        <v>-7518</v>
      </c>
    </row>
    <row r="2186" spans="1:14">
      <c r="A2186" t="s">
        <v>14</v>
      </c>
      <c r="B2186" t="s">
        <v>33</v>
      </c>
      <c r="C2186" t="s">
        <v>130</v>
      </c>
      <c r="D2186">
        <v>4974910962</v>
      </c>
      <c r="E2186" s="1">
        <v>44938</v>
      </c>
      <c r="F2186" s="1">
        <v>44938</v>
      </c>
      <c r="G2186">
        <v>8815411213</v>
      </c>
      <c r="H2186">
        <v>613</v>
      </c>
      <c r="I2186">
        <v>452.76</v>
      </c>
      <c r="J2186" s="1">
        <v>44998</v>
      </c>
      <c r="K2186">
        <v>411.6</v>
      </c>
      <c r="L2186" s="1">
        <v>44994</v>
      </c>
      <c r="M2186">
        <v>-4</v>
      </c>
      <c r="N2186">
        <f t="shared" si="34"/>
        <v>-1646.4</v>
      </c>
    </row>
    <row r="2187" spans="1:14">
      <c r="A2187" t="s">
        <v>14</v>
      </c>
      <c r="B2187" t="s">
        <v>33</v>
      </c>
      <c r="C2187" t="s">
        <v>1201</v>
      </c>
      <c r="D2187" t="s">
        <v>1202</v>
      </c>
      <c r="E2187" s="1">
        <v>44939</v>
      </c>
      <c r="F2187" s="1">
        <v>44939</v>
      </c>
      <c r="G2187">
        <v>8815430789</v>
      </c>
      <c r="H2187">
        <v>1</v>
      </c>
      <c r="I2187">
        <v>2307.66</v>
      </c>
      <c r="J2187" s="1">
        <v>44999</v>
      </c>
      <c r="K2187">
        <v>2307.66</v>
      </c>
      <c r="L2187" s="1">
        <v>44945</v>
      </c>
      <c r="M2187">
        <v>-54</v>
      </c>
      <c r="N2187">
        <f t="shared" si="34"/>
        <v>-124613.63999999998</v>
      </c>
    </row>
    <row r="2188" spans="1:14">
      <c r="A2188" t="s">
        <v>14</v>
      </c>
      <c r="B2188" t="s">
        <v>33</v>
      </c>
      <c r="C2188" t="s">
        <v>1203</v>
      </c>
      <c r="D2188" t="s">
        <v>1204</v>
      </c>
      <c r="E2188" s="1">
        <v>44938</v>
      </c>
      <c r="F2188" s="1">
        <v>44938</v>
      </c>
      <c r="G2188">
        <v>8815510517</v>
      </c>
      <c r="H2188" t="s">
        <v>984</v>
      </c>
      <c r="I2188">
        <v>3000</v>
      </c>
      <c r="J2188" s="1">
        <v>44998</v>
      </c>
      <c r="K2188">
        <v>3000</v>
      </c>
      <c r="L2188" s="1">
        <v>44952</v>
      </c>
      <c r="M2188">
        <v>-46</v>
      </c>
      <c r="N2188">
        <f t="shared" si="34"/>
        <v>-138000</v>
      </c>
    </row>
    <row r="2189" spans="1:14">
      <c r="A2189" t="s">
        <v>14</v>
      </c>
      <c r="B2189" t="s">
        <v>33</v>
      </c>
      <c r="C2189" t="s">
        <v>255</v>
      </c>
      <c r="D2189">
        <v>6991810588</v>
      </c>
      <c r="E2189" s="1">
        <v>44939</v>
      </c>
      <c r="F2189" s="1">
        <v>44939</v>
      </c>
      <c r="G2189">
        <v>8816082965</v>
      </c>
      <c r="H2189">
        <v>48</v>
      </c>
      <c r="I2189">
        <v>16396.8</v>
      </c>
      <c r="J2189" s="1">
        <v>44999</v>
      </c>
      <c r="K2189">
        <v>13440</v>
      </c>
      <c r="L2189" s="1">
        <v>44984</v>
      </c>
      <c r="M2189">
        <v>-15</v>
      </c>
      <c r="N2189">
        <f t="shared" si="34"/>
        <v>-201600</v>
      </c>
    </row>
    <row r="2190" spans="1:14">
      <c r="A2190" t="s">
        <v>14</v>
      </c>
      <c r="B2190" t="s">
        <v>33</v>
      </c>
      <c r="C2190" t="s">
        <v>1205</v>
      </c>
      <c r="D2190">
        <v>12785290151</v>
      </c>
      <c r="E2190" s="1">
        <v>44939</v>
      </c>
      <c r="F2190" s="1">
        <v>44939</v>
      </c>
      <c r="G2190">
        <v>8816106647</v>
      </c>
      <c r="H2190" t="s">
        <v>1206</v>
      </c>
      <c r="I2190">
        <v>373.32</v>
      </c>
      <c r="J2190" s="1">
        <v>44999</v>
      </c>
      <c r="K2190">
        <v>306</v>
      </c>
      <c r="L2190" s="1">
        <v>45014</v>
      </c>
      <c r="M2190">
        <v>15</v>
      </c>
      <c r="N2190">
        <f t="shared" si="34"/>
        <v>4590</v>
      </c>
    </row>
    <row r="2191" spans="1:14">
      <c r="A2191" t="s">
        <v>14</v>
      </c>
      <c r="B2191" t="s">
        <v>33</v>
      </c>
      <c r="C2191" t="s">
        <v>1207</v>
      </c>
      <c r="D2191">
        <v>4742650585</v>
      </c>
      <c r="E2191" s="1">
        <v>44939</v>
      </c>
      <c r="F2191" s="1">
        <v>44939</v>
      </c>
      <c r="G2191">
        <v>8816480152</v>
      </c>
      <c r="H2191" t="s">
        <v>1208</v>
      </c>
      <c r="I2191">
        <v>956.48</v>
      </c>
      <c r="J2191" s="1">
        <v>44999</v>
      </c>
      <c r="K2191">
        <v>784</v>
      </c>
      <c r="L2191" s="1">
        <v>44984</v>
      </c>
      <c r="M2191">
        <v>-15</v>
      </c>
      <c r="N2191">
        <f t="shared" si="34"/>
        <v>-11760</v>
      </c>
    </row>
    <row r="2192" spans="1:14">
      <c r="A2192" t="s">
        <v>14</v>
      </c>
      <c r="B2192" t="s">
        <v>33</v>
      </c>
      <c r="C2192" t="s">
        <v>1209</v>
      </c>
      <c r="D2192">
        <v>3989520162</v>
      </c>
      <c r="E2192" s="1">
        <v>44939</v>
      </c>
      <c r="F2192" s="1">
        <v>44939</v>
      </c>
      <c r="G2192">
        <v>8816752898</v>
      </c>
      <c r="H2192">
        <v>129</v>
      </c>
      <c r="I2192">
        <v>248.88</v>
      </c>
      <c r="J2192" s="1">
        <v>44999</v>
      </c>
      <c r="K2192">
        <v>204</v>
      </c>
      <c r="L2192" s="1">
        <v>44992</v>
      </c>
      <c r="M2192">
        <v>-7</v>
      </c>
      <c r="N2192">
        <f t="shared" si="34"/>
        <v>-1428</v>
      </c>
    </row>
    <row r="2193" spans="1:14">
      <c r="A2193" t="s">
        <v>14</v>
      </c>
      <c r="B2193" t="s">
        <v>33</v>
      </c>
      <c r="C2193" t="s">
        <v>1210</v>
      </c>
      <c r="D2193">
        <v>47510326</v>
      </c>
      <c r="E2193" s="1">
        <v>44939</v>
      </c>
      <c r="F2193" s="1">
        <v>44939</v>
      </c>
      <c r="G2193">
        <v>8817128297</v>
      </c>
      <c r="H2193" t="s">
        <v>1211</v>
      </c>
      <c r="I2193">
        <v>6002.4</v>
      </c>
      <c r="J2193" s="1">
        <v>44999</v>
      </c>
      <c r="K2193">
        <v>4920</v>
      </c>
      <c r="L2193" s="1">
        <v>45014</v>
      </c>
      <c r="M2193">
        <v>15</v>
      </c>
      <c r="N2193">
        <f t="shared" si="34"/>
        <v>73800</v>
      </c>
    </row>
    <row r="2194" spans="1:14">
      <c r="A2194" t="s">
        <v>14</v>
      </c>
      <c r="B2194" t="s">
        <v>33</v>
      </c>
      <c r="C2194" t="s">
        <v>193</v>
      </c>
      <c r="D2194">
        <v>5200381001</v>
      </c>
      <c r="E2194" s="1">
        <v>44939</v>
      </c>
      <c r="F2194" s="1">
        <v>44939</v>
      </c>
      <c r="G2194">
        <v>8817238581</v>
      </c>
      <c r="H2194" t="s">
        <v>1212</v>
      </c>
      <c r="I2194">
        <v>79</v>
      </c>
      <c r="J2194" s="1">
        <v>44999</v>
      </c>
      <c r="K2194">
        <v>71.819999999999993</v>
      </c>
      <c r="L2194" s="1">
        <v>45014</v>
      </c>
      <c r="M2194">
        <v>15</v>
      </c>
      <c r="N2194">
        <f t="shared" si="34"/>
        <v>1077.3</v>
      </c>
    </row>
    <row r="2195" spans="1:14">
      <c r="A2195" t="s">
        <v>14</v>
      </c>
      <c r="B2195" t="s">
        <v>33</v>
      </c>
      <c r="C2195" t="s">
        <v>193</v>
      </c>
      <c r="D2195">
        <v>5200381001</v>
      </c>
      <c r="E2195" s="1">
        <v>44939</v>
      </c>
      <c r="F2195" s="1">
        <v>44939</v>
      </c>
      <c r="G2195">
        <v>8817238595</v>
      </c>
      <c r="H2195" t="s">
        <v>1213</v>
      </c>
      <c r="I2195">
        <v>64.44</v>
      </c>
      <c r="J2195" s="1">
        <v>44999</v>
      </c>
      <c r="K2195">
        <v>58.58</v>
      </c>
      <c r="L2195" s="1">
        <v>45014</v>
      </c>
      <c r="M2195">
        <v>15</v>
      </c>
      <c r="N2195">
        <f t="shared" si="34"/>
        <v>878.69999999999993</v>
      </c>
    </row>
    <row r="2196" spans="1:14">
      <c r="A2196" t="s">
        <v>14</v>
      </c>
      <c r="B2196" t="s">
        <v>33</v>
      </c>
      <c r="C2196" t="s">
        <v>448</v>
      </c>
      <c r="D2196">
        <v>12736110151</v>
      </c>
      <c r="E2196" s="1">
        <v>44939</v>
      </c>
      <c r="F2196" s="1">
        <v>44939</v>
      </c>
      <c r="G2196">
        <v>8817653794</v>
      </c>
      <c r="H2196">
        <v>6364000039</v>
      </c>
      <c r="I2196">
        <v>825</v>
      </c>
      <c r="J2196" s="1">
        <v>44999</v>
      </c>
      <c r="K2196">
        <v>750</v>
      </c>
      <c r="L2196" s="1">
        <v>44984</v>
      </c>
      <c r="M2196">
        <v>-15</v>
      </c>
      <c r="N2196">
        <f t="shared" si="34"/>
        <v>-11250</v>
      </c>
    </row>
    <row r="2197" spans="1:14">
      <c r="A2197" t="s">
        <v>14</v>
      </c>
      <c r="B2197" t="s">
        <v>33</v>
      </c>
      <c r="C2197" t="s">
        <v>448</v>
      </c>
      <c r="D2197">
        <v>12736110151</v>
      </c>
      <c r="E2197" s="1">
        <v>44939</v>
      </c>
      <c r="F2197" s="1">
        <v>44939</v>
      </c>
      <c r="G2197">
        <v>8817655770</v>
      </c>
      <c r="H2197">
        <v>6364000008</v>
      </c>
      <c r="I2197">
        <v>825</v>
      </c>
      <c r="J2197" s="1">
        <v>44999</v>
      </c>
      <c r="K2197">
        <v>750</v>
      </c>
      <c r="L2197" s="1">
        <v>44984</v>
      </c>
      <c r="M2197">
        <v>-15</v>
      </c>
      <c r="N2197">
        <f t="shared" si="34"/>
        <v>-11250</v>
      </c>
    </row>
    <row r="2198" spans="1:14">
      <c r="A2198" t="s">
        <v>14</v>
      </c>
      <c r="B2198" t="s">
        <v>33</v>
      </c>
      <c r="C2198" t="s">
        <v>63</v>
      </c>
      <c r="D2198">
        <v>11206730159</v>
      </c>
      <c r="E2198" s="1">
        <v>44939</v>
      </c>
      <c r="F2198" s="1">
        <v>44939</v>
      </c>
      <c r="G2198">
        <v>8818250747</v>
      </c>
      <c r="H2198">
        <v>7172189394</v>
      </c>
      <c r="I2198">
        <v>9144</v>
      </c>
      <c r="J2198" s="1">
        <v>44999</v>
      </c>
      <c r="K2198">
        <v>8325</v>
      </c>
      <c r="L2198" s="1">
        <v>44984</v>
      </c>
      <c r="M2198">
        <v>-15</v>
      </c>
      <c r="N2198">
        <f t="shared" si="34"/>
        <v>-124875</v>
      </c>
    </row>
    <row r="2199" spans="1:14">
      <c r="A2199" t="s">
        <v>14</v>
      </c>
      <c r="B2199" t="s">
        <v>33</v>
      </c>
      <c r="C2199" t="s">
        <v>135</v>
      </c>
      <c r="D2199">
        <v>13110270157</v>
      </c>
      <c r="E2199" s="1">
        <v>44938</v>
      </c>
      <c r="F2199" s="1">
        <v>44938</v>
      </c>
      <c r="G2199">
        <v>8818389606</v>
      </c>
      <c r="H2199">
        <v>980288114</v>
      </c>
      <c r="I2199">
        <v>3566.47</v>
      </c>
      <c r="J2199" s="1">
        <v>44998</v>
      </c>
      <c r="K2199">
        <v>2923.34</v>
      </c>
      <c r="L2199" s="1">
        <v>44981</v>
      </c>
      <c r="M2199">
        <v>-17</v>
      </c>
      <c r="N2199">
        <f t="shared" si="34"/>
        <v>-49696.78</v>
      </c>
    </row>
    <row r="2200" spans="1:14">
      <c r="A2200" t="s">
        <v>14</v>
      </c>
      <c r="B2200" t="s">
        <v>33</v>
      </c>
      <c r="C2200" t="s">
        <v>45</v>
      </c>
      <c r="D2200">
        <v>803890151</v>
      </c>
      <c r="E2200" s="1">
        <v>44939</v>
      </c>
      <c r="F2200" s="1">
        <v>44939</v>
      </c>
      <c r="G2200">
        <v>8818867684</v>
      </c>
      <c r="H2200">
        <v>232002270</v>
      </c>
      <c r="I2200">
        <v>1325.41</v>
      </c>
      <c r="J2200" s="1">
        <v>44999</v>
      </c>
      <c r="K2200">
        <v>1086.4000000000001</v>
      </c>
      <c r="L2200" s="1">
        <v>45014</v>
      </c>
      <c r="M2200">
        <v>15</v>
      </c>
      <c r="N2200">
        <f t="shared" si="34"/>
        <v>16296.000000000002</v>
      </c>
    </row>
    <row r="2201" spans="1:14">
      <c r="A2201" t="s">
        <v>14</v>
      </c>
      <c r="B2201" t="s">
        <v>33</v>
      </c>
      <c r="C2201" t="s">
        <v>35</v>
      </c>
      <c r="D2201">
        <v>9238800156</v>
      </c>
      <c r="E2201" s="1">
        <v>44938</v>
      </c>
      <c r="F2201" s="1">
        <v>44938</v>
      </c>
      <c r="G2201">
        <v>8818875914</v>
      </c>
      <c r="H2201">
        <v>1209501463</v>
      </c>
      <c r="I2201">
        <v>271.57</v>
      </c>
      <c r="J2201" s="1">
        <v>44998</v>
      </c>
      <c r="K2201">
        <v>222.6</v>
      </c>
      <c r="L2201" s="1">
        <v>45014</v>
      </c>
      <c r="M2201">
        <v>16</v>
      </c>
      <c r="N2201">
        <f t="shared" si="34"/>
        <v>3561.6</v>
      </c>
    </row>
    <row r="2202" spans="1:14">
      <c r="A2202" t="s">
        <v>14</v>
      </c>
      <c r="B2202" t="s">
        <v>33</v>
      </c>
      <c r="C2202" t="s">
        <v>331</v>
      </c>
      <c r="D2202">
        <v>803890151</v>
      </c>
      <c r="E2202" s="1">
        <v>44939</v>
      </c>
      <c r="F2202" s="1">
        <v>44939</v>
      </c>
      <c r="G2202">
        <v>8818928365</v>
      </c>
      <c r="H2202">
        <v>9300000508</v>
      </c>
      <c r="I2202">
        <v>16380</v>
      </c>
      <c r="J2202" s="1">
        <v>44999</v>
      </c>
      <c r="K2202">
        <v>15750</v>
      </c>
      <c r="L2202" s="1">
        <v>45014</v>
      </c>
      <c r="M2202">
        <v>15</v>
      </c>
      <c r="N2202">
        <f t="shared" si="34"/>
        <v>236250</v>
      </c>
    </row>
    <row r="2203" spans="1:14">
      <c r="A2203" t="s">
        <v>14</v>
      </c>
      <c r="B2203" t="s">
        <v>33</v>
      </c>
      <c r="C2203" t="s">
        <v>34</v>
      </c>
      <c r="D2203">
        <v>8082461008</v>
      </c>
      <c r="E2203" s="1">
        <v>44939</v>
      </c>
      <c r="F2203" s="1">
        <v>44939</v>
      </c>
      <c r="G2203">
        <v>8818960057</v>
      </c>
      <c r="H2203">
        <v>23006885</v>
      </c>
      <c r="I2203">
        <v>9076.7999999999993</v>
      </c>
      <c r="J2203" s="1">
        <v>44999</v>
      </c>
      <c r="K2203">
        <v>7440</v>
      </c>
      <c r="L2203" s="1">
        <v>44984</v>
      </c>
      <c r="M2203">
        <v>-15</v>
      </c>
      <c r="N2203">
        <f t="shared" si="34"/>
        <v>-111600</v>
      </c>
    </row>
    <row r="2204" spans="1:14">
      <c r="A2204" t="s">
        <v>14</v>
      </c>
      <c r="B2204" t="s">
        <v>33</v>
      </c>
      <c r="C2204" t="s">
        <v>231</v>
      </c>
      <c r="D2204">
        <v>747170157</v>
      </c>
      <c r="E2204" s="1">
        <v>44939</v>
      </c>
      <c r="F2204" s="1">
        <v>44939</v>
      </c>
      <c r="G2204">
        <v>8819004564</v>
      </c>
      <c r="H2204">
        <v>6753301746</v>
      </c>
      <c r="I2204">
        <v>104505.83</v>
      </c>
      <c r="J2204" s="1">
        <v>44999</v>
      </c>
      <c r="K2204">
        <v>95005.3</v>
      </c>
      <c r="L2204" s="1">
        <v>44984</v>
      </c>
      <c r="M2204">
        <v>-15</v>
      </c>
      <c r="N2204">
        <f t="shared" si="34"/>
        <v>-1425079.5</v>
      </c>
    </row>
    <row r="2205" spans="1:14">
      <c r="A2205" t="s">
        <v>14</v>
      </c>
      <c r="B2205" t="s">
        <v>33</v>
      </c>
      <c r="C2205" t="s">
        <v>1214</v>
      </c>
      <c r="D2205">
        <v>2503180222</v>
      </c>
      <c r="E2205" s="1">
        <v>44939</v>
      </c>
      <c r="F2205" s="1">
        <v>44939</v>
      </c>
      <c r="G2205">
        <v>8819042575</v>
      </c>
      <c r="H2205">
        <v>181</v>
      </c>
      <c r="I2205">
        <v>2046.18</v>
      </c>
      <c r="J2205" s="1">
        <v>44999</v>
      </c>
      <c r="K2205">
        <v>1677.2</v>
      </c>
      <c r="L2205" s="1">
        <v>44979</v>
      </c>
      <c r="M2205">
        <v>-20</v>
      </c>
      <c r="N2205">
        <f t="shared" si="34"/>
        <v>-33544</v>
      </c>
    </row>
    <row r="2206" spans="1:14">
      <c r="A2206" t="s">
        <v>14</v>
      </c>
      <c r="B2206" t="s">
        <v>33</v>
      </c>
      <c r="C2206" t="s">
        <v>330</v>
      </c>
      <c r="D2206">
        <v>2645920592</v>
      </c>
      <c r="E2206" s="1">
        <v>44939</v>
      </c>
      <c r="F2206" s="1">
        <v>44939</v>
      </c>
      <c r="G2206">
        <v>8819839761</v>
      </c>
      <c r="H2206">
        <v>2023002432</v>
      </c>
      <c r="I2206">
        <v>15348.83</v>
      </c>
      <c r="J2206" s="1">
        <v>44999</v>
      </c>
      <c r="K2206">
        <v>13953.48</v>
      </c>
      <c r="L2206" s="1">
        <v>44984</v>
      </c>
      <c r="M2206">
        <v>-15</v>
      </c>
      <c r="N2206">
        <f t="shared" si="34"/>
        <v>-209302.19999999998</v>
      </c>
    </row>
    <row r="2207" spans="1:14">
      <c r="A2207" t="s">
        <v>14</v>
      </c>
      <c r="B2207" t="s">
        <v>33</v>
      </c>
      <c r="C2207" t="s">
        <v>262</v>
      </c>
      <c r="D2207">
        <v>10051170156</v>
      </c>
      <c r="E2207" s="1">
        <v>44939</v>
      </c>
      <c r="F2207" s="1">
        <v>44939</v>
      </c>
      <c r="G2207">
        <v>8819963076</v>
      </c>
      <c r="H2207">
        <v>931877686</v>
      </c>
      <c r="I2207">
        <v>26126.31</v>
      </c>
      <c r="J2207" s="1">
        <v>44999</v>
      </c>
      <c r="K2207">
        <v>23751.19</v>
      </c>
      <c r="L2207" s="1">
        <v>45014</v>
      </c>
      <c r="M2207">
        <v>15</v>
      </c>
      <c r="N2207">
        <f t="shared" si="34"/>
        <v>356267.85</v>
      </c>
    </row>
    <row r="2208" spans="1:14">
      <c r="A2208" t="s">
        <v>14</v>
      </c>
      <c r="B2208" t="s">
        <v>33</v>
      </c>
      <c r="C2208" t="s">
        <v>288</v>
      </c>
      <c r="D2208">
        <v>2774840595</v>
      </c>
      <c r="E2208" s="1">
        <v>44939</v>
      </c>
      <c r="F2208" s="1">
        <v>44939</v>
      </c>
      <c r="G2208">
        <v>8820175566</v>
      </c>
      <c r="H2208">
        <v>9897133989</v>
      </c>
      <c r="I2208">
        <v>62115.9</v>
      </c>
      <c r="J2208" s="1">
        <v>44999</v>
      </c>
      <c r="K2208">
        <v>56469</v>
      </c>
      <c r="L2208" s="1">
        <v>44992</v>
      </c>
      <c r="M2208">
        <v>-7</v>
      </c>
      <c r="N2208">
        <f t="shared" si="34"/>
        <v>-395283</v>
      </c>
    </row>
    <row r="2209" spans="1:14">
      <c r="A2209" t="s">
        <v>14</v>
      </c>
      <c r="B2209" t="s">
        <v>33</v>
      </c>
      <c r="C2209" t="s">
        <v>288</v>
      </c>
      <c r="D2209">
        <v>2774840595</v>
      </c>
      <c r="E2209" s="1">
        <v>44939</v>
      </c>
      <c r="F2209" s="1">
        <v>44939</v>
      </c>
      <c r="G2209">
        <v>8820178354</v>
      </c>
      <c r="H2209">
        <v>9897133988</v>
      </c>
      <c r="I2209">
        <v>2420</v>
      </c>
      <c r="J2209" s="1">
        <v>44999</v>
      </c>
      <c r="K2209">
        <v>2200</v>
      </c>
      <c r="L2209" s="1">
        <v>44992</v>
      </c>
      <c r="M2209">
        <v>-7</v>
      </c>
      <c r="N2209">
        <f t="shared" si="34"/>
        <v>-15400</v>
      </c>
    </row>
    <row r="2210" spans="1:14">
      <c r="A2210" t="s">
        <v>14</v>
      </c>
      <c r="B2210" t="s">
        <v>33</v>
      </c>
      <c r="C2210" t="s">
        <v>288</v>
      </c>
      <c r="D2210">
        <v>2774840595</v>
      </c>
      <c r="E2210" s="1">
        <v>44939</v>
      </c>
      <c r="F2210" s="1">
        <v>44939</v>
      </c>
      <c r="G2210">
        <v>8820200248</v>
      </c>
      <c r="H2210">
        <v>9897133987</v>
      </c>
      <c r="I2210">
        <v>222.2</v>
      </c>
      <c r="J2210" s="1">
        <v>44999</v>
      </c>
      <c r="K2210">
        <v>202</v>
      </c>
      <c r="L2210" s="1">
        <v>44992</v>
      </c>
      <c r="M2210">
        <v>-7</v>
      </c>
      <c r="N2210">
        <f t="shared" si="34"/>
        <v>-1414</v>
      </c>
    </row>
    <row r="2211" spans="1:14">
      <c r="A2211" t="s">
        <v>14</v>
      </c>
      <c r="B2211" t="s">
        <v>33</v>
      </c>
      <c r="C2211" t="s">
        <v>549</v>
      </c>
      <c r="D2211">
        <v>12432150154</v>
      </c>
      <c r="E2211" s="1">
        <v>44939</v>
      </c>
      <c r="F2211" s="1">
        <v>44939</v>
      </c>
      <c r="G2211">
        <v>8820241584</v>
      </c>
      <c r="H2211">
        <v>6000000203</v>
      </c>
      <c r="I2211">
        <v>37.880000000000003</v>
      </c>
      <c r="J2211" s="1">
        <v>44999</v>
      </c>
      <c r="K2211">
        <v>34.44</v>
      </c>
      <c r="L2211" s="1">
        <v>44984</v>
      </c>
      <c r="M2211">
        <v>-15</v>
      </c>
      <c r="N2211">
        <f t="shared" si="34"/>
        <v>-516.59999999999991</v>
      </c>
    </row>
    <row r="2212" spans="1:14">
      <c r="A2212" t="s">
        <v>14</v>
      </c>
      <c r="B2212" t="s">
        <v>33</v>
      </c>
      <c r="C2212" t="s">
        <v>549</v>
      </c>
      <c r="D2212">
        <v>12432150154</v>
      </c>
      <c r="E2212" s="1">
        <v>44939</v>
      </c>
      <c r="F2212" s="1">
        <v>44939</v>
      </c>
      <c r="G2212">
        <v>8820241606</v>
      </c>
      <c r="H2212">
        <v>6000000204</v>
      </c>
      <c r="I2212">
        <v>1119.3399999999999</v>
      </c>
      <c r="J2212" s="1">
        <v>44999</v>
      </c>
      <c r="K2212">
        <v>1017.58</v>
      </c>
      <c r="L2212" s="1">
        <v>44984</v>
      </c>
      <c r="M2212">
        <v>-15</v>
      </c>
      <c r="N2212">
        <f t="shared" si="34"/>
        <v>-15263.7</v>
      </c>
    </row>
    <row r="2213" spans="1:14">
      <c r="A2213" t="s">
        <v>14</v>
      </c>
      <c r="B2213" t="s">
        <v>33</v>
      </c>
      <c r="C2213" t="s">
        <v>166</v>
      </c>
      <c r="D2213">
        <v>82130592</v>
      </c>
      <c r="E2213" s="1">
        <v>44939</v>
      </c>
      <c r="F2213" s="1">
        <v>44939</v>
      </c>
      <c r="G2213">
        <v>8820364190</v>
      </c>
      <c r="H2213">
        <v>2004001675</v>
      </c>
      <c r="I2213">
        <v>81460.17</v>
      </c>
      <c r="J2213" s="1">
        <v>44999</v>
      </c>
      <c r="K2213">
        <v>74054.7</v>
      </c>
      <c r="L2213" s="1">
        <v>44984</v>
      </c>
      <c r="M2213">
        <v>-15</v>
      </c>
      <c r="N2213">
        <f t="shared" si="34"/>
        <v>-1110820.5</v>
      </c>
    </row>
    <row r="2214" spans="1:14">
      <c r="A2214" t="s">
        <v>14</v>
      </c>
      <c r="B2214" t="s">
        <v>33</v>
      </c>
      <c r="C2214" t="s">
        <v>166</v>
      </c>
      <c r="D2214">
        <v>82130592</v>
      </c>
      <c r="E2214" s="1">
        <v>44939</v>
      </c>
      <c r="F2214" s="1">
        <v>44939</v>
      </c>
      <c r="G2214">
        <v>8820374840</v>
      </c>
      <c r="H2214">
        <v>2004001674</v>
      </c>
      <c r="I2214">
        <v>1122</v>
      </c>
      <c r="J2214" s="1">
        <v>44999</v>
      </c>
      <c r="K2214">
        <v>1020</v>
      </c>
      <c r="L2214" s="1">
        <v>44984</v>
      </c>
      <c r="M2214">
        <v>-15</v>
      </c>
      <c r="N2214">
        <f t="shared" si="34"/>
        <v>-15300</v>
      </c>
    </row>
    <row r="2215" spans="1:14">
      <c r="A2215" t="s">
        <v>14</v>
      </c>
      <c r="B2215" t="s">
        <v>33</v>
      </c>
      <c r="C2215" t="s">
        <v>289</v>
      </c>
      <c r="D2215">
        <v>6324460150</v>
      </c>
      <c r="E2215" s="1">
        <v>44940</v>
      </c>
      <c r="F2215" s="1">
        <v>44940</v>
      </c>
      <c r="G2215">
        <v>8821993679</v>
      </c>
      <c r="H2215">
        <v>2233002331</v>
      </c>
      <c r="I2215">
        <v>871.08</v>
      </c>
      <c r="J2215" s="1">
        <v>45000</v>
      </c>
      <c r="K2215">
        <v>714</v>
      </c>
      <c r="L2215" s="1">
        <v>44984</v>
      </c>
      <c r="M2215">
        <v>-16</v>
      </c>
      <c r="N2215">
        <f t="shared" si="34"/>
        <v>-11424</v>
      </c>
    </row>
    <row r="2216" spans="1:14">
      <c r="A2216" t="s">
        <v>14</v>
      </c>
      <c r="B2216" t="s">
        <v>33</v>
      </c>
      <c r="C2216" t="s">
        <v>289</v>
      </c>
      <c r="D2216">
        <v>6324460150</v>
      </c>
      <c r="E2216" s="1">
        <v>44940</v>
      </c>
      <c r="F2216" s="1">
        <v>44940</v>
      </c>
      <c r="G2216">
        <v>8821995280</v>
      </c>
      <c r="H2216">
        <v>2233002332</v>
      </c>
      <c r="I2216">
        <v>580.72</v>
      </c>
      <c r="J2216" s="1">
        <v>45000</v>
      </c>
      <c r="K2216">
        <v>476</v>
      </c>
      <c r="L2216" s="1">
        <v>44984</v>
      </c>
      <c r="M2216">
        <v>-16</v>
      </c>
      <c r="N2216">
        <f t="shared" si="34"/>
        <v>-7616</v>
      </c>
    </row>
    <row r="2217" spans="1:14">
      <c r="A2217" t="s">
        <v>14</v>
      </c>
      <c r="B2217" t="s">
        <v>33</v>
      </c>
      <c r="C2217" t="s">
        <v>274</v>
      </c>
      <c r="D2217">
        <v>2368591208</v>
      </c>
      <c r="E2217" s="1">
        <v>44940</v>
      </c>
      <c r="F2217" s="1">
        <v>44940</v>
      </c>
      <c r="G2217">
        <v>8823738593</v>
      </c>
      <c r="H2217">
        <v>8100341580</v>
      </c>
      <c r="I2217">
        <v>2405.35</v>
      </c>
      <c r="J2217" s="1">
        <v>45000</v>
      </c>
      <c r="K2217">
        <v>1971.6</v>
      </c>
      <c r="L2217" s="1">
        <v>45014</v>
      </c>
      <c r="M2217">
        <v>14</v>
      </c>
      <c r="N2217">
        <f t="shared" si="34"/>
        <v>27602.399999999998</v>
      </c>
    </row>
    <row r="2218" spans="1:14">
      <c r="A2218" t="s">
        <v>14</v>
      </c>
      <c r="B2218" t="s">
        <v>33</v>
      </c>
      <c r="C2218" t="s">
        <v>282</v>
      </c>
      <c r="D2218">
        <v>3524050238</v>
      </c>
      <c r="E2218" s="1">
        <v>44940</v>
      </c>
      <c r="F2218" s="1">
        <v>44940</v>
      </c>
      <c r="G2218">
        <v>8824091796</v>
      </c>
      <c r="H2218">
        <v>740926922</v>
      </c>
      <c r="I2218">
        <v>55.44</v>
      </c>
      <c r="J2218" s="1">
        <v>45000</v>
      </c>
      <c r="K2218">
        <v>50.4</v>
      </c>
      <c r="L2218" s="1">
        <v>44984</v>
      </c>
      <c r="M2218">
        <v>-16</v>
      </c>
      <c r="N2218">
        <f t="shared" si="34"/>
        <v>-806.4</v>
      </c>
    </row>
    <row r="2219" spans="1:14">
      <c r="A2219" t="s">
        <v>14</v>
      </c>
      <c r="B2219" t="s">
        <v>33</v>
      </c>
      <c r="C2219" t="s">
        <v>128</v>
      </c>
      <c r="D2219">
        <v>12792100153</v>
      </c>
      <c r="E2219" s="1">
        <v>44939</v>
      </c>
      <c r="F2219" s="1">
        <v>44939</v>
      </c>
      <c r="G2219">
        <v>8824445406</v>
      </c>
      <c r="H2219">
        <v>23000990</v>
      </c>
      <c r="I2219">
        <v>39770.870000000003</v>
      </c>
      <c r="J2219" s="1">
        <v>44999</v>
      </c>
      <c r="K2219">
        <v>32599.07</v>
      </c>
      <c r="L2219" s="1">
        <v>45014</v>
      </c>
      <c r="M2219">
        <v>15</v>
      </c>
      <c r="N2219">
        <f t="shared" si="34"/>
        <v>488986.05</v>
      </c>
    </row>
    <row r="2220" spans="1:14">
      <c r="A2220" t="s">
        <v>14</v>
      </c>
      <c r="B2220" t="s">
        <v>33</v>
      </c>
      <c r="C2220" t="s">
        <v>128</v>
      </c>
      <c r="D2220">
        <v>12792100153</v>
      </c>
      <c r="E2220" s="1">
        <v>44940</v>
      </c>
      <c r="F2220" s="1">
        <v>44940</v>
      </c>
      <c r="G2220">
        <v>8824445986</v>
      </c>
      <c r="H2220">
        <v>23000989</v>
      </c>
      <c r="I2220">
        <v>5246.23</v>
      </c>
      <c r="J2220" s="1">
        <v>45000</v>
      </c>
      <c r="K2220">
        <v>4300.18</v>
      </c>
      <c r="L2220" s="1">
        <v>44972</v>
      </c>
      <c r="M2220">
        <v>-28</v>
      </c>
      <c r="N2220">
        <f t="shared" si="34"/>
        <v>-120405.04000000001</v>
      </c>
    </row>
    <row r="2221" spans="1:14">
      <c r="A2221" t="s">
        <v>14</v>
      </c>
      <c r="B2221" t="s">
        <v>33</v>
      </c>
      <c r="C2221" t="s">
        <v>49</v>
      </c>
      <c r="D2221">
        <v>426150488</v>
      </c>
      <c r="E2221" s="1">
        <v>44940</v>
      </c>
      <c r="F2221" s="1">
        <v>44940</v>
      </c>
      <c r="G2221">
        <v>8824561371</v>
      </c>
      <c r="H2221">
        <v>102238</v>
      </c>
      <c r="I2221">
        <v>11696.69</v>
      </c>
      <c r="J2221" s="1">
        <v>45000</v>
      </c>
      <c r="K2221">
        <v>10633.35</v>
      </c>
      <c r="L2221" s="1">
        <v>44984</v>
      </c>
      <c r="M2221">
        <v>-16</v>
      </c>
      <c r="N2221">
        <f t="shared" si="34"/>
        <v>-170133.6</v>
      </c>
    </row>
    <row r="2222" spans="1:14">
      <c r="A2222" t="s">
        <v>14</v>
      </c>
      <c r="B2222" t="s">
        <v>33</v>
      </c>
      <c r="C2222" t="s">
        <v>291</v>
      </c>
      <c r="D2222">
        <v>2707070963</v>
      </c>
      <c r="E2222" s="1">
        <v>44939</v>
      </c>
      <c r="F2222" s="1">
        <v>44939</v>
      </c>
      <c r="G2222">
        <v>8824571929</v>
      </c>
      <c r="H2222">
        <v>8723112702</v>
      </c>
      <c r="I2222">
        <v>59254.31</v>
      </c>
      <c r="J2222" s="1">
        <v>44999</v>
      </c>
      <c r="K2222">
        <v>53867.55</v>
      </c>
      <c r="L2222" s="1">
        <v>44984</v>
      </c>
      <c r="M2222">
        <v>-15</v>
      </c>
      <c r="N2222">
        <f t="shared" si="34"/>
        <v>-808013.25</v>
      </c>
    </row>
    <row r="2223" spans="1:14">
      <c r="A2223" t="s">
        <v>14</v>
      </c>
      <c r="B2223" t="s">
        <v>33</v>
      </c>
      <c r="C2223" t="s">
        <v>291</v>
      </c>
      <c r="D2223">
        <v>2707070963</v>
      </c>
      <c r="E2223" s="1">
        <v>44940</v>
      </c>
      <c r="F2223" s="1">
        <v>44940</v>
      </c>
      <c r="G2223">
        <v>8824572438</v>
      </c>
      <c r="H2223">
        <v>8723112703</v>
      </c>
      <c r="I2223">
        <v>36143.800000000003</v>
      </c>
      <c r="J2223" s="1">
        <v>45000</v>
      </c>
      <c r="K2223">
        <v>32858</v>
      </c>
      <c r="L2223" s="1">
        <v>44984</v>
      </c>
      <c r="M2223">
        <v>-16</v>
      </c>
      <c r="N2223">
        <f t="shared" si="34"/>
        <v>-525728</v>
      </c>
    </row>
    <row r="2224" spans="1:14">
      <c r="A2224" t="s">
        <v>14</v>
      </c>
      <c r="B2224" t="s">
        <v>33</v>
      </c>
      <c r="C2224" t="s">
        <v>337</v>
      </c>
      <c r="D2224">
        <v>11187430159</v>
      </c>
      <c r="E2224" s="1">
        <v>44940</v>
      </c>
      <c r="F2224" s="1">
        <v>44940</v>
      </c>
      <c r="G2224">
        <v>8824739480</v>
      </c>
      <c r="H2224">
        <v>230000696</v>
      </c>
      <c r="I2224">
        <v>4403.97</v>
      </c>
      <c r="J2224" s="1">
        <v>45000</v>
      </c>
      <c r="K2224">
        <v>4003.61</v>
      </c>
      <c r="L2224" s="1">
        <v>44984</v>
      </c>
      <c r="M2224">
        <v>-16</v>
      </c>
      <c r="N2224">
        <f t="shared" si="34"/>
        <v>-64057.760000000002</v>
      </c>
    </row>
    <row r="2225" spans="1:14">
      <c r="A2225" t="s">
        <v>14</v>
      </c>
      <c r="B2225" t="s">
        <v>33</v>
      </c>
      <c r="C2225" t="s">
        <v>203</v>
      </c>
      <c r="D2225">
        <v>7599490963</v>
      </c>
      <c r="E2225" s="1">
        <v>44940</v>
      </c>
      <c r="F2225" s="1">
        <v>44940</v>
      </c>
      <c r="G2225">
        <v>8824746238</v>
      </c>
      <c r="H2225">
        <v>9270037493</v>
      </c>
      <c r="I2225">
        <v>1561.6</v>
      </c>
      <c r="J2225" s="1">
        <v>45000</v>
      </c>
      <c r="K2225">
        <v>1280</v>
      </c>
      <c r="L2225" s="1">
        <v>45014</v>
      </c>
      <c r="M2225">
        <v>14</v>
      </c>
      <c r="N2225">
        <f t="shared" si="34"/>
        <v>17920</v>
      </c>
    </row>
    <row r="2226" spans="1:14">
      <c r="A2226" t="s">
        <v>14</v>
      </c>
      <c r="B2226" t="s">
        <v>33</v>
      </c>
      <c r="C2226" t="s">
        <v>62</v>
      </c>
      <c r="D2226">
        <v>492340583</v>
      </c>
      <c r="E2226" s="1">
        <v>44940</v>
      </c>
      <c r="F2226" s="1">
        <v>44940</v>
      </c>
      <c r="G2226">
        <v>8824811992</v>
      </c>
      <c r="H2226">
        <v>23004660</v>
      </c>
      <c r="I2226">
        <v>4712.24</v>
      </c>
      <c r="J2226" s="1">
        <v>45000</v>
      </c>
      <c r="K2226">
        <v>4283.8500000000004</v>
      </c>
      <c r="L2226" s="1">
        <v>44984</v>
      </c>
      <c r="M2226">
        <v>-16</v>
      </c>
      <c r="N2226">
        <f t="shared" si="34"/>
        <v>-68541.600000000006</v>
      </c>
    </row>
    <row r="2227" spans="1:14">
      <c r="A2227" t="s">
        <v>14</v>
      </c>
      <c r="B2227" t="s">
        <v>33</v>
      </c>
      <c r="C2227" t="s">
        <v>41</v>
      </c>
      <c r="D2227">
        <v>795170158</v>
      </c>
      <c r="E2227" s="1">
        <v>44940</v>
      </c>
      <c r="F2227" s="1">
        <v>44940</v>
      </c>
      <c r="G2227">
        <v>8824815492</v>
      </c>
      <c r="H2227">
        <v>2100001095</v>
      </c>
      <c r="I2227">
        <v>3462.8</v>
      </c>
      <c r="J2227" s="1">
        <v>45000</v>
      </c>
      <c r="K2227">
        <v>3148</v>
      </c>
      <c r="L2227" s="1">
        <v>44984</v>
      </c>
      <c r="M2227">
        <v>-16</v>
      </c>
      <c r="N2227">
        <f t="shared" si="34"/>
        <v>-50368</v>
      </c>
    </row>
    <row r="2228" spans="1:14">
      <c r="A2228" t="s">
        <v>14</v>
      </c>
      <c r="B2228" t="s">
        <v>33</v>
      </c>
      <c r="C2228" t="s">
        <v>41</v>
      </c>
      <c r="D2228">
        <v>795170158</v>
      </c>
      <c r="E2228" s="1">
        <v>44940</v>
      </c>
      <c r="F2228" s="1">
        <v>44940</v>
      </c>
      <c r="G2228">
        <v>8824815739</v>
      </c>
      <c r="H2228">
        <v>2100001096</v>
      </c>
      <c r="I2228">
        <v>3433.54</v>
      </c>
      <c r="J2228" s="1">
        <v>45000</v>
      </c>
      <c r="K2228">
        <v>3121.4</v>
      </c>
      <c r="L2228" s="1">
        <v>44984</v>
      </c>
      <c r="M2228">
        <v>-16</v>
      </c>
      <c r="N2228">
        <f t="shared" si="34"/>
        <v>-49942.400000000001</v>
      </c>
    </row>
    <row r="2229" spans="1:14">
      <c r="A2229" t="s">
        <v>14</v>
      </c>
      <c r="B2229" t="s">
        <v>33</v>
      </c>
      <c r="C2229" t="s">
        <v>41</v>
      </c>
      <c r="D2229">
        <v>795170158</v>
      </c>
      <c r="E2229" s="1">
        <v>44940</v>
      </c>
      <c r="F2229" s="1">
        <v>44940</v>
      </c>
      <c r="G2229">
        <v>8824815858</v>
      </c>
      <c r="H2229">
        <v>2100001097</v>
      </c>
      <c r="I2229">
        <v>3635.94</v>
      </c>
      <c r="J2229" s="1">
        <v>45000</v>
      </c>
      <c r="K2229">
        <v>3305.4</v>
      </c>
      <c r="L2229" s="1">
        <v>44984</v>
      </c>
      <c r="M2229">
        <v>-16</v>
      </c>
      <c r="N2229">
        <f t="shared" si="34"/>
        <v>-52886.400000000001</v>
      </c>
    </row>
    <row r="2230" spans="1:14">
      <c r="A2230" t="s">
        <v>14</v>
      </c>
      <c r="B2230" t="s">
        <v>33</v>
      </c>
      <c r="C2230" t="s">
        <v>895</v>
      </c>
      <c r="D2230">
        <v>2008340016</v>
      </c>
      <c r="E2230" s="1">
        <v>44940</v>
      </c>
      <c r="F2230" s="1">
        <v>44940</v>
      </c>
      <c r="G2230">
        <v>8824896969</v>
      </c>
      <c r="H2230" t="s">
        <v>1215</v>
      </c>
      <c r="I2230">
        <v>5298.22</v>
      </c>
      <c r="J2230" s="1">
        <v>45000</v>
      </c>
      <c r="K2230">
        <v>4342.8</v>
      </c>
      <c r="L2230" s="1">
        <v>44984</v>
      </c>
      <c r="M2230">
        <v>-16</v>
      </c>
      <c r="N2230">
        <f t="shared" si="34"/>
        <v>-69484.800000000003</v>
      </c>
    </row>
    <row r="2231" spans="1:14">
      <c r="A2231" t="s">
        <v>14</v>
      </c>
      <c r="B2231" t="s">
        <v>33</v>
      </c>
      <c r="C2231" t="s">
        <v>119</v>
      </c>
      <c r="D2231">
        <v>3277950287</v>
      </c>
      <c r="E2231" s="1">
        <v>44940</v>
      </c>
      <c r="F2231" s="1">
        <v>44940</v>
      </c>
      <c r="G2231">
        <v>8825351647</v>
      </c>
      <c r="H2231">
        <v>20003</v>
      </c>
      <c r="I2231">
        <v>1460.34</v>
      </c>
      <c r="J2231" s="1">
        <v>45000</v>
      </c>
      <c r="K2231">
        <v>1197</v>
      </c>
      <c r="L2231" s="1">
        <v>44984</v>
      </c>
      <c r="M2231">
        <v>-16</v>
      </c>
      <c r="N2231">
        <f t="shared" si="34"/>
        <v>-19152</v>
      </c>
    </row>
    <row r="2232" spans="1:14">
      <c r="A2232" t="s">
        <v>14</v>
      </c>
      <c r="B2232" t="s">
        <v>33</v>
      </c>
      <c r="C2232" t="s">
        <v>1216</v>
      </c>
      <c r="D2232">
        <v>2173800281</v>
      </c>
      <c r="E2232" s="1">
        <v>44940</v>
      </c>
      <c r="F2232" s="1">
        <v>44940</v>
      </c>
      <c r="G2232">
        <v>8825698550</v>
      </c>
      <c r="H2232" t="s">
        <v>1217</v>
      </c>
      <c r="I2232">
        <v>488.58</v>
      </c>
      <c r="J2232" s="1">
        <v>45000</v>
      </c>
      <c r="K2232">
        <v>459</v>
      </c>
      <c r="L2232" s="1">
        <v>44984</v>
      </c>
      <c r="M2232">
        <v>-16</v>
      </c>
      <c r="N2232">
        <f t="shared" si="34"/>
        <v>-7344</v>
      </c>
    </row>
    <row r="2233" spans="1:14">
      <c r="A2233" t="s">
        <v>14</v>
      </c>
      <c r="B2233" t="s">
        <v>33</v>
      </c>
      <c r="C2233" t="s">
        <v>1216</v>
      </c>
      <c r="D2233">
        <v>2173800281</v>
      </c>
      <c r="E2233" s="1">
        <v>44940</v>
      </c>
      <c r="F2233" s="1">
        <v>44940</v>
      </c>
      <c r="G2233">
        <v>8825698577</v>
      </c>
      <c r="H2233" t="s">
        <v>1218</v>
      </c>
      <c r="I2233">
        <v>451.4</v>
      </c>
      <c r="J2233" s="1">
        <v>45000</v>
      </c>
      <c r="K2233">
        <v>370</v>
      </c>
      <c r="L2233" s="1">
        <v>44984</v>
      </c>
      <c r="M2233">
        <v>-16</v>
      </c>
      <c r="N2233">
        <f t="shared" si="34"/>
        <v>-5920</v>
      </c>
    </row>
    <row r="2234" spans="1:14">
      <c r="A2234" t="s">
        <v>14</v>
      </c>
      <c r="B2234" t="s">
        <v>33</v>
      </c>
      <c r="C2234" t="s">
        <v>575</v>
      </c>
      <c r="D2234">
        <v>10994940152</v>
      </c>
      <c r="E2234" s="1">
        <v>44939</v>
      </c>
      <c r="F2234" s="1">
        <v>44939</v>
      </c>
      <c r="G2234">
        <v>8825767220</v>
      </c>
      <c r="H2234">
        <v>6100230172</v>
      </c>
      <c r="I2234">
        <v>732</v>
      </c>
      <c r="J2234" s="1">
        <v>44999</v>
      </c>
      <c r="K2234">
        <v>600</v>
      </c>
      <c r="L2234" s="1">
        <v>45014</v>
      </c>
      <c r="M2234">
        <v>15</v>
      </c>
      <c r="N2234">
        <f t="shared" si="34"/>
        <v>9000</v>
      </c>
    </row>
    <row r="2235" spans="1:14">
      <c r="A2235" t="s">
        <v>14</v>
      </c>
      <c r="B2235" t="s">
        <v>33</v>
      </c>
      <c r="C2235" t="s">
        <v>1219</v>
      </c>
      <c r="D2235">
        <v>5706610481</v>
      </c>
      <c r="E2235" s="1">
        <v>44940</v>
      </c>
      <c r="F2235" s="1">
        <v>44940</v>
      </c>
      <c r="G2235">
        <v>8825806168</v>
      </c>
      <c r="H2235" t="s">
        <v>1220</v>
      </c>
      <c r="I2235">
        <v>309.88</v>
      </c>
      <c r="J2235" s="1">
        <v>45000</v>
      </c>
      <c r="K2235">
        <v>254</v>
      </c>
      <c r="L2235" s="1">
        <v>44972</v>
      </c>
      <c r="M2235">
        <v>-28</v>
      </c>
      <c r="N2235">
        <f t="shared" si="34"/>
        <v>-7112</v>
      </c>
    </row>
    <row r="2236" spans="1:14">
      <c r="A2236" t="s">
        <v>14</v>
      </c>
      <c r="B2236" t="s">
        <v>33</v>
      </c>
      <c r="C2236" t="s">
        <v>136</v>
      </c>
      <c r="D2236">
        <v>2006400960</v>
      </c>
      <c r="E2236" s="1">
        <v>44939</v>
      </c>
      <c r="F2236" s="1">
        <v>44939</v>
      </c>
      <c r="G2236">
        <v>8825811623</v>
      </c>
      <c r="H2236">
        <v>1664583</v>
      </c>
      <c r="I2236">
        <v>122</v>
      </c>
      <c r="J2236" s="1">
        <v>44999</v>
      </c>
      <c r="K2236">
        <v>100</v>
      </c>
      <c r="L2236" s="1">
        <v>44958</v>
      </c>
      <c r="M2236">
        <v>-41</v>
      </c>
      <c r="N2236">
        <f t="shared" si="34"/>
        <v>-4100</v>
      </c>
    </row>
    <row r="2237" spans="1:14">
      <c r="A2237" t="s">
        <v>14</v>
      </c>
      <c r="B2237" t="s">
        <v>33</v>
      </c>
      <c r="C2237" t="s">
        <v>136</v>
      </c>
      <c r="D2237">
        <v>2006400960</v>
      </c>
      <c r="E2237" s="1">
        <v>44940</v>
      </c>
      <c r="F2237" s="1">
        <v>44940</v>
      </c>
      <c r="G2237">
        <v>8825811844</v>
      </c>
      <c r="H2237">
        <v>1664585</v>
      </c>
      <c r="I2237">
        <v>366</v>
      </c>
      <c r="J2237" s="1">
        <v>45000</v>
      </c>
      <c r="K2237">
        <v>300</v>
      </c>
      <c r="L2237" s="1">
        <v>44949</v>
      </c>
      <c r="M2237">
        <v>-51</v>
      </c>
      <c r="N2237">
        <f t="shared" si="34"/>
        <v>-15300</v>
      </c>
    </row>
    <row r="2238" spans="1:14">
      <c r="A2238" t="s">
        <v>14</v>
      </c>
      <c r="B2238" t="s">
        <v>33</v>
      </c>
      <c r="C2238" t="s">
        <v>136</v>
      </c>
      <c r="D2238">
        <v>2006400960</v>
      </c>
      <c r="E2238" s="1">
        <v>44940</v>
      </c>
      <c r="F2238" s="1">
        <v>44940</v>
      </c>
      <c r="G2238">
        <v>8825813676</v>
      </c>
      <c r="H2238">
        <v>1664593</v>
      </c>
      <c r="I2238">
        <v>366</v>
      </c>
      <c r="J2238" s="1">
        <v>45000</v>
      </c>
      <c r="K2238">
        <v>300</v>
      </c>
      <c r="L2238" s="1">
        <v>44949</v>
      </c>
      <c r="M2238">
        <v>-51</v>
      </c>
      <c r="N2238">
        <f t="shared" si="34"/>
        <v>-15300</v>
      </c>
    </row>
    <row r="2239" spans="1:14">
      <c r="A2239" t="s">
        <v>14</v>
      </c>
      <c r="B2239" t="s">
        <v>33</v>
      </c>
      <c r="C2239" t="s">
        <v>136</v>
      </c>
      <c r="D2239">
        <v>2006400960</v>
      </c>
      <c r="E2239" s="1">
        <v>44940</v>
      </c>
      <c r="F2239" s="1">
        <v>44940</v>
      </c>
      <c r="G2239">
        <v>8825813779</v>
      </c>
      <c r="H2239">
        <v>1664594</v>
      </c>
      <c r="I2239">
        <v>195</v>
      </c>
      <c r="J2239" s="1">
        <v>45000</v>
      </c>
      <c r="K2239">
        <v>187.5</v>
      </c>
      <c r="L2239" s="1">
        <v>44984</v>
      </c>
      <c r="M2239">
        <v>-16</v>
      </c>
      <c r="N2239">
        <f t="shared" si="34"/>
        <v>-3000</v>
      </c>
    </row>
    <row r="2240" spans="1:14">
      <c r="A2240" t="s">
        <v>14</v>
      </c>
      <c r="B2240" t="s">
        <v>33</v>
      </c>
      <c r="C2240" t="s">
        <v>136</v>
      </c>
      <c r="D2240">
        <v>2006400960</v>
      </c>
      <c r="E2240" s="1">
        <v>44939</v>
      </c>
      <c r="F2240" s="1">
        <v>44939</v>
      </c>
      <c r="G2240">
        <v>8825815732</v>
      </c>
      <c r="H2240">
        <v>1664604</v>
      </c>
      <c r="I2240">
        <v>2287.5</v>
      </c>
      <c r="J2240" s="1">
        <v>44999</v>
      </c>
      <c r="K2240">
        <v>1875</v>
      </c>
      <c r="L2240" s="1">
        <v>44949</v>
      </c>
      <c r="M2240">
        <v>-50</v>
      </c>
      <c r="N2240">
        <f t="shared" si="34"/>
        <v>-93750</v>
      </c>
    </row>
    <row r="2241" spans="1:14">
      <c r="A2241" t="s">
        <v>14</v>
      </c>
      <c r="B2241" t="s">
        <v>33</v>
      </c>
      <c r="C2241" t="s">
        <v>136</v>
      </c>
      <c r="D2241">
        <v>2006400960</v>
      </c>
      <c r="E2241" s="1">
        <v>44939</v>
      </c>
      <c r="F2241" s="1">
        <v>44939</v>
      </c>
      <c r="G2241">
        <v>8825824322</v>
      </c>
      <c r="H2241">
        <v>1664632</v>
      </c>
      <c r="I2241">
        <v>1647.1</v>
      </c>
      <c r="J2241" s="1">
        <v>44999</v>
      </c>
      <c r="K2241">
        <v>1583.75</v>
      </c>
      <c r="L2241" s="1">
        <v>44984</v>
      </c>
      <c r="M2241">
        <v>-15</v>
      </c>
      <c r="N2241">
        <f t="shared" si="34"/>
        <v>-23756.25</v>
      </c>
    </row>
    <row r="2242" spans="1:14">
      <c r="A2242" t="s">
        <v>14</v>
      </c>
      <c r="B2242" t="s">
        <v>33</v>
      </c>
      <c r="C2242" t="s">
        <v>136</v>
      </c>
      <c r="D2242">
        <v>2006400960</v>
      </c>
      <c r="E2242" s="1">
        <v>44940</v>
      </c>
      <c r="F2242" s="1">
        <v>44940</v>
      </c>
      <c r="G2242">
        <v>8825824592</v>
      </c>
      <c r="H2242">
        <v>1664633</v>
      </c>
      <c r="I2242">
        <v>240.24</v>
      </c>
      <c r="J2242" s="1">
        <v>45000</v>
      </c>
      <c r="K2242">
        <v>231</v>
      </c>
      <c r="L2242" s="1">
        <v>44949</v>
      </c>
      <c r="M2242">
        <v>-51</v>
      </c>
      <c r="N2242">
        <f t="shared" si="34"/>
        <v>-11781</v>
      </c>
    </row>
    <row r="2243" spans="1:14">
      <c r="A2243" t="s">
        <v>14</v>
      </c>
      <c r="B2243" t="s">
        <v>33</v>
      </c>
      <c r="C2243" t="s">
        <v>136</v>
      </c>
      <c r="D2243">
        <v>2006400960</v>
      </c>
      <c r="E2243" s="1">
        <v>44939</v>
      </c>
      <c r="F2243" s="1">
        <v>44939</v>
      </c>
      <c r="G2243">
        <v>8825825929</v>
      </c>
      <c r="H2243">
        <v>1664638</v>
      </c>
      <c r="I2243">
        <v>1209.21</v>
      </c>
      <c r="J2243" s="1">
        <v>44999</v>
      </c>
      <c r="K2243">
        <v>1162.7</v>
      </c>
      <c r="L2243" s="1">
        <v>44984</v>
      </c>
      <c r="M2243">
        <v>-15</v>
      </c>
      <c r="N2243">
        <f t="shared" ref="N2243:N2306" si="35">+K2243*M2243</f>
        <v>-17440.5</v>
      </c>
    </row>
    <row r="2244" spans="1:14">
      <c r="A2244" t="s">
        <v>14</v>
      </c>
      <c r="B2244" t="s">
        <v>33</v>
      </c>
      <c r="C2244" t="s">
        <v>136</v>
      </c>
      <c r="D2244">
        <v>2006400960</v>
      </c>
      <c r="E2244" s="1">
        <v>44940</v>
      </c>
      <c r="F2244" s="1">
        <v>44940</v>
      </c>
      <c r="G2244">
        <v>8825826435</v>
      </c>
      <c r="H2244">
        <v>1664640</v>
      </c>
      <c r="I2244">
        <v>273</v>
      </c>
      <c r="J2244" s="1">
        <v>45000</v>
      </c>
      <c r="K2244">
        <v>262.5</v>
      </c>
      <c r="L2244" s="1">
        <v>44984</v>
      </c>
      <c r="M2244">
        <v>-16</v>
      </c>
      <c r="N2244">
        <f t="shared" si="35"/>
        <v>-4200</v>
      </c>
    </row>
    <row r="2245" spans="1:14">
      <c r="A2245" t="s">
        <v>14</v>
      </c>
      <c r="B2245" t="s">
        <v>33</v>
      </c>
      <c r="C2245" t="s">
        <v>136</v>
      </c>
      <c r="D2245">
        <v>2006400960</v>
      </c>
      <c r="E2245" s="1">
        <v>44939</v>
      </c>
      <c r="F2245" s="1">
        <v>44939</v>
      </c>
      <c r="G2245">
        <v>8825828310</v>
      </c>
      <c r="H2245">
        <v>1664650</v>
      </c>
      <c r="I2245">
        <v>113.1</v>
      </c>
      <c r="J2245" s="1">
        <v>44999</v>
      </c>
      <c r="K2245">
        <v>108.75</v>
      </c>
      <c r="L2245" s="1">
        <v>45014</v>
      </c>
      <c r="M2245">
        <v>15</v>
      </c>
      <c r="N2245">
        <f t="shared" si="35"/>
        <v>1631.25</v>
      </c>
    </row>
    <row r="2246" spans="1:14">
      <c r="A2246" t="s">
        <v>14</v>
      </c>
      <c r="B2246" t="s">
        <v>33</v>
      </c>
      <c r="C2246" t="s">
        <v>136</v>
      </c>
      <c r="D2246">
        <v>2006400960</v>
      </c>
      <c r="E2246" s="1">
        <v>44940</v>
      </c>
      <c r="F2246" s="1">
        <v>44940</v>
      </c>
      <c r="G2246">
        <v>8825830649</v>
      </c>
      <c r="H2246">
        <v>1664660</v>
      </c>
      <c r="I2246">
        <v>480.48</v>
      </c>
      <c r="J2246" s="1">
        <v>45000</v>
      </c>
      <c r="K2246">
        <v>462</v>
      </c>
      <c r="L2246" s="1">
        <v>44949</v>
      </c>
      <c r="M2246">
        <v>-51</v>
      </c>
      <c r="N2246">
        <f t="shared" si="35"/>
        <v>-23562</v>
      </c>
    </row>
    <row r="2247" spans="1:14">
      <c r="A2247" t="s">
        <v>14</v>
      </c>
      <c r="B2247" t="s">
        <v>33</v>
      </c>
      <c r="C2247" t="s">
        <v>136</v>
      </c>
      <c r="D2247">
        <v>2006400960</v>
      </c>
      <c r="E2247" s="1">
        <v>44940</v>
      </c>
      <c r="F2247" s="1">
        <v>44940</v>
      </c>
      <c r="G2247">
        <v>8825832838</v>
      </c>
      <c r="H2247">
        <v>1664667</v>
      </c>
      <c r="I2247">
        <v>2474.56</v>
      </c>
      <c r="J2247" s="1">
        <v>45000</v>
      </c>
      <c r="K2247">
        <v>2379.38</v>
      </c>
      <c r="L2247" s="1">
        <v>44984</v>
      </c>
      <c r="M2247">
        <v>-16</v>
      </c>
      <c r="N2247">
        <f t="shared" si="35"/>
        <v>-38070.080000000002</v>
      </c>
    </row>
    <row r="2248" spans="1:14">
      <c r="A2248" t="s">
        <v>14</v>
      </c>
      <c r="B2248" t="s">
        <v>33</v>
      </c>
      <c r="C2248" t="s">
        <v>136</v>
      </c>
      <c r="D2248">
        <v>2006400960</v>
      </c>
      <c r="E2248" s="1">
        <v>44940</v>
      </c>
      <c r="F2248" s="1">
        <v>44940</v>
      </c>
      <c r="G2248">
        <v>8825833364</v>
      </c>
      <c r="H2248">
        <v>1664668</v>
      </c>
      <c r="I2248">
        <v>2039.32</v>
      </c>
      <c r="J2248" s="1">
        <v>45000</v>
      </c>
      <c r="K2248">
        <v>1960.88</v>
      </c>
      <c r="L2248" s="1">
        <v>44984</v>
      </c>
      <c r="M2248">
        <v>-16</v>
      </c>
      <c r="N2248">
        <f t="shared" si="35"/>
        <v>-31374.080000000002</v>
      </c>
    </row>
    <row r="2249" spans="1:14">
      <c r="A2249" t="s">
        <v>14</v>
      </c>
      <c r="B2249" t="s">
        <v>33</v>
      </c>
      <c r="C2249" t="s">
        <v>136</v>
      </c>
      <c r="D2249">
        <v>2006400960</v>
      </c>
      <c r="E2249" s="1">
        <v>44939</v>
      </c>
      <c r="F2249" s="1">
        <v>44939</v>
      </c>
      <c r="G2249">
        <v>8825834302</v>
      </c>
      <c r="H2249">
        <v>1664671</v>
      </c>
      <c r="I2249">
        <v>412.98</v>
      </c>
      <c r="J2249" s="1">
        <v>44999</v>
      </c>
      <c r="K2249">
        <v>397.1</v>
      </c>
      <c r="L2249" s="1">
        <v>44949</v>
      </c>
      <c r="M2249">
        <v>-50</v>
      </c>
      <c r="N2249">
        <f t="shared" si="35"/>
        <v>-19855</v>
      </c>
    </row>
    <row r="2250" spans="1:14">
      <c r="A2250" t="s">
        <v>14</v>
      </c>
      <c r="B2250" t="s">
        <v>33</v>
      </c>
      <c r="C2250" t="s">
        <v>136</v>
      </c>
      <c r="D2250">
        <v>2006400960</v>
      </c>
      <c r="E2250" s="1">
        <v>44940</v>
      </c>
      <c r="F2250" s="1">
        <v>44940</v>
      </c>
      <c r="G2250">
        <v>8825840599</v>
      </c>
      <c r="H2250">
        <v>1664690</v>
      </c>
      <c r="I2250">
        <v>1228.5</v>
      </c>
      <c r="J2250" s="1">
        <v>45000</v>
      </c>
      <c r="K2250">
        <v>1181.25</v>
      </c>
      <c r="L2250" s="1">
        <v>44984</v>
      </c>
      <c r="M2250">
        <v>-16</v>
      </c>
      <c r="N2250">
        <f t="shared" si="35"/>
        <v>-18900</v>
      </c>
    </row>
    <row r="2251" spans="1:14">
      <c r="A2251" t="s">
        <v>14</v>
      </c>
      <c r="B2251" t="s">
        <v>33</v>
      </c>
      <c r="C2251" t="s">
        <v>136</v>
      </c>
      <c r="D2251">
        <v>2006400960</v>
      </c>
      <c r="E2251" s="1">
        <v>44940</v>
      </c>
      <c r="F2251" s="1">
        <v>44940</v>
      </c>
      <c r="G2251">
        <v>8825840976</v>
      </c>
      <c r="H2251">
        <v>1664691</v>
      </c>
      <c r="I2251">
        <v>1712.76</v>
      </c>
      <c r="J2251" s="1">
        <v>45000</v>
      </c>
      <c r="K2251">
        <v>1646.88</v>
      </c>
      <c r="L2251" s="1">
        <v>44984</v>
      </c>
      <c r="M2251">
        <v>-16</v>
      </c>
      <c r="N2251">
        <f t="shared" si="35"/>
        <v>-26350.080000000002</v>
      </c>
    </row>
    <row r="2252" spans="1:14">
      <c r="A2252" t="s">
        <v>14</v>
      </c>
      <c r="B2252" t="s">
        <v>33</v>
      </c>
      <c r="C2252" t="s">
        <v>136</v>
      </c>
      <c r="D2252">
        <v>2006400960</v>
      </c>
      <c r="E2252" s="1">
        <v>44939</v>
      </c>
      <c r="F2252" s="1">
        <v>44939</v>
      </c>
      <c r="G2252">
        <v>8825841330</v>
      </c>
      <c r="H2252">
        <v>1664692</v>
      </c>
      <c r="I2252">
        <v>338.62</v>
      </c>
      <c r="J2252" s="1">
        <v>44999</v>
      </c>
      <c r="K2252">
        <v>325.60000000000002</v>
      </c>
      <c r="L2252" s="1">
        <v>44949</v>
      </c>
      <c r="M2252">
        <v>-50</v>
      </c>
      <c r="N2252">
        <f t="shared" si="35"/>
        <v>-16280.000000000002</v>
      </c>
    </row>
    <row r="2253" spans="1:14">
      <c r="A2253" t="s">
        <v>14</v>
      </c>
      <c r="B2253" t="s">
        <v>33</v>
      </c>
      <c r="C2253" t="s">
        <v>136</v>
      </c>
      <c r="D2253">
        <v>2006400960</v>
      </c>
      <c r="E2253" s="1">
        <v>44939</v>
      </c>
      <c r="F2253" s="1">
        <v>44939</v>
      </c>
      <c r="G2253">
        <v>8825845124</v>
      </c>
      <c r="H2253">
        <v>1664706</v>
      </c>
      <c r="I2253">
        <v>2287.5</v>
      </c>
      <c r="J2253" s="1">
        <v>44999</v>
      </c>
      <c r="K2253">
        <v>1875</v>
      </c>
      <c r="L2253" s="1">
        <v>44949</v>
      </c>
      <c r="M2253">
        <v>-50</v>
      </c>
      <c r="N2253">
        <f t="shared" si="35"/>
        <v>-93750</v>
      </c>
    </row>
    <row r="2254" spans="1:14">
      <c r="A2254" t="s">
        <v>14</v>
      </c>
      <c r="B2254" t="s">
        <v>33</v>
      </c>
      <c r="C2254" t="s">
        <v>136</v>
      </c>
      <c r="D2254">
        <v>2006400960</v>
      </c>
      <c r="E2254" s="1">
        <v>44940</v>
      </c>
      <c r="F2254" s="1">
        <v>44940</v>
      </c>
      <c r="G2254">
        <v>8825846878</v>
      </c>
      <c r="H2254">
        <v>1664716</v>
      </c>
      <c r="I2254">
        <v>781.35</v>
      </c>
      <c r="J2254" s="1">
        <v>45000</v>
      </c>
      <c r="K2254">
        <v>751.3</v>
      </c>
      <c r="L2254" s="1">
        <v>44949</v>
      </c>
      <c r="M2254">
        <v>-51</v>
      </c>
      <c r="N2254">
        <f t="shared" si="35"/>
        <v>-38316.299999999996</v>
      </c>
    </row>
    <row r="2255" spans="1:14">
      <c r="A2255" t="s">
        <v>14</v>
      </c>
      <c r="B2255" t="s">
        <v>33</v>
      </c>
      <c r="C2255" t="s">
        <v>136</v>
      </c>
      <c r="D2255">
        <v>2006400960</v>
      </c>
      <c r="E2255" s="1">
        <v>44940</v>
      </c>
      <c r="F2255" s="1">
        <v>44940</v>
      </c>
      <c r="G2255">
        <v>8825848693</v>
      </c>
      <c r="H2255">
        <v>1664736</v>
      </c>
      <c r="I2255">
        <v>351</v>
      </c>
      <c r="J2255" s="1">
        <v>45000</v>
      </c>
      <c r="K2255">
        <v>337.5</v>
      </c>
      <c r="L2255" s="1">
        <v>44984</v>
      </c>
      <c r="M2255">
        <v>-16</v>
      </c>
      <c r="N2255">
        <f t="shared" si="35"/>
        <v>-5400</v>
      </c>
    </row>
    <row r="2256" spans="1:14">
      <c r="A2256" t="s">
        <v>14</v>
      </c>
      <c r="B2256" t="s">
        <v>33</v>
      </c>
      <c r="C2256" t="s">
        <v>136</v>
      </c>
      <c r="D2256">
        <v>2006400960</v>
      </c>
      <c r="E2256" s="1">
        <v>44940</v>
      </c>
      <c r="F2256" s="1">
        <v>44940</v>
      </c>
      <c r="G2256">
        <v>8825848942</v>
      </c>
      <c r="H2256">
        <v>1664737</v>
      </c>
      <c r="I2256">
        <v>250.54</v>
      </c>
      <c r="J2256" s="1">
        <v>45000</v>
      </c>
      <c r="K2256">
        <v>240.9</v>
      </c>
      <c r="L2256" s="1">
        <v>44949</v>
      </c>
      <c r="M2256">
        <v>-51</v>
      </c>
      <c r="N2256">
        <f t="shared" si="35"/>
        <v>-12285.9</v>
      </c>
    </row>
    <row r="2257" spans="1:14">
      <c r="A2257" t="s">
        <v>14</v>
      </c>
      <c r="B2257" t="s">
        <v>33</v>
      </c>
      <c r="C2257" t="s">
        <v>136</v>
      </c>
      <c r="D2257">
        <v>2006400960</v>
      </c>
      <c r="E2257" s="1">
        <v>44940</v>
      </c>
      <c r="F2257" s="1">
        <v>44940</v>
      </c>
      <c r="G2257">
        <v>8825849890</v>
      </c>
      <c r="H2257">
        <v>1664741</v>
      </c>
      <c r="I2257">
        <v>1580.16</v>
      </c>
      <c r="J2257" s="1">
        <v>45000</v>
      </c>
      <c r="K2257">
        <v>1519.38</v>
      </c>
      <c r="L2257" s="1">
        <v>44984</v>
      </c>
      <c r="M2257">
        <v>-16</v>
      </c>
      <c r="N2257">
        <f t="shared" si="35"/>
        <v>-24310.080000000002</v>
      </c>
    </row>
    <row r="2258" spans="1:14">
      <c r="A2258" t="s">
        <v>14</v>
      </c>
      <c r="B2258" t="s">
        <v>33</v>
      </c>
      <c r="C2258" t="s">
        <v>136</v>
      </c>
      <c r="D2258">
        <v>2006400960</v>
      </c>
      <c r="E2258" s="1">
        <v>44939</v>
      </c>
      <c r="F2258" s="1">
        <v>44939</v>
      </c>
      <c r="G2258">
        <v>8825850319</v>
      </c>
      <c r="H2258">
        <v>1664742</v>
      </c>
      <c r="I2258">
        <v>525.1</v>
      </c>
      <c r="J2258" s="1">
        <v>44999</v>
      </c>
      <c r="K2258">
        <v>504.9</v>
      </c>
      <c r="L2258" s="1">
        <v>44949</v>
      </c>
      <c r="M2258">
        <v>-50</v>
      </c>
      <c r="N2258">
        <f t="shared" si="35"/>
        <v>-25245</v>
      </c>
    </row>
    <row r="2259" spans="1:14">
      <c r="A2259" t="s">
        <v>14</v>
      </c>
      <c r="B2259" t="s">
        <v>33</v>
      </c>
      <c r="C2259" t="s">
        <v>136</v>
      </c>
      <c r="D2259">
        <v>2006400960</v>
      </c>
      <c r="E2259" s="1">
        <v>44940</v>
      </c>
      <c r="F2259" s="1">
        <v>44940</v>
      </c>
      <c r="G2259">
        <v>8825857386</v>
      </c>
      <c r="H2259">
        <v>1664758</v>
      </c>
      <c r="I2259">
        <v>3421.08</v>
      </c>
      <c r="J2259" s="1">
        <v>45000</v>
      </c>
      <c r="K2259">
        <v>3289.5</v>
      </c>
      <c r="L2259" s="1">
        <v>44984</v>
      </c>
      <c r="M2259">
        <v>-16</v>
      </c>
      <c r="N2259">
        <f t="shared" si="35"/>
        <v>-52632</v>
      </c>
    </row>
    <row r="2260" spans="1:14">
      <c r="A2260" t="s">
        <v>14</v>
      </c>
      <c r="B2260" t="s">
        <v>33</v>
      </c>
      <c r="C2260" t="s">
        <v>136</v>
      </c>
      <c r="D2260">
        <v>2006400960</v>
      </c>
      <c r="E2260" s="1">
        <v>44940</v>
      </c>
      <c r="F2260" s="1">
        <v>44940</v>
      </c>
      <c r="G2260">
        <v>8825858452</v>
      </c>
      <c r="H2260">
        <v>1664761</v>
      </c>
      <c r="I2260">
        <v>82.94</v>
      </c>
      <c r="J2260" s="1">
        <v>45000</v>
      </c>
      <c r="K2260">
        <v>79.75</v>
      </c>
      <c r="L2260" s="1">
        <v>44984</v>
      </c>
      <c r="M2260">
        <v>-16</v>
      </c>
      <c r="N2260">
        <f t="shared" si="35"/>
        <v>-1276</v>
      </c>
    </row>
    <row r="2261" spans="1:14">
      <c r="A2261" t="s">
        <v>14</v>
      </c>
      <c r="B2261" t="s">
        <v>33</v>
      </c>
      <c r="C2261" t="s">
        <v>136</v>
      </c>
      <c r="D2261">
        <v>2006400960</v>
      </c>
      <c r="E2261" s="1">
        <v>44940</v>
      </c>
      <c r="F2261" s="1">
        <v>44940</v>
      </c>
      <c r="G2261">
        <v>8825865477</v>
      </c>
      <c r="H2261">
        <v>1664791</v>
      </c>
      <c r="I2261">
        <v>563.99</v>
      </c>
      <c r="J2261" s="1">
        <v>45000</v>
      </c>
      <c r="K2261">
        <v>542.29999999999995</v>
      </c>
      <c r="L2261" s="1">
        <v>44949</v>
      </c>
      <c r="M2261">
        <v>-51</v>
      </c>
      <c r="N2261">
        <f t="shared" si="35"/>
        <v>-27657.3</v>
      </c>
    </row>
    <row r="2262" spans="1:14">
      <c r="A2262" t="s">
        <v>14</v>
      </c>
      <c r="B2262" t="s">
        <v>33</v>
      </c>
      <c r="C2262" t="s">
        <v>136</v>
      </c>
      <c r="D2262">
        <v>2006400960</v>
      </c>
      <c r="E2262" s="1">
        <v>44939</v>
      </c>
      <c r="F2262" s="1">
        <v>44939</v>
      </c>
      <c r="G2262">
        <v>8825865601</v>
      </c>
      <c r="H2262">
        <v>1664793</v>
      </c>
      <c r="I2262">
        <v>2768.22</v>
      </c>
      <c r="J2262" s="1">
        <v>44999</v>
      </c>
      <c r="K2262">
        <v>2661.75</v>
      </c>
      <c r="L2262" s="1">
        <v>44984</v>
      </c>
      <c r="M2262">
        <v>-15</v>
      </c>
      <c r="N2262">
        <f t="shared" si="35"/>
        <v>-39926.25</v>
      </c>
    </row>
    <row r="2263" spans="1:14">
      <c r="A2263" t="s">
        <v>14</v>
      </c>
      <c r="B2263" t="s">
        <v>33</v>
      </c>
      <c r="C2263" t="s">
        <v>136</v>
      </c>
      <c r="D2263">
        <v>2006400960</v>
      </c>
      <c r="E2263" s="1">
        <v>44940</v>
      </c>
      <c r="F2263" s="1">
        <v>44940</v>
      </c>
      <c r="G2263">
        <v>8825866052</v>
      </c>
      <c r="H2263">
        <v>1664796</v>
      </c>
      <c r="I2263">
        <v>58.06</v>
      </c>
      <c r="J2263" s="1">
        <v>45000</v>
      </c>
      <c r="K2263">
        <v>55.83</v>
      </c>
      <c r="L2263" s="1">
        <v>44984</v>
      </c>
      <c r="M2263">
        <v>-16</v>
      </c>
      <c r="N2263">
        <f t="shared" si="35"/>
        <v>-893.28</v>
      </c>
    </row>
    <row r="2264" spans="1:14">
      <c r="A2264" t="s">
        <v>14</v>
      </c>
      <c r="B2264" t="s">
        <v>33</v>
      </c>
      <c r="C2264" t="s">
        <v>136</v>
      </c>
      <c r="D2264">
        <v>2006400960</v>
      </c>
      <c r="E2264" s="1">
        <v>44940</v>
      </c>
      <c r="F2264" s="1">
        <v>44940</v>
      </c>
      <c r="G2264">
        <v>8825867555</v>
      </c>
      <c r="H2264">
        <v>1664804</v>
      </c>
      <c r="I2264">
        <v>2254.86</v>
      </c>
      <c r="J2264" s="1">
        <v>45000</v>
      </c>
      <c r="K2264">
        <v>2168.13</v>
      </c>
      <c r="L2264" s="1">
        <v>44984</v>
      </c>
      <c r="M2264">
        <v>-16</v>
      </c>
      <c r="N2264">
        <f t="shared" si="35"/>
        <v>-34690.080000000002</v>
      </c>
    </row>
    <row r="2265" spans="1:14">
      <c r="A2265" t="s">
        <v>14</v>
      </c>
      <c r="B2265" t="s">
        <v>33</v>
      </c>
      <c r="C2265" t="s">
        <v>136</v>
      </c>
      <c r="D2265">
        <v>2006400960</v>
      </c>
      <c r="E2265" s="1">
        <v>44940</v>
      </c>
      <c r="F2265" s="1">
        <v>44940</v>
      </c>
      <c r="G2265">
        <v>8825870785</v>
      </c>
      <c r="H2265">
        <v>1664814</v>
      </c>
      <c r="I2265">
        <v>1082.22</v>
      </c>
      <c r="J2265" s="1">
        <v>45000</v>
      </c>
      <c r="K2265">
        <v>1040.5999999999999</v>
      </c>
      <c r="L2265" s="1">
        <v>44984</v>
      </c>
      <c r="M2265">
        <v>-16</v>
      </c>
      <c r="N2265">
        <f t="shared" si="35"/>
        <v>-16649.599999999999</v>
      </c>
    </row>
    <row r="2266" spans="1:14">
      <c r="A2266" t="s">
        <v>14</v>
      </c>
      <c r="B2266" t="s">
        <v>33</v>
      </c>
      <c r="C2266" t="s">
        <v>136</v>
      </c>
      <c r="D2266">
        <v>2006400960</v>
      </c>
      <c r="E2266" s="1">
        <v>44940</v>
      </c>
      <c r="F2266" s="1">
        <v>44940</v>
      </c>
      <c r="G2266">
        <v>8825872643</v>
      </c>
      <c r="H2266">
        <v>1664819</v>
      </c>
      <c r="I2266">
        <v>117</v>
      </c>
      <c r="J2266" s="1">
        <v>45000</v>
      </c>
      <c r="K2266">
        <v>112.5</v>
      </c>
      <c r="L2266" s="1">
        <v>44984</v>
      </c>
      <c r="M2266">
        <v>-16</v>
      </c>
      <c r="N2266">
        <f t="shared" si="35"/>
        <v>-1800</v>
      </c>
    </row>
    <row r="2267" spans="1:14">
      <c r="A2267" t="s">
        <v>14</v>
      </c>
      <c r="B2267" t="s">
        <v>33</v>
      </c>
      <c r="C2267" t="s">
        <v>136</v>
      </c>
      <c r="D2267">
        <v>2006400960</v>
      </c>
      <c r="E2267" s="1">
        <v>44940</v>
      </c>
      <c r="F2267" s="1">
        <v>44940</v>
      </c>
      <c r="G2267">
        <v>8825879591</v>
      </c>
      <c r="H2267">
        <v>1664841</v>
      </c>
      <c r="I2267">
        <v>803.09</v>
      </c>
      <c r="J2267" s="1">
        <v>45000</v>
      </c>
      <c r="K2267">
        <v>772.2</v>
      </c>
      <c r="L2267" s="1">
        <v>44949</v>
      </c>
      <c r="M2267">
        <v>-51</v>
      </c>
      <c r="N2267">
        <f t="shared" si="35"/>
        <v>-39382.200000000004</v>
      </c>
    </row>
    <row r="2268" spans="1:14">
      <c r="A2268" t="s">
        <v>14</v>
      </c>
      <c r="B2268" t="s">
        <v>33</v>
      </c>
      <c r="C2268" t="s">
        <v>136</v>
      </c>
      <c r="D2268">
        <v>2006400960</v>
      </c>
      <c r="E2268" s="1">
        <v>44940</v>
      </c>
      <c r="F2268" s="1">
        <v>44940</v>
      </c>
      <c r="G2268">
        <v>8825882344</v>
      </c>
      <c r="H2268">
        <v>1664850</v>
      </c>
      <c r="I2268">
        <v>282.57</v>
      </c>
      <c r="J2268" s="1">
        <v>45000</v>
      </c>
      <c r="K2268">
        <v>271.7</v>
      </c>
      <c r="L2268" s="1">
        <v>44949</v>
      </c>
      <c r="M2268">
        <v>-51</v>
      </c>
      <c r="N2268">
        <f t="shared" si="35"/>
        <v>-13856.699999999999</v>
      </c>
    </row>
    <row r="2269" spans="1:14">
      <c r="A2269" t="s">
        <v>14</v>
      </c>
      <c r="B2269" t="s">
        <v>33</v>
      </c>
      <c r="C2269" t="s">
        <v>643</v>
      </c>
      <c r="D2269">
        <v>12410660158</v>
      </c>
      <c r="E2269" s="1">
        <v>44939</v>
      </c>
      <c r="F2269" s="1">
        <v>44939</v>
      </c>
      <c r="G2269">
        <v>8826573127</v>
      </c>
      <c r="H2269" t="s">
        <v>1221</v>
      </c>
      <c r="I2269">
        <v>10736.98</v>
      </c>
      <c r="J2269" s="1">
        <v>44999</v>
      </c>
      <c r="K2269">
        <v>8800.7999999999993</v>
      </c>
      <c r="L2269" s="1">
        <v>44966</v>
      </c>
      <c r="M2269">
        <v>-33</v>
      </c>
      <c r="N2269">
        <f t="shared" si="35"/>
        <v>-290426.39999999997</v>
      </c>
    </row>
    <row r="2270" spans="1:14">
      <c r="A2270" t="s">
        <v>14</v>
      </c>
      <c r="B2270" t="s">
        <v>33</v>
      </c>
      <c r="C2270" t="s">
        <v>1222</v>
      </c>
      <c r="D2270" t="s">
        <v>1223</v>
      </c>
      <c r="E2270" s="1">
        <v>44939</v>
      </c>
      <c r="F2270" s="1">
        <v>44939</v>
      </c>
      <c r="G2270">
        <v>8826575024</v>
      </c>
      <c r="H2270" t="s">
        <v>984</v>
      </c>
      <c r="I2270">
        <v>2093.52</v>
      </c>
      <c r="J2270" s="1">
        <v>44999</v>
      </c>
      <c r="K2270">
        <v>1750.32</v>
      </c>
      <c r="L2270" s="1">
        <v>44943</v>
      </c>
      <c r="M2270">
        <v>-56</v>
      </c>
      <c r="N2270">
        <f t="shared" si="35"/>
        <v>-98017.919999999998</v>
      </c>
    </row>
    <row r="2271" spans="1:14">
      <c r="A2271" t="s">
        <v>14</v>
      </c>
      <c r="B2271" t="s">
        <v>33</v>
      </c>
      <c r="C2271" t="s">
        <v>566</v>
      </c>
      <c r="D2271">
        <v>2047250424</v>
      </c>
      <c r="E2271" s="1">
        <v>44940</v>
      </c>
      <c r="F2271" s="1">
        <v>44940</v>
      </c>
      <c r="G2271">
        <v>8826986672</v>
      </c>
      <c r="H2271" t="s">
        <v>67</v>
      </c>
      <c r="I2271">
        <v>4518.29</v>
      </c>
      <c r="J2271" s="1">
        <v>45000</v>
      </c>
      <c r="K2271">
        <v>3703.52</v>
      </c>
      <c r="L2271" s="1">
        <v>44970</v>
      </c>
      <c r="M2271">
        <v>-30</v>
      </c>
      <c r="N2271">
        <f t="shared" si="35"/>
        <v>-111105.60000000001</v>
      </c>
    </row>
    <row r="2272" spans="1:14">
      <c r="A2272" t="s">
        <v>14</v>
      </c>
      <c r="B2272" t="s">
        <v>33</v>
      </c>
      <c r="C2272" t="s">
        <v>1224</v>
      </c>
      <c r="D2272">
        <v>5270820821</v>
      </c>
      <c r="E2272" s="1">
        <v>44940</v>
      </c>
      <c r="F2272" s="1">
        <v>44940</v>
      </c>
      <c r="G2272">
        <v>8827044535</v>
      </c>
      <c r="H2272">
        <v>4</v>
      </c>
      <c r="I2272">
        <v>26077.5</v>
      </c>
      <c r="J2272" s="1">
        <v>45000</v>
      </c>
      <c r="K2272">
        <v>21375</v>
      </c>
      <c r="L2272" s="1">
        <v>44998</v>
      </c>
      <c r="M2272">
        <v>-2</v>
      </c>
      <c r="N2272">
        <f t="shared" si="35"/>
        <v>-42750</v>
      </c>
    </row>
    <row r="2273" spans="1:14">
      <c r="A2273" t="s">
        <v>14</v>
      </c>
      <c r="B2273" t="s">
        <v>33</v>
      </c>
      <c r="C2273" t="s">
        <v>299</v>
      </c>
      <c r="D2273">
        <v>2123550200</v>
      </c>
      <c r="E2273" s="1">
        <v>44940</v>
      </c>
      <c r="F2273" s="1">
        <v>44940</v>
      </c>
      <c r="G2273">
        <v>8827159595</v>
      </c>
      <c r="H2273" t="s">
        <v>1225</v>
      </c>
      <c r="I2273">
        <v>2159.4</v>
      </c>
      <c r="J2273" s="1">
        <v>45000</v>
      </c>
      <c r="K2273">
        <v>1770</v>
      </c>
      <c r="L2273" s="1">
        <v>44984</v>
      </c>
      <c r="M2273">
        <v>-16</v>
      </c>
      <c r="N2273">
        <f t="shared" si="35"/>
        <v>-28320</v>
      </c>
    </row>
    <row r="2274" spans="1:14">
      <c r="A2274" t="s">
        <v>14</v>
      </c>
      <c r="B2274" t="s">
        <v>33</v>
      </c>
      <c r="C2274" t="s">
        <v>113</v>
      </c>
      <c r="D2274">
        <v>399800580</v>
      </c>
      <c r="E2274" s="1">
        <v>44940</v>
      </c>
      <c r="F2274" s="1">
        <v>44940</v>
      </c>
      <c r="G2274">
        <v>8827284288</v>
      </c>
      <c r="H2274">
        <v>3202300982</v>
      </c>
      <c r="I2274">
        <v>8889.5400000000009</v>
      </c>
      <c r="J2274" s="1">
        <v>45000</v>
      </c>
      <c r="K2274">
        <v>8081.4</v>
      </c>
      <c r="L2274" s="1">
        <v>45014</v>
      </c>
      <c r="M2274">
        <v>14</v>
      </c>
      <c r="N2274">
        <f t="shared" si="35"/>
        <v>113139.59999999999</v>
      </c>
    </row>
    <row r="2275" spans="1:14">
      <c r="A2275" t="s">
        <v>14</v>
      </c>
      <c r="B2275" t="s">
        <v>33</v>
      </c>
      <c r="C2275" t="s">
        <v>510</v>
      </c>
      <c r="D2275">
        <v>11173091007</v>
      </c>
      <c r="E2275" s="1">
        <v>44940</v>
      </c>
      <c r="F2275" s="1">
        <v>44940</v>
      </c>
      <c r="G2275">
        <v>8827472037</v>
      </c>
      <c r="H2275" t="s">
        <v>1226</v>
      </c>
      <c r="I2275">
        <v>3947.22</v>
      </c>
      <c r="J2275" s="1">
        <v>45000</v>
      </c>
      <c r="K2275">
        <v>3235.43</v>
      </c>
      <c r="L2275" s="1">
        <v>45014</v>
      </c>
      <c r="M2275">
        <v>14</v>
      </c>
      <c r="N2275">
        <f t="shared" si="35"/>
        <v>45296.02</v>
      </c>
    </row>
    <row r="2276" spans="1:14">
      <c r="A2276" t="s">
        <v>14</v>
      </c>
      <c r="B2276" t="s">
        <v>33</v>
      </c>
      <c r="C2276" t="s">
        <v>319</v>
      </c>
      <c r="D2276">
        <v>212840235</v>
      </c>
      <c r="E2276" s="1">
        <v>44940</v>
      </c>
      <c r="F2276" s="1">
        <v>44940</v>
      </c>
      <c r="G2276">
        <v>8827551941</v>
      </c>
      <c r="H2276">
        <v>1000004107</v>
      </c>
      <c r="I2276">
        <v>21374.13</v>
      </c>
      <c r="J2276" s="1">
        <v>45000</v>
      </c>
      <c r="K2276">
        <v>19431.03</v>
      </c>
      <c r="L2276" s="1">
        <v>45014</v>
      </c>
      <c r="M2276">
        <v>14</v>
      </c>
      <c r="N2276">
        <f t="shared" si="35"/>
        <v>272034.42</v>
      </c>
    </row>
    <row r="2277" spans="1:14">
      <c r="A2277" t="s">
        <v>14</v>
      </c>
      <c r="B2277" t="s">
        <v>33</v>
      </c>
      <c r="C2277" t="s">
        <v>235</v>
      </c>
      <c r="D2277">
        <v>228550273</v>
      </c>
      <c r="E2277" s="1">
        <v>44941</v>
      </c>
      <c r="F2277" s="1">
        <v>44941</v>
      </c>
      <c r="G2277">
        <v>8827967879</v>
      </c>
      <c r="H2277">
        <v>23500296</v>
      </c>
      <c r="I2277">
        <v>264.88</v>
      </c>
      <c r="J2277" s="1">
        <v>45001</v>
      </c>
      <c r="K2277">
        <v>240.8</v>
      </c>
      <c r="L2277" s="1">
        <v>45014</v>
      </c>
      <c r="M2277">
        <v>13</v>
      </c>
      <c r="N2277">
        <f t="shared" si="35"/>
        <v>3130.4</v>
      </c>
    </row>
    <row r="2278" spans="1:14">
      <c r="A2278" t="s">
        <v>14</v>
      </c>
      <c r="B2278" t="s">
        <v>33</v>
      </c>
      <c r="C2278" t="s">
        <v>56</v>
      </c>
      <c r="D2278">
        <v>696360155</v>
      </c>
      <c r="E2278" s="1">
        <v>44942</v>
      </c>
      <c r="F2278" s="1">
        <v>44942</v>
      </c>
      <c r="G2278">
        <v>8828075190</v>
      </c>
      <c r="H2278">
        <v>2383001537</v>
      </c>
      <c r="I2278">
        <v>24435.73</v>
      </c>
      <c r="J2278" s="1">
        <v>45001</v>
      </c>
      <c r="K2278">
        <v>22214.3</v>
      </c>
      <c r="L2278" s="1">
        <v>44984</v>
      </c>
      <c r="M2278">
        <v>-17</v>
      </c>
      <c r="N2278">
        <f t="shared" si="35"/>
        <v>-377643.1</v>
      </c>
    </row>
    <row r="2279" spans="1:14">
      <c r="A2279" t="s">
        <v>14</v>
      </c>
      <c r="B2279" t="s">
        <v>33</v>
      </c>
      <c r="C2279" t="s">
        <v>589</v>
      </c>
      <c r="D2279">
        <v>4685201008</v>
      </c>
      <c r="E2279" s="1">
        <v>44942</v>
      </c>
      <c r="F2279" s="1">
        <v>44942</v>
      </c>
      <c r="G2279">
        <v>8828297498</v>
      </c>
      <c r="H2279">
        <v>1922</v>
      </c>
      <c r="I2279">
        <v>678.32</v>
      </c>
      <c r="J2279" s="1">
        <v>45001</v>
      </c>
      <c r="K2279">
        <v>556</v>
      </c>
      <c r="L2279" s="1">
        <v>44984</v>
      </c>
      <c r="M2279">
        <v>-17</v>
      </c>
      <c r="N2279">
        <f t="shared" si="35"/>
        <v>-9452</v>
      </c>
    </row>
    <row r="2280" spans="1:14">
      <c r="A2280" t="s">
        <v>14</v>
      </c>
      <c r="B2280" t="s">
        <v>33</v>
      </c>
      <c r="C2280" t="s">
        <v>589</v>
      </c>
      <c r="D2280">
        <v>4685201008</v>
      </c>
      <c r="E2280" s="1">
        <v>44940</v>
      </c>
      <c r="F2280" s="1">
        <v>44940</v>
      </c>
      <c r="G2280">
        <v>8828313848</v>
      </c>
      <c r="H2280">
        <v>1944</v>
      </c>
      <c r="I2280">
        <v>169.58</v>
      </c>
      <c r="J2280" s="1">
        <v>45000</v>
      </c>
      <c r="K2280">
        <v>139</v>
      </c>
      <c r="L2280" s="1">
        <v>44984</v>
      </c>
      <c r="M2280">
        <v>-16</v>
      </c>
      <c r="N2280">
        <f t="shared" si="35"/>
        <v>-2224</v>
      </c>
    </row>
    <row r="2281" spans="1:14">
      <c r="A2281" t="s">
        <v>14</v>
      </c>
      <c r="B2281" t="s">
        <v>33</v>
      </c>
      <c r="C2281" t="s">
        <v>589</v>
      </c>
      <c r="D2281">
        <v>4685201008</v>
      </c>
      <c r="E2281" s="1">
        <v>44942</v>
      </c>
      <c r="F2281" s="1">
        <v>44942</v>
      </c>
      <c r="G2281">
        <v>8828317657</v>
      </c>
      <c r="H2281">
        <v>1950</v>
      </c>
      <c r="I2281">
        <v>732</v>
      </c>
      <c r="J2281" s="1">
        <v>45001</v>
      </c>
      <c r="K2281">
        <v>600</v>
      </c>
      <c r="L2281" s="1">
        <v>45014</v>
      </c>
      <c r="M2281">
        <v>13</v>
      </c>
      <c r="N2281">
        <f t="shared" si="35"/>
        <v>7800</v>
      </c>
    </row>
    <row r="2282" spans="1:14">
      <c r="A2282" t="s">
        <v>14</v>
      </c>
      <c r="B2282" t="s">
        <v>33</v>
      </c>
      <c r="C2282" t="s">
        <v>589</v>
      </c>
      <c r="D2282">
        <v>4685201008</v>
      </c>
      <c r="E2282" s="1">
        <v>44942</v>
      </c>
      <c r="F2282" s="1">
        <v>44942</v>
      </c>
      <c r="G2282">
        <v>8828318494</v>
      </c>
      <c r="H2282">
        <v>1951</v>
      </c>
      <c r="I2282">
        <v>366</v>
      </c>
      <c r="J2282" s="1">
        <v>45001</v>
      </c>
      <c r="K2282">
        <v>300</v>
      </c>
      <c r="L2282" s="1">
        <v>44984</v>
      </c>
      <c r="M2282">
        <v>-17</v>
      </c>
      <c r="N2282">
        <f t="shared" si="35"/>
        <v>-5100</v>
      </c>
    </row>
    <row r="2283" spans="1:14">
      <c r="A2283" t="s">
        <v>14</v>
      </c>
      <c r="B2283" t="s">
        <v>33</v>
      </c>
      <c r="C2283" t="s">
        <v>589</v>
      </c>
      <c r="D2283">
        <v>4685201008</v>
      </c>
      <c r="E2283" s="1">
        <v>44939</v>
      </c>
      <c r="F2283" s="1">
        <v>44939</v>
      </c>
      <c r="G2283">
        <v>8828319302</v>
      </c>
      <c r="H2283">
        <v>1952</v>
      </c>
      <c r="I2283">
        <v>1098</v>
      </c>
      <c r="J2283" s="1">
        <v>44999</v>
      </c>
      <c r="K2283">
        <v>900</v>
      </c>
      <c r="L2283" s="1">
        <v>44984</v>
      </c>
      <c r="M2283">
        <v>-15</v>
      </c>
      <c r="N2283">
        <f t="shared" si="35"/>
        <v>-13500</v>
      </c>
    </row>
    <row r="2284" spans="1:14">
      <c r="A2284" t="s">
        <v>14</v>
      </c>
      <c r="B2284" t="s">
        <v>33</v>
      </c>
      <c r="C2284" t="s">
        <v>589</v>
      </c>
      <c r="D2284">
        <v>4685201008</v>
      </c>
      <c r="E2284" s="1">
        <v>44942</v>
      </c>
      <c r="F2284" s="1">
        <v>44942</v>
      </c>
      <c r="G2284">
        <v>8828319771</v>
      </c>
      <c r="H2284">
        <v>1953</v>
      </c>
      <c r="I2284">
        <v>366</v>
      </c>
      <c r="J2284" s="1">
        <v>45001</v>
      </c>
      <c r="K2284">
        <v>300</v>
      </c>
      <c r="L2284" s="1">
        <v>44984</v>
      </c>
      <c r="M2284">
        <v>-17</v>
      </c>
      <c r="N2284">
        <f t="shared" si="35"/>
        <v>-5100</v>
      </c>
    </row>
    <row r="2285" spans="1:14">
      <c r="A2285" t="s">
        <v>14</v>
      </c>
      <c r="B2285" t="s">
        <v>33</v>
      </c>
      <c r="C2285" t="s">
        <v>589</v>
      </c>
      <c r="D2285">
        <v>4685201008</v>
      </c>
      <c r="E2285" s="1">
        <v>44940</v>
      </c>
      <c r="F2285" s="1">
        <v>44940</v>
      </c>
      <c r="G2285">
        <v>8828346443</v>
      </c>
      <c r="H2285">
        <v>1988</v>
      </c>
      <c r="I2285">
        <v>62.22</v>
      </c>
      <c r="J2285" s="1">
        <v>45000</v>
      </c>
      <c r="K2285">
        <v>51</v>
      </c>
      <c r="L2285" s="1">
        <v>44984</v>
      </c>
      <c r="M2285">
        <v>-16</v>
      </c>
      <c r="N2285">
        <f t="shared" si="35"/>
        <v>-816</v>
      </c>
    </row>
    <row r="2286" spans="1:14">
      <c r="A2286" t="s">
        <v>14</v>
      </c>
      <c r="B2286" t="s">
        <v>33</v>
      </c>
      <c r="C2286" t="s">
        <v>589</v>
      </c>
      <c r="D2286">
        <v>4685201008</v>
      </c>
      <c r="E2286" s="1">
        <v>44940</v>
      </c>
      <c r="F2286" s="1">
        <v>44940</v>
      </c>
      <c r="G2286">
        <v>8828347146</v>
      </c>
      <c r="H2286">
        <v>1989</v>
      </c>
      <c r="I2286">
        <v>546.55999999999995</v>
      </c>
      <c r="J2286" s="1">
        <v>45000</v>
      </c>
      <c r="K2286">
        <v>448</v>
      </c>
      <c r="L2286" s="1">
        <v>45014</v>
      </c>
      <c r="M2286">
        <v>14</v>
      </c>
      <c r="N2286">
        <f t="shared" si="35"/>
        <v>6272</v>
      </c>
    </row>
    <row r="2287" spans="1:14">
      <c r="A2287" t="s">
        <v>14</v>
      </c>
      <c r="B2287" t="s">
        <v>33</v>
      </c>
      <c r="C2287" t="s">
        <v>589</v>
      </c>
      <c r="D2287">
        <v>4685201008</v>
      </c>
      <c r="E2287" s="1">
        <v>44939</v>
      </c>
      <c r="F2287" s="1">
        <v>44939</v>
      </c>
      <c r="G2287">
        <v>8828348328</v>
      </c>
      <c r="H2287">
        <v>1990</v>
      </c>
      <c r="I2287">
        <v>585.6</v>
      </c>
      <c r="J2287" s="1">
        <v>44999</v>
      </c>
      <c r="K2287">
        <v>480</v>
      </c>
      <c r="L2287" s="1">
        <v>44984</v>
      </c>
      <c r="M2287">
        <v>-15</v>
      </c>
      <c r="N2287">
        <f t="shared" si="35"/>
        <v>-7200</v>
      </c>
    </row>
    <row r="2288" spans="1:14">
      <c r="A2288" t="s">
        <v>14</v>
      </c>
      <c r="B2288" t="s">
        <v>33</v>
      </c>
      <c r="C2288" t="s">
        <v>79</v>
      </c>
      <c r="D2288">
        <v>12269371006</v>
      </c>
      <c r="E2288" s="1">
        <v>44942</v>
      </c>
      <c r="F2288" s="1">
        <v>44942</v>
      </c>
      <c r="G2288">
        <v>8828447092</v>
      </c>
      <c r="H2288">
        <v>1</v>
      </c>
      <c r="I2288">
        <v>32537.4</v>
      </c>
      <c r="J2288" s="1">
        <v>45001</v>
      </c>
      <c r="K2288">
        <v>26670</v>
      </c>
      <c r="L2288" s="1">
        <v>44984</v>
      </c>
      <c r="M2288">
        <v>-17</v>
      </c>
      <c r="N2288">
        <f t="shared" si="35"/>
        <v>-453390</v>
      </c>
    </row>
    <row r="2289" spans="1:14">
      <c r="A2289" t="s">
        <v>14</v>
      </c>
      <c r="B2289" t="s">
        <v>33</v>
      </c>
      <c r="C2289" t="s">
        <v>79</v>
      </c>
      <c r="D2289">
        <v>12269371006</v>
      </c>
      <c r="E2289" s="1">
        <v>44941</v>
      </c>
      <c r="F2289" s="1">
        <v>44941</v>
      </c>
      <c r="G2289">
        <v>8828447370</v>
      </c>
      <c r="H2289">
        <v>2</v>
      </c>
      <c r="I2289">
        <v>15432.02</v>
      </c>
      <c r="J2289" s="1">
        <v>45001</v>
      </c>
      <c r="K2289">
        <v>12649.2</v>
      </c>
      <c r="L2289" s="1">
        <v>44984</v>
      </c>
      <c r="M2289">
        <v>-17</v>
      </c>
      <c r="N2289">
        <f t="shared" si="35"/>
        <v>-215036.40000000002</v>
      </c>
    </row>
    <row r="2290" spans="1:14">
      <c r="A2290" t="s">
        <v>14</v>
      </c>
      <c r="B2290" t="s">
        <v>33</v>
      </c>
      <c r="C2290" t="s">
        <v>79</v>
      </c>
      <c r="D2290">
        <v>12269371006</v>
      </c>
      <c r="E2290" s="1">
        <v>44939</v>
      </c>
      <c r="F2290" s="1">
        <v>44939</v>
      </c>
      <c r="G2290">
        <v>8828447927</v>
      </c>
      <c r="H2290">
        <v>3</v>
      </c>
      <c r="I2290">
        <v>10437.709999999999</v>
      </c>
      <c r="J2290" s="1">
        <v>44999</v>
      </c>
      <c r="K2290">
        <v>8555.5</v>
      </c>
      <c r="L2290" s="1">
        <v>44984</v>
      </c>
      <c r="M2290">
        <v>-15</v>
      </c>
      <c r="N2290">
        <f t="shared" si="35"/>
        <v>-128332.5</v>
      </c>
    </row>
    <row r="2291" spans="1:14">
      <c r="A2291" t="s">
        <v>14</v>
      </c>
      <c r="B2291" t="s">
        <v>33</v>
      </c>
      <c r="C2291" t="s">
        <v>253</v>
      </c>
      <c r="D2291">
        <v>924251002</v>
      </c>
      <c r="E2291" s="1">
        <v>44939</v>
      </c>
      <c r="F2291" s="1">
        <v>44939</v>
      </c>
      <c r="G2291">
        <v>8828545914</v>
      </c>
      <c r="H2291" t="s">
        <v>1227</v>
      </c>
      <c r="I2291">
        <v>1334.45</v>
      </c>
      <c r="J2291" s="1">
        <v>44999</v>
      </c>
      <c r="K2291">
        <v>1213.1400000000001</v>
      </c>
      <c r="L2291" s="1">
        <v>44984</v>
      </c>
      <c r="M2291">
        <v>-15</v>
      </c>
      <c r="N2291">
        <f t="shared" si="35"/>
        <v>-18197.100000000002</v>
      </c>
    </row>
    <row r="2292" spans="1:14">
      <c r="A2292" t="s">
        <v>14</v>
      </c>
      <c r="B2292" t="s">
        <v>33</v>
      </c>
      <c r="C2292" t="s">
        <v>1228</v>
      </c>
      <c r="D2292">
        <v>5158401009</v>
      </c>
      <c r="E2292" s="1">
        <v>44942</v>
      </c>
      <c r="F2292" s="1">
        <v>44942</v>
      </c>
      <c r="G2292">
        <v>8828997166</v>
      </c>
      <c r="H2292" t="s">
        <v>1229</v>
      </c>
      <c r="I2292">
        <v>2496.12</v>
      </c>
      <c r="J2292" s="1">
        <v>45001</v>
      </c>
      <c r="K2292">
        <v>2046</v>
      </c>
      <c r="L2292" s="1">
        <v>45014</v>
      </c>
      <c r="M2292">
        <v>13</v>
      </c>
      <c r="N2292">
        <f t="shared" si="35"/>
        <v>26598</v>
      </c>
    </row>
    <row r="2293" spans="1:14">
      <c r="A2293" t="s">
        <v>14</v>
      </c>
      <c r="B2293" t="s">
        <v>33</v>
      </c>
      <c r="C2293" t="s">
        <v>212</v>
      </c>
      <c r="D2293">
        <v>9412650153</v>
      </c>
      <c r="E2293" s="1">
        <v>44940</v>
      </c>
      <c r="F2293" s="1">
        <v>44940</v>
      </c>
      <c r="G2293">
        <v>8829494247</v>
      </c>
      <c r="H2293" t="s">
        <v>1230</v>
      </c>
      <c r="I2293">
        <v>290.24</v>
      </c>
      <c r="J2293" s="1">
        <v>45000</v>
      </c>
      <c r="K2293">
        <v>237.9</v>
      </c>
      <c r="L2293" s="1">
        <v>45014</v>
      </c>
      <c r="M2293">
        <v>14</v>
      </c>
      <c r="N2293">
        <f t="shared" si="35"/>
        <v>3330.6</v>
      </c>
    </row>
    <row r="2294" spans="1:14">
      <c r="A2294" t="s">
        <v>14</v>
      </c>
      <c r="B2294" t="s">
        <v>33</v>
      </c>
      <c r="C2294" t="s">
        <v>599</v>
      </c>
      <c r="D2294">
        <v>421210485</v>
      </c>
      <c r="E2294" s="1">
        <v>44939</v>
      </c>
      <c r="F2294" s="1">
        <v>44939</v>
      </c>
      <c r="G2294">
        <v>8829584419</v>
      </c>
      <c r="H2294">
        <v>5029301547</v>
      </c>
      <c r="I2294">
        <v>1844</v>
      </c>
      <c r="J2294" s="1">
        <v>44999</v>
      </c>
      <c r="K2294">
        <v>1676.36</v>
      </c>
      <c r="L2294" s="1">
        <v>45014</v>
      </c>
      <c r="M2294">
        <v>15</v>
      </c>
      <c r="N2294">
        <f t="shared" si="35"/>
        <v>25145.399999999998</v>
      </c>
    </row>
    <row r="2295" spans="1:14">
      <c r="A2295" t="s">
        <v>14</v>
      </c>
      <c r="B2295" t="s">
        <v>33</v>
      </c>
      <c r="C2295" t="s">
        <v>546</v>
      </c>
      <c r="D2295">
        <v>10169951000</v>
      </c>
      <c r="E2295" s="1">
        <v>44942</v>
      </c>
      <c r="F2295" s="1">
        <v>44942</v>
      </c>
      <c r="G2295">
        <v>8829632073</v>
      </c>
      <c r="H2295" t="s">
        <v>1231</v>
      </c>
      <c r="I2295">
        <v>29132.14</v>
      </c>
      <c r="J2295" s="1">
        <v>45001</v>
      </c>
      <c r="K2295">
        <v>23878.799999999999</v>
      </c>
      <c r="L2295" s="1">
        <v>44984</v>
      </c>
      <c r="M2295">
        <v>-17</v>
      </c>
      <c r="N2295">
        <f t="shared" si="35"/>
        <v>-405939.6</v>
      </c>
    </row>
    <row r="2296" spans="1:14">
      <c r="A2296" t="s">
        <v>14</v>
      </c>
      <c r="B2296" t="s">
        <v>33</v>
      </c>
      <c r="C2296" t="s">
        <v>35</v>
      </c>
      <c r="D2296">
        <v>9238800156</v>
      </c>
      <c r="E2296" s="1">
        <v>44940</v>
      </c>
      <c r="F2296" s="1">
        <v>44940</v>
      </c>
      <c r="G2296">
        <v>8830421448</v>
      </c>
      <c r="H2296">
        <v>1209503010</v>
      </c>
      <c r="I2296">
        <v>256.2</v>
      </c>
      <c r="J2296" s="1">
        <v>45000</v>
      </c>
      <c r="K2296">
        <v>210</v>
      </c>
      <c r="L2296" s="1">
        <v>44984</v>
      </c>
      <c r="M2296">
        <v>-16</v>
      </c>
      <c r="N2296">
        <f t="shared" si="35"/>
        <v>-3360</v>
      </c>
    </row>
    <row r="2297" spans="1:14">
      <c r="A2297" t="s">
        <v>14</v>
      </c>
      <c r="B2297" t="s">
        <v>33</v>
      </c>
      <c r="C2297" t="s">
        <v>35</v>
      </c>
      <c r="D2297">
        <v>9238800156</v>
      </c>
      <c r="E2297" s="1">
        <v>44939</v>
      </c>
      <c r="F2297" s="1">
        <v>44939</v>
      </c>
      <c r="G2297">
        <v>8830421617</v>
      </c>
      <c r="H2297">
        <v>1209503012</v>
      </c>
      <c r="I2297">
        <v>1024.8</v>
      </c>
      <c r="J2297" s="1">
        <v>44999</v>
      </c>
      <c r="K2297">
        <v>840</v>
      </c>
      <c r="L2297" s="1">
        <v>44984</v>
      </c>
      <c r="M2297">
        <v>-15</v>
      </c>
      <c r="N2297">
        <f t="shared" si="35"/>
        <v>-12600</v>
      </c>
    </row>
    <row r="2298" spans="1:14">
      <c r="A2298" t="s">
        <v>14</v>
      </c>
      <c r="B2298" t="s">
        <v>33</v>
      </c>
      <c r="C2298" t="s">
        <v>35</v>
      </c>
      <c r="D2298">
        <v>9238800156</v>
      </c>
      <c r="E2298" s="1">
        <v>44942</v>
      </c>
      <c r="F2298" s="1">
        <v>44942</v>
      </c>
      <c r="G2298">
        <v>8830421670</v>
      </c>
      <c r="H2298">
        <v>1209503011</v>
      </c>
      <c r="I2298">
        <v>1390.8</v>
      </c>
      <c r="J2298" s="1">
        <v>45001</v>
      </c>
      <c r="K2298">
        <v>1140</v>
      </c>
      <c r="L2298" s="1">
        <v>44984</v>
      </c>
      <c r="M2298">
        <v>-17</v>
      </c>
      <c r="N2298">
        <f t="shared" si="35"/>
        <v>-19380</v>
      </c>
    </row>
    <row r="2299" spans="1:14">
      <c r="A2299" t="s">
        <v>14</v>
      </c>
      <c r="B2299" t="s">
        <v>33</v>
      </c>
      <c r="C2299" t="s">
        <v>35</v>
      </c>
      <c r="D2299">
        <v>9238800156</v>
      </c>
      <c r="E2299" s="1">
        <v>44940</v>
      </c>
      <c r="F2299" s="1">
        <v>44940</v>
      </c>
      <c r="G2299">
        <v>8830423639</v>
      </c>
      <c r="H2299">
        <v>1209503013</v>
      </c>
      <c r="I2299">
        <v>11309.4</v>
      </c>
      <c r="J2299" s="1">
        <v>45000</v>
      </c>
      <c r="K2299">
        <v>9270</v>
      </c>
      <c r="L2299" s="1">
        <v>44984</v>
      </c>
      <c r="M2299">
        <v>-16</v>
      </c>
      <c r="N2299">
        <f t="shared" si="35"/>
        <v>-148320</v>
      </c>
    </row>
    <row r="2300" spans="1:14">
      <c r="A2300" t="s">
        <v>14</v>
      </c>
      <c r="B2300" t="s">
        <v>33</v>
      </c>
      <c r="C2300" t="s">
        <v>35</v>
      </c>
      <c r="D2300">
        <v>9238800156</v>
      </c>
      <c r="E2300" s="1">
        <v>44940</v>
      </c>
      <c r="F2300" s="1">
        <v>44940</v>
      </c>
      <c r="G2300">
        <v>8830489451</v>
      </c>
      <c r="H2300">
        <v>1209503009</v>
      </c>
      <c r="I2300">
        <v>32617.919999999998</v>
      </c>
      <c r="J2300" s="1">
        <v>45000</v>
      </c>
      <c r="K2300">
        <v>26736</v>
      </c>
      <c r="L2300" s="1">
        <v>44984</v>
      </c>
      <c r="M2300">
        <v>-16</v>
      </c>
      <c r="N2300">
        <f t="shared" si="35"/>
        <v>-427776</v>
      </c>
    </row>
    <row r="2301" spans="1:14">
      <c r="A2301" t="s">
        <v>14</v>
      </c>
      <c r="B2301" t="s">
        <v>33</v>
      </c>
      <c r="C2301" t="s">
        <v>135</v>
      </c>
      <c r="D2301">
        <v>13110270157</v>
      </c>
      <c r="E2301" s="1">
        <v>44939</v>
      </c>
      <c r="F2301" s="1">
        <v>44939</v>
      </c>
      <c r="G2301">
        <v>8830518811</v>
      </c>
      <c r="H2301">
        <v>980288184</v>
      </c>
      <c r="I2301">
        <v>735.9</v>
      </c>
      <c r="J2301" s="1">
        <v>44999</v>
      </c>
      <c r="K2301">
        <v>603.20000000000005</v>
      </c>
      <c r="L2301" s="1">
        <v>44981</v>
      </c>
      <c r="M2301">
        <v>-18</v>
      </c>
      <c r="N2301">
        <f t="shared" si="35"/>
        <v>-10857.6</v>
      </c>
    </row>
    <row r="2302" spans="1:14">
      <c r="A2302" t="s">
        <v>14</v>
      </c>
      <c r="B2302" t="s">
        <v>33</v>
      </c>
      <c r="C2302" t="s">
        <v>45</v>
      </c>
      <c r="D2302">
        <v>803890151</v>
      </c>
      <c r="E2302" s="1">
        <v>44940</v>
      </c>
      <c r="F2302" s="1">
        <v>44940</v>
      </c>
      <c r="G2302">
        <v>8830784217</v>
      </c>
      <c r="H2302">
        <v>232002553</v>
      </c>
      <c r="I2302">
        <v>768.6</v>
      </c>
      <c r="J2302" s="1">
        <v>45000</v>
      </c>
      <c r="K2302">
        <v>630</v>
      </c>
      <c r="L2302" s="1">
        <v>45014</v>
      </c>
      <c r="M2302">
        <v>14</v>
      </c>
      <c r="N2302">
        <f t="shared" si="35"/>
        <v>8820</v>
      </c>
    </row>
    <row r="2303" spans="1:14">
      <c r="A2303" t="s">
        <v>14</v>
      </c>
      <c r="B2303" t="s">
        <v>33</v>
      </c>
      <c r="C2303" t="s">
        <v>45</v>
      </c>
      <c r="D2303">
        <v>803890151</v>
      </c>
      <c r="E2303" s="1">
        <v>44941</v>
      </c>
      <c r="F2303" s="1">
        <v>44941</v>
      </c>
      <c r="G2303">
        <v>8830797856</v>
      </c>
      <c r="H2303">
        <v>232002554</v>
      </c>
      <c r="I2303">
        <v>2745</v>
      </c>
      <c r="J2303" s="1">
        <v>45001</v>
      </c>
      <c r="K2303">
        <v>2250</v>
      </c>
      <c r="L2303" s="1">
        <v>45014</v>
      </c>
      <c r="M2303">
        <v>13</v>
      </c>
      <c r="N2303">
        <f t="shared" si="35"/>
        <v>29250</v>
      </c>
    </row>
    <row r="2304" spans="1:14">
      <c r="A2304" t="s">
        <v>14</v>
      </c>
      <c r="B2304" t="s">
        <v>33</v>
      </c>
      <c r="C2304" t="s">
        <v>404</v>
      </c>
      <c r="D2304">
        <v>422760587</v>
      </c>
      <c r="E2304" s="1">
        <v>44942</v>
      </c>
      <c r="F2304" s="1">
        <v>44942</v>
      </c>
      <c r="G2304">
        <v>8830800087</v>
      </c>
      <c r="H2304">
        <v>2023000010002560</v>
      </c>
      <c r="I2304">
        <v>98759.76</v>
      </c>
      <c r="J2304" s="1">
        <v>45001</v>
      </c>
      <c r="K2304">
        <v>89781.6</v>
      </c>
      <c r="L2304" s="1">
        <v>44984</v>
      </c>
      <c r="M2304">
        <v>-17</v>
      </c>
      <c r="N2304">
        <f t="shared" si="35"/>
        <v>-1526287.2000000002</v>
      </c>
    </row>
    <row r="2305" spans="1:14">
      <c r="A2305" t="s">
        <v>14</v>
      </c>
      <c r="B2305" t="s">
        <v>33</v>
      </c>
      <c r="C2305" t="s">
        <v>404</v>
      </c>
      <c r="D2305">
        <v>422760587</v>
      </c>
      <c r="E2305" s="1">
        <v>44940</v>
      </c>
      <c r="F2305" s="1">
        <v>44940</v>
      </c>
      <c r="G2305">
        <v>8830800101</v>
      </c>
      <c r="H2305">
        <v>2023000010002560</v>
      </c>
      <c r="I2305">
        <v>3729</v>
      </c>
      <c r="J2305" s="1">
        <v>45000</v>
      </c>
      <c r="K2305">
        <v>3390</v>
      </c>
      <c r="L2305" s="1">
        <v>44984</v>
      </c>
      <c r="M2305">
        <v>-16</v>
      </c>
      <c r="N2305">
        <f t="shared" si="35"/>
        <v>-54240</v>
      </c>
    </row>
    <row r="2306" spans="1:14">
      <c r="A2306" t="s">
        <v>14</v>
      </c>
      <c r="B2306" t="s">
        <v>33</v>
      </c>
      <c r="C2306" t="s">
        <v>405</v>
      </c>
      <c r="D2306">
        <v>3296950151</v>
      </c>
      <c r="E2306" s="1">
        <v>44942</v>
      </c>
      <c r="F2306" s="1">
        <v>44942</v>
      </c>
      <c r="G2306">
        <v>8830806561</v>
      </c>
      <c r="H2306">
        <v>2023000010001160</v>
      </c>
      <c r="I2306">
        <v>10672.43</v>
      </c>
      <c r="J2306" s="1">
        <v>45001</v>
      </c>
      <c r="K2306">
        <v>9702.2099999999991</v>
      </c>
      <c r="L2306" s="1">
        <v>45014</v>
      </c>
      <c r="M2306">
        <v>13</v>
      </c>
      <c r="N2306">
        <f t="shared" si="35"/>
        <v>126128.72999999998</v>
      </c>
    </row>
    <row r="2307" spans="1:14">
      <c r="A2307" t="s">
        <v>14</v>
      </c>
      <c r="B2307" t="s">
        <v>33</v>
      </c>
      <c r="C2307" t="s">
        <v>405</v>
      </c>
      <c r="D2307">
        <v>3296950151</v>
      </c>
      <c r="E2307" s="1">
        <v>44940</v>
      </c>
      <c r="F2307" s="1">
        <v>44940</v>
      </c>
      <c r="G2307">
        <v>8830807502</v>
      </c>
      <c r="H2307">
        <v>2023000010001160</v>
      </c>
      <c r="I2307">
        <v>55</v>
      </c>
      <c r="J2307" s="1">
        <v>45000</v>
      </c>
      <c r="K2307">
        <v>50</v>
      </c>
      <c r="L2307" s="1">
        <v>45014</v>
      </c>
      <c r="M2307">
        <v>14</v>
      </c>
      <c r="N2307">
        <f t="shared" ref="N2307:N2370" si="36">+K2307*M2307</f>
        <v>700</v>
      </c>
    </row>
    <row r="2308" spans="1:14">
      <c r="A2308" t="s">
        <v>14</v>
      </c>
      <c r="B2308" t="s">
        <v>33</v>
      </c>
      <c r="C2308" t="s">
        <v>232</v>
      </c>
      <c r="D2308">
        <v>832400154</v>
      </c>
      <c r="E2308" s="1">
        <v>44940</v>
      </c>
      <c r="F2308" s="1">
        <v>44940</v>
      </c>
      <c r="G2308">
        <v>8830810824</v>
      </c>
      <c r="H2308">
        <v>37404337</v>
      </c>
      <c r="I2308">
        <v>2276.1799999999998</v>
      </c>
      <c r="J2308" s="1">
        <v>45000</v>
      </c>
      <c r="K2308">
        <v>2069.25</v>
      </c>
      <c r="L2308" s="1">
        <v>44984</v>
      </c>
      <c r="M2308">
        <v>-16</v>
      </c>
      <c r="N2308">
        <f t="shared" si="36"/>
        <v>-33108</v>
      </c>
    </row>
    <row r="2309" spans="1:14">
      <c r="A2309" t="s">
        <v>14</v>
      </c>
      <c r="B2309" t="s">
        <v>33</v>
      </c>
      <c r="C2309" t="s">
        <v>232</v>
      </c>
      <c r="D2309">
        <v>832400154</v>
      </c>
      <c r="E2309" s="1">
        <v>44940</v>
      </c>
      <c r="F2309" s="1">
        <v>44940</v>
      </c>
      <c r="G2309">
        <v>8830810840</v>
      </c>
      <c r="H2309">
        <v>37404338</v>
      </c>
      <c r="I2309">
        <v>52.8</v>
      </c>
      <c r="J2309" s="1">
        <v>45000</v>
      </c>
      <c r="K2309">
        <v>48</v>
      </c>
      <c r="L2309" s="1">
        <v>45014</v>
      </c>
      <c r="M2309">
        <v>14</v>
      </c>
      <c r="N2309">
        <f t="shared" si="36"/>
        <v>672</v>
      </c>
    </row>
    <row r="2310" spans="1:14">
      <c r="A2310" t="s">
        <v>14</v>
      </c>
      <c r="B2310" t="s">
        <v>33</v>
      </c>
      <c r="C2310" t="s">
        <v>232</v>
      </c>
      <c r="D2310">
        <v>832400154</v>
      </c>
      <c r="E2310" s="1">
        <v>44942</v>
      </c>
      <c r="F2310" s="1">
        <v>44942</v>
      </c>
      <c r="G2310">
        <v>8830810855</v>
      </c>
      <c r="H2310">
        <v>37404339</v>
      </c>
      <c r="I2310">
        <v>1751.24</v>
      </c>
      <c r="J2310" s="1">
        <v>45001</v>
      </c>
      <c r="K2310">
        <v>1592.04</v>
      </c>
      <c r="L2310" s="1">
        <v>44984</v>
      </c>
      <c r="M2310">
        <v>-17</v>
      </c>
      <c r="N2310">
        <f t="shared" si="36"/>
        <v>-27064.68</v>
      </c>
    </row>
    <row r="2311" spans="1:14">
      <c r="A2311" t="s">
        <v>14</v>
      </c>
      <c r="B2311" t="s">
        <v>33</v>
      </c>
      <c r="C2311" t="s">
        <v>232</v>
      </c>
      <c r="D2311">
        <v>832400154</v>
      </c>
      <c r="E2311" s="1">
        <v>44942</v>
      </c>
      <c r="F2311" s="1">
        <v>44942</v>
      </c>
      <c r="G2311">
        <v>8830810881</v>
      </c>
      <c r="H2311">
        <v>37404340</v>
      </c>
      <c r="I2311">
        <v>22886.82</v>
      </c>
      <c r="J2311" s="1">
        <v>45001</v>
      </c>
      <c r="K2311">
        <v>20806.2</v>
      </c>
      <c r="L2311" s="1">
        <v>44984</v>
      </c>
      <c r="M2311">
        <v>-17</v>
      </c>
      <c r="N2311">
        <f t="shared" si="36"/>
        <v>-353705.4</v>
      </c>
    </row>
    <row r="2312" spans="1:14">
      <c r="A2312" t="s">
        <v>14</v>
      </c>
      <c r="B2312" t="s">
        <v>33</v>
      </c>
      <c r="C2312" t="s">
        <v>407</v>
      </c>
      <c r="D2312">
        <v>4732240967</v>
      </c>
      <c r="E2312" s="1">
        <v>44940</v>
      </c>
      <c r="F2312" s="1">
        <v>44940</v>
      </c>
      <c r="G2312">
        <v>8830878641</v>
      </c>
      <c r="H2312">
        <v>87127706</v>
      </c>
      <c r="I2312">
        <v>13680.43</v>
      </c>
      <c r="J2312" s="1">
        <v>45000</v>
      </c>
      <c r="K2312">
        <v>12436.75</v>
      </c>
      <c r="L2312" s="1">
        <v>44984</v>
      </c>
      <c r="M2312">
        <v>-16</v>
      </c>
      <c r="N2312">
        <f t="shared" si="36"/>
        <v>-198988</v>
      </c>
    </row>
    <row r="2313" spans="1:14">
      <c r="A2313" t="s">
        <v>14</v>
      </c>
      <c r="B2313" t="s">
        <v>33</v>
      </c>
      <c r="C2313" t="s">
        <v>231</v>
      </c>
      <c r="D2313">
        <v>747170157</v>
      </c>
      <c r="E2313" s="1">
        <v>44940</v>
      </c>
      <c r="F2313" s="1">
        <v>44940</v>
      </c>
      <c r="G2313">
        <v>8830884005</v>
      </c>
      <c r="H2313">
        <v>6753301786</v>
      </c>
      <c r="I2313">
        <v>77859.53</v>
      </c>
      <c r="J2313" s="1">
        <v>45000</v>
      </c>
      <c r="K2313">
        <v>70781.39</v>
      </c>
      <c r="L2313" s="1">
        <v>44984</v>
      </c>
      <c r="M2313">
        <v>-16</v>
      </c>
      <c r="N2313">
        <f t="shared" si="36"/>
        <v>-1132502.24</v>
      </c>
    </row>
    <row r="2314" spans="1:14">
      <c r="A2314" t="s">
        <v>14</v>
      </c>
      <c r="B2314" t="s">
        <v>33</v>
      </c>
      <c r="C2314" t="s">
        <v>34</v>
      </c>
      <c r="D2314">
        <v>8082461008</v>
      </c>
      <c r="E2314" s="1">
        <v>44940</v>
      </c>
      <c r="F2314" s="1">
        <v>44940</v>
      </c>
      <c r="G2314">
        <v>8830941021</v>
      </c>
      <c r="H2314">
        <v>23008270</v>
      </c>
      <c r="I2314">
        <v>1994.7</v>
      </c>
      <c r="J2314" s="1">
        <v>45000</v>
      </c>
      <c r="K2314">
        <v>1635</v>
      </c>
      <c r="L2314" s="1">
        <v>44984</v>
      </c>
      <c r="M2314">
        <v>-16</v>
      </c>
      <c r="N2314">
        <f t="shared" si="36"/>
        <v>-26160</v>
      </c>
    </row>
    <row r="2315" spans="1:14">
      <c r="A2315" t="s">
        <v>14</v>
      </c>
      <c r="B2315" t="s">
        <v>33</v>
      </c>
      <c r="C2315" t="s">
        <v>34</v>
      </c>
      <c r="D2315">
        <v>8082461008</v>
      </c>
      <c r="E2315" s="1">
        <v>44940</v>
      </c>
      <c r="F2315" s="1">
        <v>44940</v>
      </c>
      <c r="G2315">
        <v>8830944206</v>
      </c>
      <c r="H2315">
        <v>23008269</v>
      </c>
      <c r="I2315">
        <v>10943.4</v>
      </c>
      <c r="J2315" s="1">
        <v>45000</v>
      </c>
      <c r="K2315">
        <v>8970</v>
      </c>
      <c r="L2315" s="1">
        <v>44984</v>
      </c>
      <c r="M2315">
        <v>-16</v>
      </c>
      <c r="N2315">
        <f t="shared" si="36"/>
        <v>-143520</v>
      </c>
    </row>
    <row r="2316" spans="1:14">
      <c r="A2316" t="s">
        <v>14</v>
      </c>
      <c r="B2316" t="s">
        <v>33</v>
      </c>
      <c r="C2316" t="s">
        <v>288</v>
      </c>
      <c r="D2316">
        <v>2774840595</v>
      </c>
      <c r="E2316" s="1">
        <v>44942</v>
      </c>
      <c r="F2316" s="1">
        <v>44942</v>
      </c>
      <c r="G2316">
        <v>8831032455</v>
      </c>
      <c r="H2316">
        <v>9897134813</v>
      </c>
      <c r="I2316">
        <v>7240.46</v>
      </c>
      <c r="J2316" s="1">
        <v>45001</v>
      </c>
      <c r="K2316">
        <v>6582.24</v>
      </c>
      <c r="L2316" s="1">
        <v>44992</v>
      </c>
      <c r="M2316">
        <v>-9</v>
      </c>
      <c r="N2316">
        <f t="shared" si="36"/>
        <v>-59240.159999999996</v>
      </c>
    </row>
    <row r="2317" spans="1:14">
      <c r="A2317" t="s">
        <v>14</v>
      </c>
      <c r="B2317" t="s">
        <v>33</v>
      </c>
      <c r="C2317" t="s">
        <v>166</v>
      </c>
      <c r="D2317">
        <v>82130592</v>
      </c>
      <c r="E2317" s="1">
        <v>44942</v>
      </c>
      <c r="F2317" s="1">
        <v>44942</v>
      </c>
      <c r="G2317">
        <v>8831074759</v>
      </c>
      <c r="H2317">
        <v>2004002029</v>
      </c>
      <c r="I2317">
        <v>29811.52</v>
      </c>
      <c r="J2317" s="1">
        <v>45001</v>
      </c>
      <c r="K2317">
        <v>27101.38</v>
      </c>
      <c r="L2317" s="1">
        <v>44984</v>
      </c>
      <c r="M2317">
        <v>-17</v>
      </c>
      <c r="N2317">
        <f t="shared" si="36"/>
        <v>-460723.46</v>
      </c>
    </row>
    <row r="2318" spans="1:14">
      <c r="A2318" t="s">
        <v>14</v>
      </c>
      <c r="B2318" t="s">
        <v>33</v>
      </c>
      <c r="C2318" t="s">
        <v>336</v>
      </c>
      <c r="D2318">
        <v>3663160962</v>
      </c>
      <c r="E2318" s="1">
        <v>44942</v>
      </c>
      <c r="F2318" s="1">
        <v>44942</v>
      </c>
      <c r="G2318">
        <v>8832139262</v>
      </c>
      <c r="H2318">
        <v>2300984</v>
      </c>
      <c r="I2318">
        <v>9306.66</v>
      </c>
      <c r="J2318" s="1">
        <v>45001</v>
      </c>
      <c r="K2318">
        <v>8460.6</v>
      </c>
      <c r="L2318" s="1">
        <v>44984</v>
      </c>
      <c r="M2318">
        <v>-17</v>
      </c>
      <c r="N2318">
        <f t="shared" si="36"/>
        <v>-143830.20000000001</v>
      </c>
    </row>
    <row r="2319" spans="1:14">
      <c r="A2319" t="s">
        <v>14</v>
      </c>
      <c r="B2319" t="s">
        <v>33</v>
      </c>
      <c r="C2319" t="s">
        <v>354</v>
      </c>
      <c r="D2319">
        <v>6522300968</v>
      </c>
      <c r="E2319" s="1">
        <v>44942</v>
      </c>
      <c r="F2319" s="1">
        <v>44942</v>
      </c>
      <c r="G2319">
        <v>8832206965</v>
      </c>
      <c r="H2319">
        <v>7000182452</v>
      </c>
      <c r="I2319">
        <v>348.02</v>
      </c>
      <c r="J2319" s="1">
        <v>45001</v>
      </c>
      <c r="K2319">
        <v>316.38</v>
      </c>
      <c r="L2319" s="1">
        <v>44984</v>
      </c>
      <c r="M2319">
        <v>-17</v>
      </c>
      <c r="N2319">
        <f t="shared" si="36"/>
        <v>-5378.46</v>
      </c>
    </row>
    <row r="2320" spans="1:14">
      <c r="A2320" t="s">
        <v>14</v>
      </c>
      <c r="B2320" t="s">
        <v>33</v>
      </c>
      <c r="C2320" t="s">
        <v>298</v>
      </c>
      <c r="D2320">
        <v>12146481002</v>
      </c>
      <c r="E2320" s="1">
        <v>44942</v>
      </c>
      <c r="F2320" s="1">
        <v>44942</v>
      </c>
      <c r="G2320">
        <v>8832632494</v>
      </c>
      <c r="H2320">
        <v>131</v>
      </c>
      <c r="I2320">
        <v>5493.38</v>
      </c>
      <c r="J2320" s="1">
        <v>45001</v>
      </c>
      <c r="K2320">
        <v>4993.9799999999996</v>
      </c>
      <c r="L2320" s="1">
        <v>45014</v>
      </c>
      <c r="M2320">
        <v>13</v>
      </c>
      <c r="N2320">
        <f t="shared" si="36"/>
        <v>64921.739999999991</v>
      </c>
    </row>
    <row r="2321" spans="1:14">
      <c r="A2321" t="s">
        <v>14</v>
      </c>
      <c r="B2321" t="s">
        <v>33</v>
      </c>
      <c r="C2321" t="s">
        <v>298</v>
      </c>
      <c r="D2321">
        <v>12146481002</v>
      </c>
      <c r="E2321" s="1">
        <v>44942</v>
      </c>
      <c r="F2321" s="1">
        <v>44942</v>
      </c>
      <c r="G2321">
        <v>8832632566</v>
      </c>
      <c r="H2321">
        <v>141</v>
      </c>
      <c r="I2321">
        <v>2746.69</v>
      </c>
      <c r="J2321" s="1">
        <v>45001</v>
      </c>
      <c r="K2321">
        <v>2496.9899999999998</v>
      </c>
      <c r="L2321" s="1">
        <v>45014</v>
      </c>
      <c r="M2321">
        <v>13</v>
      </c>
      <c r="N2321">
        <f t="shared" si="36"/>
        <v>32460.869999999995</v>
      </c>
    </row>
    <row r="2322" spans="1:14">
      <c r="A2322" t="s">
        <v>14</v>
      </c>
      <c r="B2322" t="s">
        <v>33</v>
      </c>
      <c r="C2322" t="s">
        <v>260</v>
      </c>
      <c r="D2322">
        <v>10181220152</v>
      </c>
      <c r="E2322" s="1">
        <v>44940</v>
      </c>
      <c r="F2322" s="1">
        <v>44940</v>
      </c>
      <c r="G2322">
        <v>8832958529</v>
      </c>
      <c r="H2322">
        <v>9573300046</v>
      </c>
      <c r="I2322">
        <v>705.16</v>
      </c>
      <c r="J2322" s="1">
        <v>45000</v>
      </c>
      <c r="K2322">
        <v>578</v>
      </c>
      <c r="L2322" s="1">
        <v>45014</v>
      </c>
      <c r="M2322">
        <v>14</v>
      </c>
      <c r="N2322">
        <f t="shared" si="36"/>
        <v>8092</v>
      </c>
    </row>
    <row r="2323" spans="1:14">
      <c r="A2323" t="s">
        <v>14</v>
      </c>
      <c r="B2323" t="s">
        <v>33</v>
      </c>
      <c r="C2323" t="s">
        <v>260</v>
      </c>
      <c r="D2323">
        <v>10181220152</v>
      </c>
      <c r="E2323" s="1">
        <v>44942</v>
      </c>
      <c r="F2323" s="1">
        <v>44942</v>
      </c>
      <c r="G2323">
        <v>8832958681</v>
      </c>
      <c r="H2323">
        <v>9573300047</v>
      </c>
      <c r="I2323">
        <v>2419.38</v>
      </c>
      <c r="J2323" s="1">
        <v>45001</v>
      </c>
      <c r="K2323">
        <v>1983.1</v>
      </c>
      <c r="L2323" s="1">
        <v>44984</v>
      </c>
      <c r="M2323">
        <v>-17</v>
      </c>
      <c r="N2323">
        <f t="shared" si="36"/>
        <v>-33712.699999999997</v>
      </c>
    </row>
    <row r="2324" spans="1:14">
      <c r="A2324" t="s">
        <v>14</v>
      </c>
      <c r="B2324" t="s">
        <v>33</v>
      </c>
      <c r="C2324" t="s">
        <v>305</v>
      </c>
      <c r="D2324">
        <v>10128980157</v>
      </c>
      <c r="E2324" s="1">
        <v>44941</v>
      </c>
      <c r="F2324" s="1">
        <v>44941</v>
      </c>
      <c r="G2324">
        <v>8833618978</v>
      </c>
      <c r="H2324" t="s">
        <v>1232</v>
      </c>
      <c r="I2324">
        <v>8916.27</v>
      </c>
      <c r="J2324" s="1">
        <v>45001</v>
      </c>
      <c r="K2324">
        <v>8105.7</v>
      </c>
      <c r="L2324" s="1">
        <v>44984</v>
      </c>
      <c r="M2324">
        <v>-17</v>
      </c>
      <c r="N2324">
        <f t="shared" si="36"/>
        <v>-137796.9</v>
      </c>
    </row>
    <row r="2325" spans="1:14">
      <c r="A2325" t="s">
        <v>14</v>
      </c>
      <c r="B2325" t="s">
        <v>33</v>
      </c>
      <c r="C2325" t="s">
        <v>48</v>
      </c>
      <c r="D2325">
        <v>674840152</v>
      </c>
      <c r="E2325" s="1">
        <v>44940</v>
      </c>
      <c r="F2325" s="1">
        <v>44940</v>
      </c>
      <c r="G2325">
        <v>8834080152</v>
      </c>
      <c r="H2325">
        <v>5302527205</v>
      </c>
      <c r="I2325">
        <v>1492.71</v>
      </c>
      <c r="J2325" s="1">
        <v>45000</v>
      </c>
      <c r="K2325">
        <v>1223.53</v>
      </c>
      <c r="L2325" s="1">
        <v>44984</v>
      </c>
      <c r="M2325">
        <v>-16</v>
      </c>
      <c r="N2325">
        <f t="shared" si="36"/>
        <v>-19576.48</v>
      </c>
    </row>
    <row r="2326" spans="1:14">
      <c r="A2326" t="s">
        <v>14</v>
      </c>
      <c r="B2326" t="s">
        <v>33</v>
      </c>
      <c r="C2326" t="s">
        <v>290</v>
      </c>
      <c r="D2326">
        <v>9933630155</v>
      </c>
      <c r="E2326" s="1">
        <v>44941</v>
      </c>
      <c r="F2326" s="1">
        <v>44941</v>
      </c>
      <c r="G2326">
        <v>8838917202</v>
      </c>
      <c r="H2326">
        <v>9700231922</v>
      </c>
      <c r="I2326">
        <v>27444.82</v>
      </c>
      <c r="J2326" s="1">
        <v>45001</v>
      </c>
      <c r="K2326">
        <v>22495.75</v>
      </c>
      <c r="L2326" s="1">
        <v>44984</v>
      </c>
      <c r="M2326">
        <v>-17</v>
      </c>
      <c r="N2326">
        <f t="shared" si="36"/>
        <v>-382427.75</v>
      </c>
    </row>
    <row r="2327" spans="1:14">
      <c r="A2327" t="s">
        <v>14</v>
      </c>
      <c r="B2327" t="s">
        <v>33</v>
      </c>
      <c r="C2327" t="s">
        <v>476</v>
      </c>
      <c r="D2327">
        <v>12572900152</v>
      </c>
      <c r="E2327" s="1">
        <v>44942</v>
      </c>
      <c r="F2327" s="1">
        <v>44942</v>
      </c>
      <c r="G2327">
        <v>8839171061</v>
      </c>
      <c r="H2327">
        <v>25900487</v>
      </c>
      <c r="I2327">
        <v>24400</v>
      </c>
      <c r="J2327" s="1">
        <v>45002</v>
      </c>
      <c r="K2327">
        <v>20000</v>
      </c>
      <c r="L2327" s="1">
        <v>44984</v>
      </c>
      <c r="M2327">
        <v>-18</v>
      </c>
      <c r="N2327">
        <f t="shared" si="36"/>
        <v>-360000</v>
      </c>
    </row>
    <row r="2328" spans="1:14">
      <c r="A2328" t="s">
        <v>14</v>
      </c>
      <c r="B2328" t="s">
        <v>33</v>
      </c>
      <c r="C2328" t="s">
        <v>274</v>
      </c>
      <c r="D2328">
        <v>2368591208</v>
      </c>
      <c r="E2328" s="1">
        <v>44942</v>
      </c>
      <c r="F2328" s="1">
        <v>44942</v>
      </c>
      <c r="G2328">
        <v>8841875163</v>
      </c>
      <c r="H2328">
        <v>8100341813</v>
      </c>
      <c r="I2328">
        <v>2405.35</v>
      </c>
      <c r="J2328" s="1">
        <v>45002</v>
      </c>
      <c r="K2328">
        <v>1971.6</v>
      </c>
      <c r="L2328" s="1">
        <v>45014</v>
      </c>
      <c r="M2328">
        <v>12</v>
      </c>
      <c r="N2328">
        <f t="shared" si="36"/>
        <v>23659.199999999997</v>
      </c>
    </row>
    <row r="2329" spans="1:14">
      <c r="A2329" t="s">
        <v>14</v>
      </c>
      <c r="B2329" t="s">
        <v>33</v>
      </c>
      <c r="C2329" t="s">
        <v>274</v>
      </c>
      <c r="D2329">
        <v>2368591208</v>
      </c>
      <c r="E2329" s="1">
        <v>44942</v>
      </c>
      <c r="F2329" s="1">
        <v>44942</v>
      </c>
      <c r="G2329">
        <v>8841875332</v>
      </c>
      <c r="H2329">
        <v>8100341827</v>
      </c>
      <c r="I2329">
        <v>2405.35</v>
      </c>
      <c r="J2329" s="1">
        <v>45002</v>
      </c>
      <c r="K2329">
        <v>1971.6</v>
      </c>
      <c r="L2329" s="1">
        <v>45014</v>
      </c>
      <c r="M2329">
        <v>12</v>
      </c>
      <c r="N2329">
        <f t="shared" si="36"/>
        <v>23659.199999999997</v>
      </c>
    </row>
    <row r="2330" spans="1:14">
      <c r="A2330" t="s">
        <v>14</v>
      </c>
      <c r="B2330" t="s">
        <v>33</v>
      </c>
      <c r="C2330" t="s">
        <v>274</v>
      </c>
      <c r="D2330">
        <v>2368591208</v>
      </c>
      <c r="E2330" s="1">
        <v>44942</v>
      </c>
      <c r="F2330" s="1">
        <v>44942</v>
      </c>
      <c r="G2330">
        <v>8841875356</v>
      </c>
      <c r="H2330">
        <v>8100341826</v>
      </c>
      <c r="I2330">
        <v>2405.35</v>
      </c>
      <c r="J2330" s="1">
        <v>45002</v>
      </c>
      <c r="K2330">
        <v>1971.6</v>
      </c>
      <c r="L2330" s="1">
        <v>45014</v>
      </c>
      <c r="M2330">
        <v>12</v>
      </c>
      <c r="N2330">
        <f t="shared" si="36"/>
        <v>23659.199999999997</v>
      </c>
    </row>
    <row r="2331" spans="1:14">
      <c r="A2331" t="s">
        <v>14</v>
      </c>
      <c r="B2331" t="s">
        <v>33</v>
      </c>
      <c r="C2331" t="s">
        <v>571</v>
      </c>
      <c r="D2331">
        <v>5051840584</v>
      </c>
      <c r="E2331" s="1">
        <v>44942</v>
      </c>
      <c r="F2331" s="1">
        <v>44942</v>
      </c>
      <c r="G2331">
        <v>8842348478</v>
      </c>
      <c r="H2331">
        <v>181</v>
      </c>
      <c r="I2331">
        <v>1037</v>
      </c>
      <c r="J2331" s="1">
        <v>45002</v>
      </c>
      <c r="K2331">
        <v>850</v>
      </c>
      <c r="L2331" s="1">
        <v>44970</v>
      </c>
      <c r="M2331">
        <v>-32</v>
      </c>
      <c r="N2331">
        <f t="shared" si="36"/>
        <v>-27200</v>
      </c>
    </row>
    <row r="2332" spans="1:14">
      <c r="A2332" t="s">
        <v>14</v>
      </c>
      <c r="B2332" t="s">
        <v>33</v>
      </c>
      <c r="C2332" t="s">
        <v>62</v>
      </c>
      <c r="D2332">
        <v>492340583</v>
      </c>
      <c r="E2332" s="1">
        <v>44942</v>
      </c>
      <c r="F2332" s="1">
        <v>44942</v>
      </c>
      <c r="G2332">
        <v>8842723841</v>
      </c>
      <c r="H2332">
        <v>23005311</v>
      </c>
      <c r="I2332">
        <v>5841.36</v>
      </c>
      <c r="J2332" s="1">
        <v>45002</v>
      </c>
      <c r="K2332">
        <v>4788</v>
      </c>
      <c r="L2332" s="1">
        <v>44984</v>
      </c>
      <c r="M2332">
        <v>-18</v>
      </c>
      <c r="N2332">
        <f t="shared" si="36"/>
        <v>-86184</v>
      </c>
    </row>
    <row r="2333" spans="1:14">
      <c r="A2333" t="s">
        <v>14</v>
      </c>
      <c r="B2333" t="s">
        <v>33</v>
      </c>
      <c r="C2333" t="s">
        <v>68</v>
      </c>
      <c r="D2333">
        <v>9561321002</v>
      </c>
      <c r="E2333" s="1">
        <v>44942</v>
      </c>
      <c r="F2333" s="1">
        <v>44942</v>
      </c>
      <c r="G2333">
        <v>8842736813</v>
      </c>
      <c r="H2333">
        <v>11</v>
      </c>
      <c r="I2333">
        <v>1423.33</v>
      </c>
      <c r="J2333" s="1">
        <v>45002</v>
      </c>
      <c r="K2333">
        <v>1166.6600000000001</v>
      </c>
      <c r="L2333" s="1">
        <v>44984</v>
      </c>
      <c r="M2333">
        <v>-18</v>
      </c>
      <c r="N2333">
        <f t="shared" si="36"/>
        <v>-20999.88</v>
      </c>
    </row>
    <row r="2334" spans="1:14">
      <c r="A2334" t="s">
        <v>14</v>
      </c>
      <c r="B2334" t="s">
        <v>33</v>
      </c>
      <c r="C2334" t="s">
        <v>1233</v>
      </c>
      <c r="D2334" t="s">
        <v>1234</v>
      </c>
      <c r="E2334" s="1">
        <v>44942</v>
      </c>
      <c r="F2334" s="1">
        <v>44942</v>
      </c>
      <c r="G2334">
        <v>8842804410</v>
      </c>
      <c r="H2334" t="s">
        <v>984</v>
      </c>
      <c r="I2334">
        <v>12409.27</v>
      </c>
      <c r="J2334" s="1">
        <v>45002</v>
      </c>
      <c r="K2334">
        <v>12409.27</v>
      </c>
      <c r="L2334" s="1">
        <v>44945</v>
      </c>
      <c r="M2334">
        <v>-57</v>
      </c>
      <c r="N2334">
        <f t="shared" si="36"/>
        <v>-707328.39</v>
      </c>
    </row>
    <row r="2335" spans="1:14">
      <c r="A2335" t="s">
        <v>14</v>
      </c>
      <c r="B2335" t="s">
        <v>33</v>
      </c>
      <c r="C2335" t="s">
        <v>572</v>
      </c>
      <c r="D2335">
        <v>8862820969</v>
      </c>
      <c r="E2335" s="1">
        <v>44942</v>
      </c>
      <c r="F2335" s="1">
        <v>44942</v>
      </c>
      <c r="G2335">
        <v>8842824890</v>
      </c>
      <c r="H2335">
        <v>2023100352</v>
      </c>
      <c r="I2335">
        <v>646.11</v>
      </c>
      <c r="J2335" s="1">
        <v>45002</v>
      </c>
      <c r="K2335">
        <v>529.6</v>
      </c>
      <c r="L2335" s="1">
        <v>44984</v>
      </c>
      <c r="M2335">
        <v>-18</v>
      </c>
      <c r="N2335">
        <f t="shared" si="36"/>
        <v>-9532.8000000000011</v>
      </c>
    </row>
    <row r="2336" spans="1:14">
      <c r="A2336" t="s">
        <v>14</v>
      </c>
      <c r="B2336" t="s">
        <v>33</v>
      </c>
      <c r="C2336" t="s">
        <v>156</v>
      </c>
      <c r="D2336">
        <v>5763890638</v>
      </c>
      <c r="E2336" s="1">
        <v>44942</v>
      </c>
      <c r="F2336" s="1">
        <v>44942</v>
      </c>
      <c r="G2336">
        <v>8843063248</v>
      </c>
      <c r="H2336" t="s">
        <v>1235</v>
      </c>
      <c r="I2336">
        <v>3652.44</v>
      </c>
      <c r="J2336" s="1">
        <v>45002</v>
      </c>
      <c r="K2336">
        <v>3320.4</v>
      </c>
      <c r="L2336" s="1">
        <v>44984</v>
      </c>
      <c r="M2336">
        <v>-18</v>
      </c>
      <c r="N2336">
        <f t="shared" si="36"/>
        <v>-59767.200000000004</v>
      </c>
    </row>
    <row r="2337" spans="1:14">
      <c r="A2337" t="s">
        <v>14</v>
      </c>
      <c r="B2337" t="s">
        <v>33</v>
      </c>
      <c r="C2337" t="s">
        <v>49</v>
      </c>
      <c r="D2337">
        <v>426150488</v>
      </c>
      <c r="E2337" s="1">
        <v>44942</v>
      </c>
      <c r="F2337" s="1">
        <v>44942</v>
      </c>
      <c r="G2337">
        <v>8843135133</v>
      </c>
      <c r="H2337">
        <v>102635</v>
      </c>
      <c r="I2337">
        <v>1667.38</v>
      </c>
      <c r="J2337" s="1">
        <v>45002</v>
      </c>
      <c r="K2337">
        <v>1515.8</v>
      </c>
      <c r="L2337" s="1">
        <v>44984</v>
      </c>
      <c r="M2337">
        <v>-18</v>
      </c>
      <c r="N2337">
        <f t="shared" si="36"/>
        <v>-27284.399999999998</v>
      </c>
    </row>
    <row r="2338" spans="1:14">
      <c r="A2338" t="s">
        <v>14</v>
      </c>
      <c r="B2338" t="s">
        <v>33</v>
      </c>
      <c r="C2338" t="s">
        <v>49</v>
      </c>
      <c r="D2338">
        <v>426150488</v>
      </c>
      <c r="E2338" s="1">
        <v>44942</v>
      </c>
      <c r="F2338" s="1">
        <v>44942</v>
      </c>
      <c r="G2338">
        <v>8843135159</v>
      </c>
      <c r="H2338">
        <v>102636</v>
      </c>
      <c r="I2338">
        <v>1.1000000000000001</v>
      </c>
      <c r="J2338" s="1">
        <v>45002</v>
      </c>
      <c r="K2338">
        <v>1</v>
      </c>
      <c r="L2338" s="1">
        <v>44984</v>
      </c>
      <c r="M2338">
        <v>-18</v>
      </c>
      <c r="N2338">
        <f t="shared" si="36"/>
        <v>-18</v>
      </c>
    </row>
    <row r="2339" spans="1:14">
      <c r="A2339" t="s">
        <v>14</v>
      </c>
      <c r="B2339" t="s">
        <v>33</v>
      </c>
      <c r="C2339" t="s">
        <v>291</v>
      </c>
      <c r="D2339">
        <v>2707070963</v>
      </c>
      <c r="E2339" s="1">
        <v>44942</v>
      </c>
      <c r="F2339" s="1">
        <v>44942</v>
      </c>
      <c r="G2339">
        <v>8843170040</v>
      </c>
      <c r="H2339">
        <v>8723113058</v>
      </c>
      <c r="I2339">
        <v>20407.12</v>
      </c>
      <c r="J2339" s="1">
        <v>45002</v>
      </c>
      <c r="K2339">
        <v>18551.93</v>
      </c>
      <c r="L2339" s="1">
        <v>44984</v>
      </c>
      <c r="M2339">
        <v>-18</v>
      </c>
      <c r="N2339">
        <f t="shared" si="36"/>
        <v>-333934.74</v>
      </c>
    </row>
    <row r="2340" spans="1:14">
      <c r="A2340" t="s">
        <v>14</v>
      </c>
      <c r="B2340" t="s">
        <v>33</v>
      </c>
      <c r="C2340" t="s">
        <v>291</v>
      </c>
      <c r="D2340">
        <v>2707070963</v>
      </c>
      <c r="E2340" s="1">
        <v>44942</v>
      </c>
      <c r="F2340" s="1">
        <v>44942</v>
      </c>
      <c r="G2340">
        <v>8843170465</v>
      </c>
      <c r="H2340">
        <v>8723113059</v>
      </c>
      <c r="I2340">
        <v>3335.18</v>
      </c>
      <c r="J2340" s="1">
        <v>45002</v>
      </c>
      <c r="K2340">
        <v>3031.98</v>
      </c>
      <c r="L2340" s="1">
        <v>44984</v>
      </c>
      <c r="M2340">
        <v>-18</v>
      </c>
      <c r="N2340">
        <f t="shared" si="36"/>
        <v>-54575.64</v>
      </c>
    </row>
    <row r="2341" spans="1:14">
      <c r="A2341" t="s">
        <v>14</v>
      </c>
      <c r="B2341" t="s">
        <v>33</v>
      </c>
      <c r="C2341" t="s">
        <v>820</v>
      </c>
      <c r="D2341">
        <v>226250165</v>
      </c>
      <c r="E2341" s="1">
        <v>44942</v>
      </c>
      <c r="F2341" s="1">
        <v>44942</v>
      </c>
      <c r="G2341">
        <v>8843682176</v>
      </c>
      <c r="H2341">
        <v>500365</v>
      </c>
      <c r="I2341">
        <v>379.16</v>
      </c>
      <c r="J2341" s="1">
        <v>45002</v>
      </c>
      <c r="K2341">
        <v>344.69</v>
      </c>
      <c r="L2341" s="1">
        <v>45014</v>
      </c>
      <c r="M2341">
        <v>12</v>
      </c>
      <c r="N2341">
        <f t="shared" si="36"/>
        <v>4136.28</v>
      </c>
    </row>
    <row r="2342" spans="1:14">
      <c r="A2342" t="s">
        <v>14</v>
      </c>
      <c r="B2342" t="s">
        <v>33</v>
      </c>
      <c r="C2342" t="s">
        <v>609</v>
      </c>
      <c r="D2342">
        <v>12792100153</v>
      </c>
      <c r="E2342" s="1">
        <v>44942</v>
      </c>
      <c r="F2342" s="1">
        <v>44942</v>
      </c>
      <c r="G2342">
        <v>8843725019</v>
      </c>
      <c r="H2342">
        <v>5912218215</v>
      </c>
      <c r="I2342">
        <v>926.83</v>
      </c>
      <c r="J2342" s="1">
        <v>45002</v>
      </c>
      <c r="K2342">
        <v>759.7</v>
      </c>
      <c r="L2342" s="1">
        <v>45014</v>
      </c>
      <c r="M2342">
        <v>12</v>
      </c>
      <c r="N2342">
        <f t="shared" si="36"/>
        <v>9116.4000000000015</v>
      </c>
    </row>
    <row r="2343" spans="1:14">
      <c r="A2343" t="s">
        <v>14</v>
      </c>
      <c r="B2343" t="s">
        <v>33</v>
      </c>
      <c r="C2343" t="s">
        <v>337</v>
      </c>
      <c r="D2343">
        <v>11187430159</v>
      </c>
      <c r="E2343" s="1">
        <v>44942</v>
      </c>
      <c r="F2343" s="1">
        <v>44942</v>
      </c>
      <c r="G2343">
        <v>8843731737</v>
      </c>
      <c r="H2343">
        <v>230000779</v>
      </c>
      <c r="I2343">
        <v>10778.24</v>
      </c>
      <c r="J2343" s="1">
        <v>45002</v>
      </c>
      <c r="K2343">
        <v>9798.4</v>
      </c>
      <c r="L2343" s="1">
        <v>44984</v>
      </c>
      <c r="M2343">
        <v>-18</v>
      </c>
      <c r="N2343">
        <f t="shared" si="36"/>
        <v>-176371.19999999998</v>
      </c>
    </row>
    <row r="2344" spans="1:14">
      <c r="A2344" t="s">
        <v>14</v>
      </c>
      <c r="B2344" t="s">
        <v>33</v>
      </c>
      <c r="C2344" t="s">
        <v>234</v>
      </c>
      <c r="D2344">
        <v>10852890150</v>
      </c>
      <c r="E2344" s="1">
        <v>44942</v>
      </c>
      <c r="F2344" s="1">
        <v>44942</v>
      </c>
      <c r="G2344">
        <v>8843870780</v>
      </c>
      <c r="H2344">
        <v>5916114859</v>
      </c>
      <c r="I2344">
        <v>5280</v>
      </c>
      <c r="J2344" s="1">
        <v>45002</v>
      </c>
      <c r="K2344">
        <v>4800</v>
      </c>
      <c r="L2344" s="1">
        <v>44984</v>
      </c>
      <c r="M2344">
        <v>-18</v>
      </c>
      <c r="N2344">
        <f t="shared" si="36"/>
        <v>-86400</v>
      </c>
    </row>
    <row r="2345" spans="1:14">
      <c r="A2345" t="s">
        <v>14</v>
      </c>
      <c r="B2345" t="s">
        <v>33</v>
      </c>
      <c r="C2345" t="s">
        <v>275</v>
      </c>
      <c r="D2345">
        <v>5619050585</v>
      </c>
      <c r="E2345" s="1">
        <v>44942</v>
      </c>
      <c r="F2345" s="1">
        <v>44942</v>
      </c>
      <c r="G2345">
        <v>8844235271</v>
      </c>
      <c r="H2345">
        <v>500000568</v>
      </c>
      <c r="I2345">
        <v>4840.84</v>
      </c>
      <c r="J2345" s="1">
        <v>45002</v>
      </c>
      <c r="K2345">
        <v>4400.76</v>
      </c>
      <c r="L2345" s="1">
        <v>44984</v>
      </c>
      <c r="M2345">
        <v>-18</v>
      </c>
      <c r="N2345">
        <f t="shared" si="36"/>
        <v>-79213.680000000008</v>
      </c>
    </row>
    <row r="2346" spans="1:14">
      <c r="A2346" t="s">
        <v>14</v>
      </c>
      <c r="B2346" t="s">
        <v>33</v>
      </c>
      <c r="C2346" t="s">
        <v>463</v>
      </c>
      <c r="D2346">
        <v>8720161002</v>
      </c>
      <c r="E2346" s="1">
        <v>44942</v>
      </c>
      <c r="F2346" s="1">
        <v>44942</v>
      </c>
      <c r="G2346">
        <v>8844729032</v>
      </c>
      <c r="H2346" t="s">
        <v>1236</v>
      </c>
      <c r="I2346">
        <v>8909.0499999999993</v>
      </c>
      <c r="J2346" s="1">
        <v>45002</v>
      </c>
      <c r="K2346">
        <v>7302.5</v>
      </c>
      <c r="L2346" s="1">
        <v>44984</v>
      </c>
      <c r="M2346">
        <v>-18</v>
      </c>
      <c r="N2346">
        <f t="shared" si="36"/>
        <v>-131445</v>
      </c>
    </row>
    <row r="2347" spans="1:14">
      <c r="A2347" t="s">
        <v>14</v>
      </c>
      <c r="B2347" t="s">
        <v>33</v>
      </c>
      <c r="C2347" t="s">
        <v>463</v>
      </c>
      <c r="D2347">
        <v>8720161002</v>
      </c>
      <c r="E2347" s="1">
        <v>44942</v>
      </c>
      <c r="F2347" s="1">
        <v>44942</v>
      </c>
      <c r="G2347">
        <v>8844745413</v>
      </c>
      <c r="H2347" t="s">
        <v>1237</v>
      </c>
      <c r="I2347">
        <v>13681.2</v>
      </c>
      <c r="J2347" s="1">
        <v>45002</v>
      </c>
      <c r="K2347">
        <v>11214.1</v>
      </c>
      <c r="L2347" s="1">
        <v>44984</v>
      </c>
      <c r="M2347">
        <v>-18</v>
      </c>
      <c r="N2347">
        <f t="shared" si="36"/>
        <v>-201853.80000000002</v>
      </c>
    </row>
    <row r="2348" spans="1:14">
      <c r="A2348" t="s">
        <v>14</v>
      </c>
      <c r="B2348" t="s">
        <v>33</v>
      </c>
      <c r="C2348" t="s">
        <v>324</v>
      </c>
      <c r="D2348">
        <v>4303410726</v>
      </c>
      <c r="E2348" s="1">
        <v>44942</v>
      </c>
      <c r="F2348" s="1">
        <v>44942</v>
      </c>
      <c r="G2348">
        <v>8846400702</v>
      </c>
      <c r="H2348">
        <v>79</v>
      </c>
      <c r="I2348">
        <v>1903.2</v>
      </c>
      <c r="J2348" s="1">
        <v>45002</v>
      </c>
      <c r="K2348">
        <v>1560</v>
      </c>
      <c r="L2348" s="1">
        <v>44984</v>
      </c>
      <c r="M2348">
        <v>-18</v>
      </c>
      <c r="N2348">
        <f t="shared" si="36"/>
        <v>-28080</v>
      </c>
    </row>
    <row r="2349" spans="1:14">
      <c r="A2349" t="s">
        <v>14</v>
      </c>
      <c r="B2349" t="s">
        <v>33</v>
      </c>
      <c r="C2349" t="s">
        <v>1238</v>
      </c>
      <c r="D2349">
        <v>10135671005</v>
      </c>
      <c r="E2349" s="1">
        <v>44943</v>
      </c>
      <c r="F2349" s="1">
        <v>44943</v>
      </c>
      <c r="G2349">
        <v>8846429740</v>
      </c>
      <c r="H2349" t="s">
        <v>1239</v>
      </c>
      <c r="I2349">
        <v>4953.2</v>
      </c>
      <c r="J2349" s="1">
        <v>45003</v>
      </c>
      <c r="K2349">
        <v>4060</v>
      </c>
      <c r="L2349" s="1">
        <v>45014</v>
      </c>
      <c r="M2349">
        <v>11</v>
      </c>
      <c r="N2349">
        <f t="shared" si="36"/>
        <v>44660</v>
      </c>
    </row>
    <row r="2350" spans="1:14">
      <c r="A2350" t="s">
        <v>14</v>
      </c>
      <c r="B2350" t="s">
        <v>33</v>
      </c>
      <c r="C2350" t="s">
        <v>163</v>
      </c>
      <c r="D2350">
        <v>11481391008</v>
      </c>
      <c r="E2350" s="1">
        <v>44943</v>
      </c>
      <c r="F2350" s="1">
        <v>44943</v>
      </c>
      <c r="G2350">
        <v>8847355745</v>
      </c>
      <c r="H2350" s="4">
        <v>44929</v>
      </c>
      <c r="I2350">
        <v>3043.66</v>
      </c>
      <c r="J2350" s="1">
        <v>45003</v>
      </c>
      <c r="K2350">
        <v>2494.8000000000002</v>
      </c>
      <c r="L2350" s="1">
        <v>44986</v>
      </c>
      <c r="M2350">
        <v>-17</v>
      </c>
      <c r="N2350">
        <f t="shared" si="36"/>
        <v>-42411.600000000006</v>
      </c>
    </row>
    <row r="2351" spans="1:14">
      <c r="A2351" t="s">
        <v>14</v>
      </c>
      <c r="B2351" t="s">
        <v>33</v>
      </c>
      <c r="C2351" t="s">
        <v>701</v>
      </c>
      <c r="D2351">
        <v>6516000962</v>
      </c>
      <c r="E2351" s="1">
        <v>44943</v>
      </c>
      <c r="F2351" s="1">
        <v>44943</v>
      </c>
      <c r="G2351">
        <v>8847654760</v>
      </c>
      <c r="H2351">
        <v>8500125057</v>
      </c>
      <c r="I2351">
        <v>1386.09</v>
      </c>
      <c r="J2351" s="1">
        <v>45003</v>
      </c>
      <c r="K2351">
        <v>1260.08</v>
      </c>
      <c r="L2351" s="1">
        <v>44984</v>
      </c>
      <c r="M2351">
        <v>-19</v>
      </c>
      <c r="N2351">
        <f t="shared" si="36"/>
        <v>-23941.519999999997</v>
      </c>
    </row>
    <row r="2352" spans="1:14">
      <c r="A2352" t="s">
        <v>14</v>
      </c>
      <c r="B2352" t="s">
        <v>33</v>
      </c>
      <c r="C2352" t="s">
        <v>1240</v>
      </c>
      <c r="D2352">
        <v>1813250675</v>
      </c>
      <c r="E2352" s="1">
        <v>44942</v>
      </c>
      <c r="F2352" s="1">
        <v>44942</v>
      </c>
      <c r="G2352">
        <v>8848072508</v>
      </c>
      <c r="H2352">
        <v>1</v>
      </c>
      <c r="I2352">
        <v>9150</v>
      </c>
      <c r="J2352" s="1">
        <v>45002</v>
      </c>
      <c r="K2352">
        <v>7500</v>
      </c>
      <c r="L2352" s="1">
        <v>45007</v>
      </c>
      <c r="M2352">
        <v>5</v>
      </c>
      <c r="N2352">
        <f t="shared" si="36"/>
        <v>37500</v>
      </c>
    </row>
    <row r="2353" spans="1:14">
      <c r="A2353" t="s">
        <v>14</v>
      </c>
      <c r="B2353" t="s">
        <v>33</v>
      </c>
      <c r="C2353" t="s">
        <v>86</v>
      </c>
      <c r="D2353">
        <v>13342400150</v>
      </c>
      <c r="E2353" s="1">
        <v>44943</v>
      </c>
      <c r="F2353" s="1">
        <v>44943</v>
      </c>
      <c r="G2353">
        <v>8848347243</v>
      </c>
      <c r="H2353" t="s">
        <v>1241</v>
      </c>
      <c r="I2353">
        <v>1324.11</v>
      </c>
      <c r="J2353" s="1">
        <v>45003</v>
      </c>
      <c r="K2353">
        <v>1203.74</v>
      </c>
      <c r="L2353" s="1">
        <v>44984</v>
      </c>
      <c r="M2353">
        <v>-19</v>
      </c>
      <c r="N2353">
        <f t="shared" si="36"/>
        <v>-22871.06</v>
      </c>
    </row>
    <row r="2354" spans="1:14">
      <c r="A2354" t="s">
        <v>14</v>
      </c>
      <c r="B2354" t="s">
        <v>33</v>
      </c>
      <c r="C2354" t="s">
        <v>86</v>
      </c>
      <c r="D2354">
        <v>13342400150</v>
      </c>
      <c r="E2354" s="1">
        <v>44942</v>
      </c>
      <c r="F2354" s="1">
        <v>44942</v>
      </c>
      <c r="G2354">
        <v>8848407932</v>
      </c>
      <c r="H2354" t="s">
        <v>1242</v>
      </c>
      <c r="I2354">
        <v>1333.64</v>
      </c>
      <c r="J2354" s="1">
        <v>45002</v>
      </c>
      <c r="K2354">
        <v>1212.4000000000001</v>
      </c>
      <c r="L2354" s="1">
        <v>44984</v>
      </c>
      <c r="M2354">
        <v>-18</v>
      </c>
      <c r="N2354">
        <f t="shared" si="36"/>
        <v>-21823.200000000001</v>
      </c>
    </row>
    <row r="2355" spans="1:14">
      <c r="A2355" t="s">
        <v>14</v>
      </c>
      <c r="B2355" t="s">
        <v>33</v>
      </c>
      <c r="C2355" t="s">
        <v>86</v>
      </c>
      <c r="D2355">
        <v>13342400150</v>
      </c>
      <c r="E2355" s="1">
        <v>44942</v>
      </c>
      <c r="F2355" s="1">
        <v>44942</v>
      </c>
      <c r="G2355">
        <v>8848413838</v>
      </c>
      <c r="H2355" t="s">
        <v>1243</v>
      </c>
      <c r="I2355">
        <v>952.6</v>
      </c>
      <c r="J2355" s="1">
        <v>45002</v>
      </c>
      <c r="K2355">
        <v>866</v>
      </c>
      <c r="L2355" s="1">
        <v>44984</v>
      </c>
      <c r="M2355">
        <v>-18</v>
      </c>
      <c r="N2355">
        <f t="shared" si="36"/>
        <v>-15588</v>
      </c>
    </row>
    <row r="2356" spans="1:14">
      <c r="A2356" t="s">
        <v>14</v>
      </c>
      <c r="B2356" t="s">
        <v>33</v>
      </c>
      <c r="C2356" t="s">
        <v>86</v>
      </c>
      <c r="D2356">
        <v>13342400150</v>
      </c>
      <c r="E2356" s="1">
        <v>44942</v>
      </c>
      <c r="F2356" s="1">
        <v>44942</v>
      </c>
      <c r="G2356">
        <v>8848425534</v>
      </c>
      <c r="H2356" t="s">
        <v>1244</v>
      </c>
      <c r="I2356">
        <v>952.6</v>
      </c>
      <c r="J2356" s="1">
        <v>45002</v>
      </c>
      <c r="K2356">
        <v>866</v>
      </c>
      <c r="L2356" s="1">
        <v>44984</v>
      </c>
      <c r="M2356">
        <v>-18</v>
      </c>
      <c r="N2356">
        <f t="shared" si="36"/>
        <v>-15588</v>
      </c>
    </row>
    <row r="2357" spans="1:14">
      <c r="A2357" t="s">
        <v>14</v>
      </c>
      <c r="B2357" t="s">
        <v>33</v>
      </c>
      <c r="C2357" t="s">
        <v>86</v>
      </c>
      <c r="D2357">
        <v>13342400150</v>
      </c>
      <c r="E2357" s="1">
        <v>44943</v>
      </c>
      <c r="F2357" s="1">
        <v>44943</v>
      </c>
      <c r="G2357">
        <v>8848432183</v>
      </c>
      <c r="H2357" t="s">
        <v>1245</v>
      </c>
      <c r="I2357">
        <v>1149.5</v>
      </c>
      <c r="J2357" s="1">
        <v>45003</v>
      </c>
      <c r="K2357">
        <v>1045</v>
      </c>
      <c r="L2357" s="1">
        <v>44984</v>
      </c>
      <c r="M2357">
        <v>-19</v>
      </c>
      <c r="N2357">
        <f t="shared" si="36"/>
        <v>-19855</v>
      </c>
    </row>
    <row r="2358" spans="1:14">
      <c r="A2358" t="s">
        <v>14</v>
      </c>
      <c r="B2358" t="s">
        <v>33</v>
      </c>
      <c r="C2358" t="s">
        <v>86</v>
      </c>
      <c r="D2358">
        <v>13342400150</v>
      </c>
      <c r="E2358" s="1">
        <v>44943</v>
      </c>
      <c r="F2358" s="1">
        <v>44943</v>
      </c>
      <c r="G2358">
        <v>8848432373</v>
      </c>
      <c r="H2358" t="s">
        <v>1246</v>
      </c>
      <c r="I2358">
        <v>1233.6199999999999</v>
      </c>
      <c r="J2358" s="1">
        <v>45003</v>
      </c>
      <c r="K2358">
        <v>1121.47</v>
      </c>
      <c r="L2358" s="1">
        <v>44984</v>
      </c>
      <c r="M2358">
        <v>-19</v>
      </c>
      <c r="N2358">
        <f t="shared" si="36"/>
        <v>-21307.93</v>
      </c>
    </row>
    <row r="2359" spans="1:14">
      <c r="A2359" t="s">
        <v>14</v>
      </c>
      <c r="B2359" t="s">
        <v>33</v>
      </c>
      <c r="C2359" t="s">
        <v>86</v>
      </c>
      <c r="D2359">
        <v>13342400150</v>
      </c>
      <c r="E2359" s="1">
        <v>44943</v>
      </c>
      <c r="F2359" s="1">
        <v>44943</v>
      </c>
      <c r="G2359">
        <v>8848475972</v>
      </c>
      <c r="H2359" t="s">
        <v>1247</v>
      </c>
      <c r="I2359">
        <v>1028.81</v>
      </c>
      <c r="J2359" s="1">
        <v>45003</v>
      </c>
      <c r="K2359">
        <v>935.28</v>
      </c>
      <c r="L2359" s="1">
        <v>44984</v>
      </c>
      <c r="M2359">
        <v>-19</v>
      </c>
      <c r="N2359">
        <f t="shared" si="36"/>
        <v>-17770.32</v>
      </c>
    </row>
    <row r="2360" spans="1:14">
      <c r="A2360" t="s">
        <v>14</v>
      </c>
      <c r="B2360" t="s">
        <v>33</v>
      </c>
      <c r="C2360" t="s">
        <v>86</v>
      </c>
      <c r="D2360">
        <v>13342400150</v>
      </c>
      <c r="E2360" s="1">
        <v>44943</v>
      </c>
      <c r="F2360" s="1">
        <v>44943</v>
      </c>
      <c r="G2360">
        <v>8848475973</v>
      </c>
      <c r="H2360" t="s">
        <v>1248</v>
      </c>
      <c r="I2360">
        <v>1157.4100000000001</v>
      </c>
      <c r="J2360" s="1">
        <v>45003</v>
      </c>
      <c r="K2360">
        <v>1052.19</v>
      </c>
      <c r="L2360" s="1">
        <v>44984</v>
      </c>
      <c r="M2360">
        <v>-19</v>
      </c>
      <c r="N2360">
        <f t="shared" si="36"/>
        <v>-19991.61</v>
      </c>
    </row>
    <row r="2361" spans="1:14">
      <c r="A2361" t="s">
        <v>14</v>
      </c>
      <c r="B2361" t="s">
        <v>33</v>
      </c>
      <c r="C2361" t="s">
        <v>86</v>
      </c>
      <c r="D2361">
        <v>13342400150</v>
      </c>
      <c r="E2361" s="1">
        <v>44943</v>
      </c>
      <c r="F2361" s="1">
        <v>44943</v>
      </c>
      <c r="G2361">
        <v>8848478855</v>
      </c>
      <c r="H2361" t="s">
        <v>1249</v>
      </c>
      <c r="I2361">
        <v>952.6</v>
      </c>
      <c r="J2361" s="1">
        <v>45003</v>
      </c>
      <c r="K2361">
        <v>866</v>
      </c>
      <c r="L2361" s="1">
        <v>44984</v>
      </c>
      <c r="M2361">
        <v>-19</v>
      </c>
      <c r="N2361">
        <f t="shared" si="36"/>
        <v>-16454</v>
      </c>
    </row>
    <row r="2362" spans="1:14">
      <c r="A2362" t="s">
        <v>14</v>
      </c>
      <c r="B2362" t="s">
        <v>33</v>
      </c>
      <c r="C2362" t="s">
        <v>86</v>
      </c>
      <c r="D2362">
        <v>13342400150</v>
      </c>
      <c r="E2362" s="1">
        <v>44943</v>
      </c>
      <c r="F2362" s="1">
        <v>44943</v>
      </c>
      <c r="G2362">
        <v>8848507250</v>
      </c>
      <c r="H2362" t="s">
        <v>1250</v>
      </c>
      <c r="I2362">
        <v>517</v>
      </c>
      <c r="J2362" s="1">
        <v>45003</v>
      </c>
      <c r="K2362">
        <v>470</v>
      </c>
      <c r="L2362" s="1">
        <v>44984</v>
      </c>
      <c r="M2362">
        <v>-19</v>
      </c>
      <c r="N2362">
        <f t="shared" si="36"/>
        <v>-8930</v>
      </c>
    </row>
    <row r="2363" spans="1:14">
      <c r="A2363" t="s">
        <v>14</v>
      </c>
      <c r="B2363" t="s">
        <v>33</v>
      </c>
      <c r="C2363" t="s">
        <v>86</v>
      </c>
      <c r="D2363">
        <v>13342400150</v>
      </c>
      <c r="E2363" s="1">
        <v>44942</v>
      </c>
      <c r="F2363" s="1">
        <v>44942</v>
      </c>
      <c r="G2363">
        <v>8848528411</v>
      </c>
      <c r="H2363" t="s">
        <v>1251</v>
      </c>
      <c r="I2363">
        <v>1243.1400000000001</v>
      </c>
      <c r="J2363" s="1">
        <v>45002</v>
      </c>
      <c r="K2363">
        <v>1130.1300000000001</v>
      </c>
      <c r="L2363" s="1">
        <v>44984</v>
      </c>
      <c r="M2363">
        <v>-18</v>
      </c>
      <c r="N2363">
        <f t="shared" si="36"/>
        <v>-20342.340000000004</v>
      </c>
    </row>
    <row r="2364" spans="1:14">
      <c r="A2364" t="s">
        <v>14</v>
      </c>
      <c r="B2364" t="s">
        <v>33</v>
      </c>
      <c r="C2364" t="s">
        <v>570</v>
      </c>
      <c r="D2364">
        <v>12317560154</v>
      </c>
      <c r="E2364" s="1">
        <v>44942</v>
      </c>
      <c r="F2364" s="1">
        <v>44942</v>
      </c>
      <c r="G2364">
        <v>8848567135</v>
      </c>
      <c r="H2364">
        <v>2361000244</v>
      </c>
      <c r="I2364">
        <v>9577</v>
      </c>
      <c r="J2364" s="1">
        <v>45002</v>
      </c>
      <c r="K2364">
        <v>7850</v>
      </c>
      <c r="L2364" s="1">
        <v>44974</v>
      </c>
      <c r="M2364">
        <v>-28</v>
      </c>
      <c r="N2364">
        <f t="shared" si="36"/>
        <v>-219800</v>
      </c>
    </row>
    <row r="2365" spans="1:14">
      <c r="A2365" t="s">
        <v>14</v>
      </c>
      <c r="B2365" t="s">
        <v>33</v>
      </c>
      <c r="C2365" t="s">
        <v>98</v>
      </c>
      <c r="D2365">
        <v>1778520302</v>
      </c>
      <c r="E2365" s="1">
        <v>44942</v>
      </c>
      <c r="F2365" s="1">
        <v>44942</v>
      </c>
      <c r="G2365">
        <v>8848954532</v>
      </c>
      <c r="H2365">
        <v>6012223000806</v>
      </c>
      <c r="I2365">
        <v>1573</v>
      </c>
      <c r="J2365" s="1">
        <v>45002</v>
      </c>
      <c r="K2365">
        <v>1430</v>
      </c>
      <c r="L2365" s="1">
        <v>44984</v>
      </c>
      <c r="M2365">
        <v>-18</v>
      </c>
      <c r="N2365">
        <f t="shared" si="36"/>
        <v>-25740</v>
      </c>
    </row>
    <row r="2366" spans="1:14">
      <c r="A2366" t="s">
        <v>14</v>
      </c>
      <c r="B2366" t="s">
        <v>33</v>
      </c>
      <c r="C2366" t="s">
        <v>135</v>
      </c>
      <c r="D2366">
        <v>13110270157</v>
      </c>
      <c r="E2366" s="1">
        <v>44943</v>
      </c>
      <c r="F2366" s="1">
        <v>44943</v>
      </c>
      <c r="G2366">
        <v>8848991866</v>
      </c>
      <c r="H2366">
        <v>980288216</v>
      </c>
      <c r="I2366">
        <v>1413.86</v>
      </c>
      <c r="J2366" s="1">
        <v>45003</v>
      </c>
      <c r="K2366">
        <v>1158.9000000000001</v>
      </c>
      <c r="L2366" s="1">
        <v>44981</v>
      </c>
      <c r="M2366">
        <v>-22</v>
      </c>
      <c r="N2366">
        <f t="shared" si="36"/>
        <v>-25495.800000000003</v>
      </c>
    </row>
    <row r="2367" spans="1:14">
      <c r="A2367" t="s">
        <v>14</v>
      </c>
      <c r="B2367" t="s">
        <v>33</v>
      </c>
      <c r="C2367" t="s">
        <v>34</v>
      </c>
      <c r="D2367">
        <v>8082461008</v>
      </c>
      <c r="E2367" s="1">
        <v>44943</v>
      </c>
      <c r="F2367" s="1">
        <v>44943</v>
      </c>
      <c r="G2367">
        <v>8849151187</v>
      </c>
      <c r="H2367">
        <v>23009586</v>
      </c>
      <c r="I2367">
        <v>13783.46</v>
      </c>
      <c r="J2367" s="1">
        <v>45003</v>
      </c>
      <c r="K2367">
        <v>11297.92</v>
      </c>
      <c r="L2367" s="1">
        <v>44984</v>
      </c>
      <c r="M2367">
        <v>-19</v>
      </c>
      <c r="N2367">
        <f t="shared" si="36"/>
        <v>-214660.48000000001</v>
      </c>
    </row>
    <row r="2368" spans="1:14">
      <c r="A2368" t="s">
        <v>14</v>
      </c>
      <c r="B2368" t="s">
        <v>33</v>
      </c>
      <c r="C2368" t="s">
        <v>34</v>
      </c>
      <c r="D2368">
        <v>8082461008</v>
      </c>
      <c r="E2368" s="1">
        <v>44943</v>
      </c>
      <c r="F2368" s="1">
        <v>44943</v>
      </c>
      <c r="G2368">
        <v>8849181053</v>
      </c>
      <c r="H2368">
        <v>23009417</v>
      </c>
      <c r="I2368">
        <v>2549.04</v>
      </c>
      <c r="J2368" s="1">
        <v>45003</v>
      </c>
      <c r="K2368">
        <v>2451</v>
      </c>
      <c r="L2368" s="1">
        <v>44984</v>
      </c>
      <c r="M2368">
        <v>-19</v>
      </c>
      <c r="N2368">
        <f t="shared" si="36"/>
        <v>-46569</v>
      </c>
    </row>
    <row r="2369" spans="1:14">
      <c r="A2369" t="s">
        <v>14</v>
      </c>
      <c r="B2369" t="s">
        <v>33</v>
      </c>
      <c r="C2369" t="s">
        <v>34</v>
      </c>
      <c r="D2369">
        <v>8082461008</v>
      </c>
      <c r="E2369" s="1">
        <v>44943</v>
      </c>
      <c r="F2369" s="1">
        <v>44943</v>
      </c>
      <c r="G2369">
        <v>8849183327</v>
      </c>
      <c r="H2369">
        <v>23009302</v>
      </c>
      <c r="I2369">
        <v>8308.2000000000007</v>
      </c>
      <c r="J2369" s="1">
        <v>45003</v>
      </c>
      <c r="K2369">
        <v>6810</v>
      </c>
      <c r="L2369" s="1">
        <v>44984</v>
      </c>
      <c r="M2369">
        <v>-19</v>
      </c>
      <c r="N2369">
        <f t="shared" si="36"/>
        <v>-129390</v>
      </c>
    </row>
    <row r="2370" spans="1:14">
      <c r="A2370" t="s">
        <v>14</v>
      </c>
      <c r="B2370" t="s">
        <v>33</v>
      </c>
      <c r="C2370" t="s">
        <v>34</v>
      </c>
      <c r="D2370">
        <v>8082461008</v>
      </c>
      <c r="E2370" s="1">
        <v>44943</v>
      </c>
      <c r="F2370" s="1">
        <v>44943</v>
      </c>
      <c r="G2370">
        <v>8849185360</v>
      </c>
      <c r="H2370">
        <v>23009303</v>
      </c>
      <c r="I2370">
        <v>2013</v>
      </c>
      <c r="J2370" s="1">
        <v>45003</v>
      </c>
      <c r="K2370">
        <v>1650</v>
      </c>
      <c r="L2370" s="1">
        <v>44984</v>
      </c>
      <c r="M2370">
        <v>-19</v>
      </c>
      <c r="N2370">
        <f t="shared" si="36"/>
        <v>-31350</v>
      </c>
    </row>
    <row r="2371" spans="1:14">
      <c r="A2371" t="s">
        <v>14</v>
      </c>
      <c r="B2371" t="s">
        <v>33</v>
      </c>
      <c r="C2371" t="s">
        <v>404</v>
      </c>
      <c r="D2371">
        <v>422760587</v>
      </c>
      <c r="E2371" s="1">
        <v>44943</v>
      </c>
      <c r="F2371" s="1">
        <v>44943</v>
      </c>
      <c r="G2371">
        <v>8849209784</v>
      </c>
      <c r="H2371">
        <v>2023000010002790</v>
      </c>
      <c r="I2371">
        <v>2756.64</v>
      </c>
      <c r="J2371" s="1">
        <v>45003</v>
      </c>
      <c r="K2371">
        <v>2506.04</v>
      </c>
      <c r="L2371" s="1">
        <v>44984</v>
      </c>
      <c r="M2371">
        <v>-19</v>
      </c>
      <c r="N2371">
        <f t="shared" ref="N2371:N2434" si="37">+K2371*M2371</f>
        <v>-47614.76</v>
      </c>
    </row>
    <row r="2372" spans="1:14">
      <c r="A2372" t="s">
        <v>14</v>
      </c>
      <c r="B2372" t="s">
        <v>33</v>
      </c>
      <c r="C2372" t="s">
        <v>35</v>
      </c>
      <c r="D2372">
        <v>9238800156</v>
      </c>
      <c r="E2372" s="1">
        <v>44943</v>
      </c>
      <c r="F2372" s="1">
        <v>44943</v>
      </c>
      <c r="G2372">
        <v>8849320047</v>
      </c>
      <c r="H2372">
        <v>1209504660</v>
      </c>
      <c r="I2372">
        <v>2074</v>
      </c>
      <c r="J2372" s="1">
        <v>45003</v>
      </c>
      <c r="K2372">
        <v>1700</v>
      </c>
      <c r="L2372" s="1">
        <v>44984</v>
      </c>
      <c r="M2372">
        <v>-19</v>
      </c>
      <c r="N2372">
        <f t="shared" si="37"/>
        <v>-32300</v>
      </c>
    </row>
    <row r="2373" spans="1:14">
      <c r="A2373" t="s">
        <v>14</v>
      </c>
      <c r="B2373" t="s">
        <v>33</v>
      </c>
      <c r="C2373" t="s">
        <v>35</v>
      </c>
      <c r="D2373">
        <v>9238800156</v>
      </c>
      <c r="E2373" s="1">
        <v>44943</v>
      </c>
      <c r="F2373" s="1">
        <v>44943</v>
      </c>
      <c r="G2373">
        <v>8849320200</v>
      </c>
      <c r="H2373">
        <v>1209504659</v>
      </c>
      <c r="I2373">
        <v>6588</v>
      </c>
      <c r="J2373" s="1">
        <v>45003</v>
      </c>
      <c r="K2373">
        <v>5039.28</v>
      </c>
      <c r="L2373" s="1">
        <v>44984</v>
      </c>
      <c r="M2373">
        <v>-19</v>
      </c>
      <c r="N2373">
        <f t="shared" si="37"/>
        <v>-95746.319999999992</v>
      </c>
    </row>
    <row r="2374" spans="1:14">
      <c r="A2374" t="s">
        <v>14</v>
      </c>
      <c r="B2374" t="s">
        <v>33</v>
      </c>
      <c r="C2374" t="s">
        <v>406</v>
      </c>
      <c r="D2374">
        <v>6814140965</v>
      </c>
      <c r="E2374" s="1">
        <v>44943</v>
      </c>
      <c r="F2374" s="1">
        <v>44943</v>
      </c>
      <c r="G2374">
        <v>8849326681</v>
      </c>
      <c r="H2374">
        <v>7080036216</v>
      </c>
      <c r="I2374">
        <v>6466.12</v>
      </c>
      <c r="J2374" s="1">
        <v>45003</v>
      </c>
      <c r="K2374">
        <v>5300.1</v>
      </c>
      <c r="L2374" s="1">
        <v>44974</v>
      </c>
      <c r="M2374">
        <v>-29</v>
      </c>
      <c r="N2374">
        <f t="shared" si="37"/>
        <v>-153702.90000000002</v>
      </c>
    </row>
    <row r="2375" spans="1:14">
      <c r="A2375" t="s">
        <v>14</v>
      </c>
      <c r="B2375" t="s">
        <v>33</v>
      </c>
      <c r="C2375" t="s">
        <v>406</v>
      </c>
      <c r="D2375">
        <v>6814140965</v>
      </c>
      <c r="E2375" s="1">
        <v>44943</v>
      </c>
      <c r="F2375" s="1">
        <v>44943</v>
      </c>
      <c r="G2375">
        <v>8849327089</v>
      </c>
      <c r="H2375">
        <v>7080036217</v>
      </c>
      <c r="I2375">
        <v>7879.43</v>
      </c>
      <c r="J2375" s="1">
        <v>45003</v>
      </c>
      <c r="K2375">
        <v>6458.55</v>
      </c>
      <c r="L2375" s="1">
        <v>44974</v>
      </c>
      <c r="M2375">
        <v>-29</v>
      </c>
      <c r="N2375">
        <f t="shared" si="37"/>
        <v>-187297.95</v>
      </c>
    </row>
    <row r="2376" spans="1:14">
      <c r="A2376" t="s">
        <v>14</v>
      </c>
      <c r="B2376" t="s">
        <v>33</v>
      </c>
      <c r="C2376" t="s">
        <v>288</v>
      </c>
      <c r="D2376">
        <v>2774840595</v>
      </c>
      <c r="E2376" s="1">
        <v>44943</v>
      </c>
      <c r="F2376" s="1">
        <v>44943</v>
      </c>
      <c r="G2376">
        <v>8849373793</v>
      </c>
      <c r="H2376">
        <v>9897135207</v>
      </c>
      <c r="I2376">
        <v>2970</v>
      </c>
      <c r="J2376" s="1">
        <v>45003</v>
      </c>
      <c r="K2376">
        <v>2700</v>
      </c>
      <c r="L2376" s="1">
        <v>44992</v>
      </c>
      <c r="M2376">
        <v>-11</v>
      </c>
      <c r="N2376">
        <f t="shared" si="37"/>
        <v>-29700</v>
      </c>
    </row>
    <row r="2377" spans="1:14">
      <c r="A2377" t="s">
        <v>14</v>
      </c>
      <c r="B2377" t="s">
        <v>33</v>
      </c>
      <c r="C2377" t="s">
        <v>166</v>
      </c>
      <c r="D2377">
        <v>82130592</v>
      </c>
      <c r="E2377" s="1">
        <v>44943</v>
      </c>
      <c r="F2377" s="1">
        <v>44943</v>
      </c>
      <c r="G2377">
        <v>8849479994</v>
      </c>
      <c r="H2377">
        <v>2004002086</v>
      </c>
      <c r="I2377">
        <v>2805</v>
      </c>
      <c r="J2377" s="1">
        <v>45003</v>
      </c>
      <c r="K2377">
        <v>2550</v>
      </c>
      <c r="L2377" s="1">
        <v>44984</v>
      </c>
      <c r="M2377">
        <v>-19</v>
      </c>
      <c r="N2377">
        <f t="shared" si="37"/>
        <v>-48450</v>
      </c>
    </row>
    <row r="2378" spans="1:14">
      <c r="A2378" t="s">
        <v>14</v>
      </c>
      <c r="B2378" t="s">
        <v>33</v>
      </c>
      <c r="C2378" t="s">
        <v>166</v>
      </c>
      <c r="D2378">
        <v>82130592</v>
      </c>
      <c r="E2378" s="1">
        <v>44943</v>
      </c>
      <c r="F2378" s="1">
        <v>44943</v>
      </c>
      <c r="G2378">
        <v>8849479995</v>
      </c>
      <c r="H2378">
        <v>2004002087</v>
      </c>
      <c r="I2378">
        <v>31314.799999999999</v>
      </c>
      <c r="J2378" s="1">
        <v>45003</v>
      </c>
      <c r="K2378">
        <v>28468</v>
      </c>
      <c r="L2378" s="1">
        <v>44984</v>
      </c>
      <c r="M2378">
        <v>-19</v>
      </c>
      <c r="N2378">
        <f t="shared" si="37"/>
        <v>-540892</v>
      </c>
    </row>
    <row r="2379" spans="1:14">
      <c r="A2379" t="s">
        <v>14</v>
      </c>
      <c r="B2379" t="s">
        <v>33</v>
      </c>
      <c r="C2379" t="s">
        <v>151</v>
      </c>
      <c r="D2379">
        <v>7921350968</v>
      </c>
      <c r="E2379" s="1">
        <v>44943</v>
      </c>
      <c r="F2379" s="1">
        <v>44943</v>
      </c>
      <c r="G2379">
        <v>8849797428</v>
      </c>
      <c r="H2379">
        <v>5238000337</v>
      </c>
      <c r="I2379">
        <v>8788.85</v>
      </c>
      <c r="J2379" s="1">
        <v>45003</v>
      </c>
      <c r="K2379">
        <v>7989.86</v>
      </c>
      <c r="L2379" s="1">
        <v>44984</v>
      </c>
      <c r="M2379">
        <v>-19</v>
      </c>
      <c r="N2379">
        <f t="shared" si="37"/>
        <v>-151807.34</v>
      </c>
    </row>
    <row r="2380" spans="1:14">
      <c r="A2380" t="s">
        <v>14</v>
      </c>
      <c r="B2380" t="s">
        <v>33</v>
      </c>
      <c r="C2380" t="s">
        <v>143</v>
      </c>
      <c r="D2380">
        <v>100190610</v>
      </c>
      <c r="E2380" s="1">
        <v>44943</v>
      </c>
      <c r="F2380" s="1">
        <v>44943</v>
      </c>
      <c r="G2380">
        <v>8850137421</v>
      </c>
      <c r="H2380">
        <v>9547004193</v>
      </c>
      <c r="I2380">
        <v>255.59</v>
      </c>
      <c r="J2380" s="1">
        <v>45003</v>
      </c>
      <c r="K2380">
        <v>209.5</v>
      </c>
      <c r="L2380" s="1">
        <v>44984</v>
      </c>
      <c r="M2380">
        <v>-19</v>
      </c>
      <c r="N2380">
        <f t="shared" si="37"/>
        <v>-3980.5</v>
      </c>
    </row>
    <row r="2381" spans="1:14">
      <c r="A2381" t="s">
        <v>14</v>
      </c>
      <c r="B2381" t="s">
        <v>33</v>
      </c>
      <c r="C2381" t="s">
        <v>282</v>
      </c>
      <c r="D2381">
        <v>3524050238</v>
      </c>
      <c r="E2381" s="1">
        <v>44943</v>
      </c>
      <c r="F2381" s="1">
        <v>44943</v>
      </c>
      <c r="G2381">
        <v>8850149784</v>
      </c>
      <c r="H2381">
        <v>740927563</v>
      </c>
      <c r="I2381">
        <v>3564</v>
      </c>
      <c r="J2381" s="1">
        <v>45003</v>
      </c>
      <c r="K2381">
        <v>3240</v>
      </c>
      <c r="L2381" s="1">
        <v>44984</v>
      </c>
      <c r="M2381">
        <v>-19</v>
      </c>
      <c r="N2381">
        <f t="shared" si="37"/>
        <v>-61560</v>
      </c>
    </row>
    <row r="2382" spans="1:14">
      <c r="A2382" t="s">
        <v>14</v>
      </c>
      <c r="B2382" t="s">
        <v>33</v>
      </c>
      <c r="C2382" t="s">
        <v>354</v>
      </c>
      <c r="D2382">
        <v>6522300968</v>
      </c>
      <c r="E2382" s="1">
        <v>44943</v>
      </c>
      <c r="F2382" s="1">
        <v>44943</v>
      </c>
      <c r="G2382">
        <v>8850228551</v>
      </c>
      <c r="H2382">
        <v>7000182562</v>
      </c>
      <c r="I2382">
        <v>511.5</v>
      </c>
      <c r="J2382" s="1">
        <v>45003</v>
      </c>
      <c r="K2382">
        <v>465</v>
      </c>
      <c r="L2382" s="1">
        <v>44984</v>
      </c>
      <c r="M2382">
        <v>-19</v>
      </c>
      <c r="N2382">
        <f t="shared" si="37"/>
        <v>-8835</v>
      </c>
    </row>
    <row r="2383" spans="1:14">
      <c r="A2383" t="s">
        <v>14</v>
      </c>
      <c r="B2383" t="s">
        <v>33</v>
      </c>
      <c r="C2383" t="s">
        <v>128</v>
      </c>
      <c r="D2383">
        <v>12792100153</v>
      </c>
      <c r="E2383" s="1">
        <v>44943</v>
      </c>
      <c r="F2383" s="1">
        <v>44943</v>
      </c>
      <c r="G2383">
        <v>8850276925</v>
      </c>
      <c r="H2383">
        <v>23001297</v>
      </c>
      <c r="I2383">
        <v>891.72</v>
      </c>
      <c r="J2383" s="1">
        <v>45003</v>
      </c>
      <c r="K2383">
        <v>730.92</v>
      </c>
      <c r="L2383" s="1">
        <v>44974</v>
      </c>
      <c r="M2383">
        <v>-29</v>
      </c>
      <c r="N2383">
        <f t="shared" si="37"/>
        <v>-21196.68</v>
      </c>
    </row>
    <row r="2384" spans="1:14">
      <c r="A2384" t="s">
        <v>14</v>
      </c>
      <c r="B2384" t="s">
        <v>33</v>
      </c>
      <c r="C2384" t="s">
        <v>128</v>
      </c>
      <c r="D2384">
        <v>12792100153</v>
      </c>
      <c r="E2384" s="1">
        <v>44943</v>
      </c>
      <c r="F2384" s="1">
        <v>44943</v>
      </c>
      <c r="G2384">
        <v>8850277072</v>
      </c>
      <c r="H2384">
        <v>23001298</v>
      </c>
      <c r="I2384">
        <v>11983.1</v>
      </c>
      <c r="J2384" s="1">
        <v>45003</v>
      </c>
      <c r="K2384">
        <v>9822.2099999999991</v>
      </c>
      <c r="L2384" s="1">
        <v>44974</v>
      </c>
      <c r="M2384">
        <v>-29</v>
      </c>
      <c r="N2384">
        <f t="shared" si="37"/>
        <v>-284844.08999999997</v>
      </c>
    </row>
    <row r="2385" spans="1:14">
      <c r="A2385" t="s">
        <v>14</v>
      </c>
      <c r="B2385" t="s">
        <v>33</v>
      </c>
      <c r="C2385" t="s">
        <v>195</v>
      </c>
      <c r="D2385">
        <v>13209130155</v>
      </c>
      <c r="E2385" s="1">
        <v>44943</v>
      </c>
      <c r="F2385" s="1">
        <v>44943</v>
      </c>
      <c r="G2385">
        <v>8850488371</v>
      </c>
      <c r="H2385">
        <v>8230546938</v>
      </c>
      <c r="I2385">
        <v>700.28</v>
      </c>
      <c r="J2385" s="1">
        <v>45003</v>
      </c>
      <c r="K2385">
        <v>574</v>
      </c>
      <c r="L2385" s="1">
        <v>44974</v>
      </c>
      <c r="M2385">
        <v>-29</v>
      </c>
      <c r="N2385">
        <f t="shared" si="37"/>
        <v>-16646</v>
      </c>
    </row>
    <row r="2386" spans="1:14">
      <c r="A2386" t="s">
        <v>14</v>
      </c>
      <c r="B2386" t="s">
        <v>33</v>
      </c>
      <c r="C2386" t="s">
        <v>1252</v>
      </c>
      <c r="D2386" t="s">
        <v>1253</v>
      </c>
      <c r="E2386" s="1">
        <v>44943</v>
      </c>
      <c r="F2386" s="1">
        <v>44943</v>
      </c>
      <c r="G2386">
        <v>8850612310</v>
      </c>
      <c r="H2386" t="s">
        <v>984</v>
      </c>
      <c r="I2386">
        <v>1125</v>
      </c>
      <c r="J2386" s="1">
        <v>45003</v>
      </c>
      <c r="K2386">
        <v>1125</v>
      </c>
      <c r="L2386" s="1">
        <v>44952</v>
      </c>
      <c r="M2386">
        <v>-51</v>
      </c>
      <c r="N2386">
        <f t="shared" si="37"/>
        <v>-57375</v>
      </c>
    </row>
    <row r="2387" spans="1:14">
      <c r="A2387" t="s">
        <v>14</v>
      </c>
      <c r="B2387" t="s">
        <v>33</v>
      </c>
      <c r="C2387" t="s">
        <v>1254</v>
      </c>
      <c r="D2387" t="s">
        <v>1255</v>
      </c>
      <c r="E2387" s="1">
        <v>44943</v>
      </c>
      <c r="F2387" s="1">
        <v>44943</v>
      </c>
      <c r="G2387">
        <v>8850671994</v>
      </c>
      <c r="H2387" t="s">
        <v>1256</v>
      </c>
      <c r="I2387">
        <v>1342.17</v>
      </c>
      <c r="J2387" s="1">
        <v>45003</v>
      </c>
      <c r="K2387">
        <v>1342.17</v>
      </c>
      <c r="L2387" s="1">
        <v>44952</v>
      </c>
      <c r="M2387">
        <v>-51</v>
      </c>
      <c r="N2387">
        <f t="shared" si="37"/>
        <v>-68450.67</v>
      </c>
    </row>
    <row r="2388" spans="1:14">
      <c r="A2388" t="s">
        <v>14</v>
      </c>
      <c r="B2388" t="s">
        <v>33</v>
      </c>
      <c r="C2388" t="s">
        <v>189</v>
      </c>
      <c r="D2388">
        <v>4754860155</v>
      </c>
      <c r="E2388" s="1">
        <v>44943</v>
      </c>
      <c r="F2388" s="1">
        <v>44943</v>
      </c>
      <c r="G2388">
        <v>8850710400</v>
      </c>
      <c r="H2388">
        <v>2023000519</v>
      </c>
      <c r="I2388">
        <v>27586.66</v>
      </c>
      <c r="J2388" s="1">
        <v>45003</v>
      </c>
      <c r="K2388">
        <v>25078.78</v>
      </c>
      <c r="L2388" s="1">
        <v>44984</v>
      </c>
      <c r="M2388">
        <v>-19</v>
      </c>
      <c r="N2388">
        <f t="shared" si="37"/>
        <v>-476496.81999999995</v>
      </c>
    </row>
    <row r="2389" spans="1:14">
      <c r="A2389" t="s">
        <v>14</v>
      </c>
      <c r="B2389" t="s">
        <v>33</v>
      </c>
      <c r="C2389" t="s">
        <v>1019</v>
      </c>
      <c r="D2389">
        <v>14108421000</v>
      </c>
      <c r="E2389" s="1">
        <v>44943</v>
      </c>
      <c r="F2389" s="1">
        <v>44943</v>
      </c>
      <c r="G2389">
        <v>8850726025</v>
      </c>
      <c r="H2389">
        <v>4</v>
      </c>
      <c r="I2389">
        <v>809.84</v>
      </c>
      <c r="J2389" s="1">
        <v>45003</v>
      </c>
      <c r="K2389">
        <v>663.8</v>
      </c>
      <c r="L2389" s="1">
        <v>44986</v>
      </c>
      <c r="M2389">
        <v>-17</v>
      </c>
      <c r="N2389">
        <f t="shared" si="37"/>
        <v>-11284.599999999999</v>
      </c>
    </row>
    <row r="2390" spans="1:14">
      <c r="A2390" t="s">
        <v>14</v>
      </c>
      <c r="B2390" t="s">
        <v>33</v>
      </c>
      <c r="C2390" t="s">
        <v>90</v>
      </c>
      <c r="D2390">
        <v>7973040582</v>
      </c>
      <c r="E2390" s="1">
        <v>44943</v>
      </c>
      <c r="F2390" s="1">
        <v>44943</v>
      </c>
      <c r="G2390">
        <v>8850752886</v>
      </c>
      <c r="H2390" t="s">
        <v>1257</v>
      </c>
      <c r="I2390">
        <v>300.12</v>
      </c>
      <c r="J2390" s="1">
        <v>45003</v>
      </c>
      <c r="K2390">
        <v>246</v>
      </c>
      <c r="L2390" s="1">
        <v>44984</v>
      </c>
      <c r="M2390">
        <v>-19</v>
      </c>
      <c r="N2390">
        <f t="shared" si="37"/>
        <v>-4674</v>
      </c>
    </row>
    <row r="2391" spans="1:14">
      <c r="A2391" t="s">
        <v>14</v>
      </c>
      <c r="B2391" t="s">
        <v>33</v>
      </c>
      <c r="C2391" t="s">
        <v>90</v>
      </c>
      <c r="D2391">
        <v>7973040582</v>
      </c>
      <c r="E2391" s="1">
        <v>44943</v>
      </c>
      <c r="F2391" s="1">
        <v>44943</v>
      </c>
      <c r="G2391">
        <v>8850753238</v>
      </c>
      <c r="H2391" t="s">
        <v>1258</v>
      </c>
      <c r="I2391">
        <v>2520</v>
      </c>
      <c r="J2391" s="1">
        <v>45003</v>
      </c>
      <c r="K2391">
        <v>2400</v>
      </c>
      <c r="L2391" s="1">
        <v>44984</v>
      </c>
      <c r="M2391">
        <v>-19</v>
      </c>
      <c r="N2391">
        <f t="shared" si="37"/>
        <v>-45600</v>
      </c>
    </row>
    <row r="2392" spans="1:14">
      <c r="A2392" t="s">
        <v>14</v>
      </c>
      <c r="B2392" t="s">
        <v>33</v>
      </c>
      <c r="C2392" t="s">
        <v>90</v>
      </c>
      <c r="D2392">
        <v>7973040582</v>
      </c>
      <c r="E2392" s="1">
        <v>44943</v>
      </c>
      <c r="F2392" s="1">
        <v>44943</v>
      </c>
      <c r="G2392">
        <v>8850753833</v>
      </c>
      <c r="H2392" t="s">
        <v>1259</v>
      </c>
      <c r="I2392">
        <v>1493.1</v>
      </c>
      <c r="J2392" s="1">
        <v>45003</v>
      </c>
      <c r="K2392">
        <v>1422</v>
      </c>
      <c r="L2392" s="1">
        <v>44984</v>
      </c>
      <c r="M2392">
        <v>-19</v>
      </c>
      <c r="N2392">
        <f t="shared" si="37"/>
        <v>-27018</v>
      </c>
    </row>
    <row r="2393" spans="1:14">
      <c r="A2393" t="s">
        <v>14</v>
      </c>
      <c r="B2393" t="s">
        <v>33</v>
      </c>
      <c r="C2393" t="s">
        <v>90</v>
      </c>
      <c r="D2393">
        <v>7973040582</v>
      </c>
      <c r="E2393" s="1">
        <v>44943</v>
      </c>
      <c r="F2393" s="1">
        <v>44943</v>
      </c>
      <c r="G2393">
        <v>8850754073</v>
      </c>
      <c r="H2393" t="s">
        <v>1260</v>
      </c>
      <c r="I2393">
        <v>300.12</v>
      </c>
      <c r="J2393" s="1">
        <v>45003</v>
      </c>
      <c r="K2393">
        <v>246</v>
      </c>
      <c r="L2393" s="1">
        <v>44984</v>
      </c>
      <c r="M2393">
        <v>-19</v>
      </c>
      <c r="N2393">
        <f t="shared" si="37"/>
        <v>-4674</v>
      </c>
    </row>
    <row r="2394" spans="1:14">
      <c r="A2394" t="s">
        <v>14</v>
      </c>
      <c r="B2394" t="s">
        <v>33</v>
      </c>
      <c r="C2394" t="s">
        <v>329</v>
      </c>
      <c r="D2394">
        <v>1802940484</v>
      </c>
      <c r="E2394" s="1">
        <v>44943</v>
      </c>
      <c r="F2394" s="1">
        <v>44943</v>
      </c>
      <c r="G2394">
        <v>8850827626</v>
      </c>
      <c r="H2394">
        <v>2123001698</v>
      </c>
      <c r="I2394">
        <v>1891</v>
      </c>
      <c r="J2394" s="1">
        <v>45003</v>
      </c>
      <c r="K2394">
        <v>1550</v>
      </c>
      <c r="L2394" s="1">
        <v>44974</v>
      </c>
      <c r="M2394">
        <v>-29</v>
      </c>
      <c r="N2394">
        <f t="shared" si="37"/>
        <v>-44950</v>
      </c>
    </row>
    <row r="2395" spans="1:14">
      <c r="A2395" t="s">
        <v>14</v>
      </c>
      <c r="B2395" t="s">
        <v>33</v>
      </c>
      <c r="C2395" t="s">
        <v>298</v>
      </c>
      <c r="D2395">
        <v>12146481002</v>
      </c>
      <c r="E2395" s="1">
        <v>44943</v>
      </c>
      <c r="F2395" s="1">
        <v>44943</v>
      </c>
      <c r="G2395">
        <v>8850946647</v>
      </c>
      <c r="H2395">
        <v>145</v>
      </c>
      <c r="I2395">
        <v>4145.01</v>
      </c>
      <c r="J2395" s="1">
        <v>45003</v>
      </c>
      <c r="K2395">
        <v>3768.19</v>
      </c>
      <c r="L2395" s="1">
        <v>44984</v>
      </c>
      <c r="M2395">
        <v>-19</v>
      </c>
      <c r="N2395">
        <f t="shared" si="37"/>
        <v>-71595.61</v>
      </c>
    </row>
    <row r="2396" spans="1:14">
      <c r="A2396" t="s">
        <v>14</v>
      </c>
      <c r="B2396" t="s">
        <v>33</v>
      </c>
      <c r="C2396" t="s">
        <v>476</v>
      </c>
      <c r="D2396">
        <v>12572900152</v>
      </c>
      <c r="E2396" s="1">
        <v>44943</v>
      </c>
      <c r="F2396" s="1">
        <v>44943</v>
      </c>
      <c r="G2396">
        <v>8850954687</v>
      </c>
      <c r="H2396">
        <v>25937649</v>
      </c>
      <c r="I2396">
        <v>926.3</v>
      </c>
      <c r="J2396" s="1">
        <v>45003</v>
      </c>
      <c r="K2396">
        <v>877.1</v>
      </c>
      <c r="L2396" s="1">
        <v>44984</v>
      </c>
      <c r="M2396">
        <v>-19</v>
      </c>
      <c r="N2396">
        <f t="shared" si="37"/>
        <v>-16664.900000000001</v>
      </c>
    </row>
    <row r="2397" spans="1:14">
      <c r="A2397" t="s">
        <v>14</v>
      </c>
      <c r="B2397" t="s">
        <v>33</v>
      </c>
      <c r="C2397" t="s">
        <v>1261</v>
      </c>
      <c r="D2397">
        <v>2307520243</v>
      </c>
      <c r="E2397" s="1">
        <v>44943</v>
      </c>
      <c r="F2397" s="1">
        <v>44943</v>
      </c>
      <c r="G2397">
        <v>8850957432</v>
      </c>
      <c r="H2397">
        <v>7323000485</v>
      </c>
      <c r="I2397">
        <v>39.6</v>
      </c>
      <c r="J2397" s="1">
        <v>45003</v>
      </c>
      <c r="K2397">
        <v>36</v>
      </c>
      <c r="L2397" s="1">
        <v>44984</v>
      </c>
      <c r="M2397">
        <v>-19</v>
      </c>
      <c r="N2397">
        <f t="shared" si="37"/>
        <v>-684</v>
      </c>
    </row>
    <row r="2398" spans="1:14">
      <c r="A2398" t="s">
        <v>14</v>
      </c>
      <c r="B2398" t="s">
        <v>33</v>
      </c>
      <c r="C2398" t="s">
        <v>594</v>
      </c>
      <c r="D2398">
        <v>11159150157</v>
      </c>
      <c r="E2398" s="1">
        <v>44943</v>
      </c>
      <c r="F2398" s="1">
        <v>44943</v>
      </c>
      <c r="G2398">
        <v>8851122946</v>
      </c>
      <c r="H2398">
        <v>2300002</v>
      </c>
      <c r="I2398">
        <v>3888.14</v>
      </c>
      <c r="J2398" s="1">
        <v>45003</v>
      </c>
      <c r="K2398">
        <v>3187</v>
      </c>
      <c r="L2398" s="1">
        <v>44984</v>
      </c>
      <c r="M2398">
        <v>-19</v>
      </c>
      <c r="N2398">
        <f t="shared" si="37"/>
        <v>-60553</v>
      </c>
    </row>
    <row r="2399" spans="1:14">
      <c r="A2399" t="s">
        <v>14</v>
      </c>
      <c r="B2399" t="s">
        <v>33</v>
      </c>
      <c r="C2399" t="s">
        <v>175</v>
      </c>
      <c r="D2399">
        <v>12657941006</v>
      </c>
      <c r="E2399" s="1">
        <v>44943</v>
      </c>
      <c r="F2399" s="1">
        <v>44943</v>
      </c>
      <c r="G2399">
        <v>8851350015</v>
      </c>
      <c r="H2399">
        <v>7624</v>
      </c>
      <c r="I2399">
        <v>2693.76</v>
      </c>
      <c r="J2399" s="1">
        <v>45003</v>
      </c>
      <c r="K2399">
        <v>2208</v>
      </c>
      <c r="L2399" s="1">
        <v>44970</v>
      </c>
      <c r="M2399">
        <v>-33</v>
      </c>
      <c r="N2399">
        <f t="shared" si="37"/>
        <v>-72864</v>
      </c>
    </row>
    <row r="2400" spans="1:14">
      <c r="A2400" t="s">
        <v>14</v>
      </c>
      <c r="B2400" t="s">
        <v>33</v>
      </c>
      <c r="C2400" t="s">
        <v>352</v>
      </c>
      <c r="D2400">
        <v>458450012</v>
      </c>
      <c r="E2400" s="1">
        <v>44943</v>
      </c>
      <c r="F2400" s="1">
        <v>44943</v>
      </c>
      <c r="G2400">
        <v>8851694230</v>
      </c>
      <c r="H2400" t="s">
        <v>1262</v>
      </c>
      <c r="I2400">
        <v>80.52</v>
      </c>
      <c r="J2400" s="1">
        <v>45003</v>
      </c>
      <c r="K2400">
        <v>66</v>
      </c>
      <c r="L2400" s="1">
        <v>44984</v>
      </c>
      <c r="M2400">
        <v>-19</v>
      </c>
      <c r="N2400">
        <f t="shared" si="37"/>
        <v>-1254</v>
      </c>
    </row>
    <row r="2401" spans="1:14">
      <c r="A2401" t="s">
        <v>14</v>
      </c>
      <c r="B2401" t="s">
        <v>33</v>
      </c>
      <c r="C2401" t="s">
        <v>302</v>
      </c>
      <c r="D2401">
        <v>5870050589</v>
      </c>
      <c r="E2401" s="1">
        <v>44943</v>
      </c>
      <c r="F2401" s="1">
        <v>44943</v>
      </c>
      <c r="G2401">
        <v>8851911325</v>
      </c>
      <c r="H2401" t="s">
        <v>1263</v>
      </c>
      <c r="I2401">
        <v>2732.8</v>
      </c>
      <c r="J2401" s="1">
        <v>45003</v>
      </c>
      <c r="K2401">
        <v>2240</v>
      </c>
      <c r="L2401" s="1">
        <v>44984</v>
      </c>
      <c r="M2401">
        <v>-19</v>
      </c>
      <c r="N2401">
        <f t="shared" si="37"/>
        <v>-42560</v>
      </c>
    </row>
    <row r="2402" spans="1:14">
      <c r="A2402" t="s">
        <v>14</v>
      </c>
      <c r="B2402" t="s">
        <v>33</v>
      </c>
      <c r="C2402" t="s">
        <v>1264</v>
      </c>
      <c r="D2402">
        <v>8149830153</v>
      </c>
      <c r="E2402" s="1">
        <v>44943</v>
      </c>
      <c r="F2402" s="1">
        <v>44943</v>
      </c>
      <c r="G2402">
        <v>8852252630</v>
      </c>
      <c r="H2402">
        <v>23000649</v>
      </c>
      <c r="I2402">
        <v>520.76</v>
      </c>
      <c r="J2402" s="1">
        <v>45003</v>
      </c>
      <c r="K2402">
        <v>426.85</v>
      </c>
      <c r="L2402" s="1">
        <v>44974</v>
      </c>
      <c r="M2402">
        <v>-29</v>
      </c>
      <c r="N2402">
        <f t="shared" si="37"/>
        <v>-12378.650000000001</v>
      </c>
    </row>
    <row r="2403" spans="1:14">
      <c r="A2403" t="s">
        <v>14</v>
      </c>
      <c r="B2403" t="s">
        <v>33</v>
      </c>
      <c r="C2403" t="s">
        <v>130</v>
      </c>
      <c r="D2403">
        <v>4974910962</v>
      </c>
      <c r="E2403" s="1">
        <v>44943</v>
      </c>
      <c r="F2403" s="1">
        <v>44943</v>
      </c>
      <c r="G2403">
        <v>8852603316</v>
      </c>
      <c r="H2403">
        <v>920</v>
      </c>
      <c r="I2403">
        <v>913</v>
      </c>
      <c r="J2403" s="1">
        <v>45003</v>
      </c>
      <c r="K2403">
        <v>830</v>
      </c>
      <c r="L2403" s="1">
        <v>44994</v>
      </c>
      <c r="M2403">
        <v>-9</v>
      </c>
      <c r="N2403">
        <f t="shared" si="37"/>
        <v>-7470</v>
      </c>
    </row>
    <row r="2404" spans="1:14">
      <c r="A2404" t="s">
        <v>14</v>
      </c>
      <c r="B2404" t="s">
        <v>33</v>
      </c>
      <c r="C2404" t="s">
        <v>130</v>
      </c>
      <c r="D2404">
        <v>4974910962</v>
      </c>
      <c r="E2404" s="1">
        <v>44943</v>
      </c>
      <c r="F2404" s="1">
        <v>44943</v>
      </c>
      <c r="G2404">
        <v>8852603349</v>
      </c>
      <c r="H2404">
        <v>921</v>
      </c>
      <c r="I2404">
        <v>206.98</v>
      </c>
      <c r="J2404" s="1">
        <v>45003</v>
      </c>
      <c r="K2404">
        <v>188.16</v>
      </c>
      <c r="L2404" s="1">
        <v>44994</v>
      </c>
      <c r="M2404">
        <v>-9</v>
      </c>
      <c r="N2404">
        <f t="shared" si="37"/>
        <v>-1693.44</v>
      </c>
    </row>
    <row r="2405" spans="1:14">
      <c r="A2405" t="s">
        <v>14</v>
      </c>
      <c r="B2405" t="s">
        <v>33</v>
      </c>
      <c r="C2405" t="s">
        <v>56</v>
      </c>
      <c r="D2405">
        <v>696360155</v>
      </c>
      <c r="E2405" s="1">
        <v>44943</v>
      </c>
      <c r="F2405" s="1">
        <v>44943</v>
      </c>
      <c r="G2405">
        <v>8852861133</v>
      </c>
      <c r="H2405">
        <v>2383002521</v>
      </c>
      <c r="I2405">
        <v>1876.84</v>
      </c>
      <c r="J2405" s="1">
        <v>45003</v>
      </c>
      <c r="K2405">
        <v>1706.22</v>
      </c>
      <c r="L2405" s="1">
        <v>44984</v>
      </c>
      <c r="M2405">
        <v>-19</v>
      </c>
      <c r="N2405">
        <f t="shared" si="37"/>
        <v>-32418.18</v>
      </c>
    </row>
    <row r="2406" spans="1:14">
      <c r="A2406" t="s">
        <v>14</v>
      </c>
      <c r="B2406" t="s">
        <v>33</v>
      </c>
      <c r="C2406" t="s">
        <v>58</v>
      </c>
      <c r="D2406">
        <v>2154270595</v>
      </c>
      <c r="E2406" s="1">
        <v>44943</v>
      </c>
      <c r="F2406" s="1">
        <v>44943</v>
      </c>
      <c r="G2406">
        <v>8852907524</v>
      </c>
      <c r="H2406">
        <v>92300364</v>
      </c>
      <c r="I2406">
        <v>164.7</v>
      </c>
      <c r="J2406" s="1">
        <v>45003</v>
      </c>
      <c r="K2406">
        <v>135</v>
      </c>
      <c r="L2406" s="1">
        <v>44984</v>
      </c>
      <c r="M2406">
        <v>-19</v>
      </c>
      <c r="N2406">
        <f t="shared" si="37"/>
        <v>-2565</v>
      </c>
    </row>
    <row r="2407" spans="1:14">
      <c r="A2407" t="s">
        <v>14</v>
      </c>
      <c r="B2407" t="s">
        <v>33</v>
      </c>
      <c r="C2407" t="s">
        <v>533</v>
      </c>
      <c r="D2407">
        <v>3898780378</v>
      </c>
      <c r="E2407" s="1">
        <v>44944</v>
      </c>
      <c r="F2407" s="1">
        <v>44944</v>
      </c>
      <c r="G2407">
        <v>8853391146</v>
      </c>
      <c r="H2407" t="s">
        <v>1265</v>
      </c>
      <c r="I2407">
        <v>663.68</v>
      </c>
      <c r="J2407" s="1">
        <v>45004</v>
      </c>
      <c r="K2407">
        <v>544</v>
      </c>
      <c r="L2407" s="1">
        <v>44972</v>
      </c>
      <c r="M2407">
        <v>-32</v>
      </c>
      <c r="N2407">
        <f t="shared" si="37"/>
        <v>-17408</v>
      </c>
    </row>
    <row r="2408" spans="1:14">
      <c r="A2408" t="s">
        <v>14</v>
      </c>
      <c r="B2408" t="s">
        <v>33</v>
      </c>
      <c r="C2408" t="s">
        <v>563</v>
      </c>
      <c r="D2408">
        <v>13118231003</v>
      </c>
      <c r="E2408" s="1">
        <v>44944</v>
      </c>
      <c r="F2408" s="1">
        <v>44944</v>
      </c>
      <c r="G2408">
        <v>8853679469</v>
      </c>
      <c r="H2408" t="s">
        <v>1266</v>
      </c>
      <c r="I2408">
        <v>623.70000000000005</v>
      </c>
      <c r="J2408" s="1">
        <v>45004</v>
      </c>
      <c r="K2408">
        <v>567</v>
      </c>
      <c r="L2408" s="1">
        <v>44984</v>
      </c>
      <c r="M2408">
        <v>-20</v>
      </c>
      <c r="N2408">
        <f t="shared" si="37"/>
        <v>-11340</v>
      </c>
    </row>
    <row r="2409" spans="1:14">
      <c r="A2409" t="s">
        <v>14</v>
      </c>
      <c r="B2409" t="s">
        <v>33</v>
      </c>
      <c r="C2409" t="s">
        <v>949</v>
      </c>
      <c r="D2409">
        <v>6017551216</v>
      </c>
      <c r="E2409" s="1">
        <v>44944</v>
      </c>
      <c r="F2409" s="1">
        <v>44944</v>
      </c>
      <c r="G2409">
        <v>8854073882</v>
      </c>
      <c r="H2409">
        <v>16</v>
      </c>
      <c r="I2409">
        <v>9912.5</v>
      </c>
      <c r="J2409" s="1">
        <v>45004</v>
      </c>
      <c r="K2409">
        <v>8125</v>
      </c>
      <c r="L2409" s="1">
        <v>45007</v>
      </c>
      <c r="M2409">
        <v>3</v>
      </c>
      <c r="N2409">
        <f t="shared" si="37"/>
        <v>24375</v>
      </c>
    </row>
    <row r="2410" spans="1:14">
      <c r="A2410" t="s">
        <v>14</v>
      </c>
      <c r="B2410" t="s">
        <v>33</v>
      </c>
      <c r="C2410" t="s">
        <v>533</v>
      </c>
      <c r="D2410">
        <v>3898780378</v>
      </c>
      <c r="E2410" s="1">
        <v>44943</v>
      </c>
      <c r="F2410" s="1">
        <v>44943</v>
      </c>
      <c r="G2410">
        <v>8854292818</v>
      </c>
      <c r="H2410" t="s">
        <v>1267</v>
      </c>
      <c r="I2410">
        <v>4701.1000000000004</v>
      </c>
      <c r="J2410" s="1">
        <v>45003</v>
      </c>
      <c r="K2410">
        <v>3853.36</v>
      </c>
      <c r="L2410" s="1">
        <v>44974</v>
      </c>
      <c r="M2410">
        <v>-29</v>
      </c>
      <c r="N2410">
        <f t="shared" si="37"/>
        <v>-111747.44</v>
      </c>
    </row>
    <row r="2411" spans="1:14">
      <c r="A2411" t="s">
        <v>14</v>
      </c>
      <c r="B2411" t="s">
        <v>33</v>
      </c>
      <c r="C2411" t="s">
        <v>137</v>
      </c>
      <c r="D2411">
        <v>865220156</v>
      </c>
      <c r="E2411" s="1">
        <v>44944</v>
      </c>
      <c r="F2411" s="1">
        <v>44944</v>
      </c>
      <c r="G2411">
        <v>8854345978</v>
      </c>
      <c r="H2411">
        <v>2307900002661</v>
      </c>
      <c r="I2411">
        <v>820.28</v>
      </c>
      <c r="J2411" s="1">
        <v>45004</v>
      </c>
      <c r="K2411">
        <v>672.36</v>
      </c>
      <c r="L2411" s="1">
        <v>44986</v>
      </c>
      <c r="M2411">
        <v>-18</v>
      </c>
      <c r="N2411">
        <f t="shared" si="37"/>
        <v>-12102.48</v>
      </c>
    </row>
    <row r="2412" spans="1:14">
      <c r="A2412" t="s">
        <v>14</v>
      </c>
      <c r="B2412" t="s">
        <v>33</v>
      </c>
      <c r="C2412" t="s">
        <v>1051</v>
      </c>
      <c r="D2412">
        <v>7123400157</v>
      </c>
      <c r="E2412" s="1">
        <v>44944</v>
      </c>
      <c r="F2412" s="1">
        <v>44944</v>
      </c>
      <c r="G2412">
        <v>8856160886</v>
      </c>
      <c r="H2412">
        <v>23000657</v>
      </c>
      <c r="I2412">
        <v>8296</v>
      </c>
      <c r="J2412" s="1">
        <v>45004</v>
      </c>
      <c r="K2412">
        <v>6800</v>
      </c>
      <c r="L2412" s="1">
        <v>44984</v>
      </c>
      <c r="M2412">
        <v>-20</v>
      </c>
      <c r="N2412">
        <f t="shared" si="37"/>
        <v>-136000</v>
      </c>
    </row>
    <row r="2413" spans="1:14">
      <c r="A2413" t="s">
        <v>14</v>
      </c>
      <c r="B2413" t="s">
        <v>33</v>
      </c>
      <c r="C2413" t="s">
        <v>240</v>
      </c>
      <c r="D2413">
        <v>9158150962</v>
      </c>
      <c r="E2413" s="1">
        <v>44943</v>
      </c>
      <c r="F2413" s="1">
        <v>44943</v>
      </c>
      <c r="G2413">
        <v>8856235322</v>
      </c>
      <c r="H2413">
        <v>3900317143</v>
      </c>
      <c r="I2413">
        <v>1549.4</v>
      </c>
      <c r="J2413" s="1">
        <v>45003</v>
      </c>
      <c r="K2413">
        <v>1270</v>
      </c>
      <c r="L2413" s="1">
        <v>44984</v>
      </c>
      <c r="M2413">
        <v>-19</v>
      </c>
      <c r="N2413">
        <f t="shared" si="37"/>
        <v>-24130</v>
      </c>
    </row>
    <row r="2414" spans="1:14">
      <c r="A2414" t="s">
        <v>14</v>
      </c>
      <c r="B2414" t="s">
        <v>33</v>
      </c>
      <c r="C2414" t="s">
        <v>224</v>
      </c>
      <c r="D2414">
        <v>5501420961</v>
      </c>
      <c r="E2414" s="1">
        <v>44944</v>
      </c>
      <c r="F2414" s="1">
        <v>44944</v>
      </c>
      <c r="G2414">
        <v>8856345462</v>
      </c>
      <c r="H2414">
        <v>2308101032</v>
      </c>
      <c r="I2414">
        <v>6411.24</v>
      </c>
      <c r="J2414" s="1">
        <v>45004</v>
      </c>
      <c r="K2414">
        <v>5828.4</v>
      </c>
      <c r="L2414" s="1">
        <v>44981</v>
      </c>
      <c r="M2414">
        <v>-23</v>
      </c>
      <c r="N2414">
        <f t="shared" si="37"/>
        <v>-134053.19999999998</v>
      </c>
    </row>
    <row r="2415" spans="1:14">
      <c r="A2415" t="s">
        <v>14</v>
      </c>
      <c r="B2415" t="s">
        <v>33</v>
      </c>
      <c r="C2415" t="s">
        <v>35</v>
      </c>
      <c r="D2415">
        <v>9238800156</v>
      </c>
      <c r="E2415" s="1">
        <v>44944</v>
      </c>
      <c r="F2415" s="1">
        <v>44944</v>
      </c>
      <c r="G2415">
        <v>8856358358</v>
      </c>
      <c r="H2415">
        <v>1209506126</v>
      </c>
      <c r="I2415">
        <v>549</v>
      </c>
      <c r="J2415" s="1">
        <v>45004</v>
      </c>
      <c r="K2415">
        <v>450</v>
      </c>
      <c r="L2415" s="1">
        <v>44984</v>
      </c>
      <c r="M2415">
        <v>-20</v>
      </c>
      <c r="N2415">
        <f t="shared" si="37"/>
        <v>-9000</v>
      </c>
    </row>
    <row r="2416" spans="1:14">
      <c r="A2416" t="s">
        <v>14</v>
      </c>
      <c r="B2416" t="s">
        <v>33</v>
      </c>
      <c r="C2416" t="s">
        <v>35</v>
      </c>
      <c r="D2416">
        <v>9238800156</v>
      </c>
      <c r="E2416" s="1">
        <v>44943</v>
      </c>
      <c r="F2416" s="1">
        <v>44943</v>
      </c>
      <c r="G2416">
        <v>8856359129</v>
      </c>
      <c r="H2416">
        <v>1209506128</v>
      </c>
      <c r="I2416">
        <v>6161</v>
      </c>
      <c r="J2416" s="1">
        <v>45003</v>
      </c>
      <c r="K2416">
        <v>5050</v>
      </c>
      <c r="L2416" s="1">
        <v>44984</v>
      </c>
      <c r="M2416">
        <v>-19</v>
      </c>
      <c r="N2416">
        <f t="shared" si="37"/>
        <v>-95950</v>
      </c>
    </row>
    <row r="2417" spans="1:14">
      <c r="A2417" t="s">
        <v>14</v>
      </c>
      <c r="B2417" t="s">
        <v>33</v>
      </c>
      <c r="C2417" t="s">
        <v>35</v>
      </c>
      <c r="D2417">
        <v>9238800156</v>
      </c>
      <c r="E2417" s="1">
        <v>44944</v>
      </c>
      <c r="F2417" s="1">
        <v>44944</v>
      </c>
      <c r="G2417">
        <v>8856359165</v>
      </c>
      <c r="H2417">
        <v>1209506127</v>
      </c>
      <c r="I2417">
        <v>645.62</v>
      </c>
      <c r="J2417" s="1">
        <v>45004</v>
      </c>
      <c r="K2417">
        <v>529.20000000000005</v>
      </c>
      <c r="L2417" s="1">
        <v>44984</v>
      </c>
      <c r="M2417">
        <v>-20</v>
      </c>
      <c r="N2417">
        <f t="shared" si="37"/>
        <v>-10584</v>
      </c>
    </row>
    <row r="2418" spans="1:14">
      <c r="A2418" t="s">
        <v>14</v>
      </c>
      <c r="B2418" t="s">
        <v>33</v>
      </c>
      <c r="C2418" t="s">
        <v>98</v>
      </c>
      <c r="D2418">
        <v>1778520302</v>
      </c>
      <c r="E2418" s="1">
        <v>44944</v>
      </c>
      <c r="F2418" s="1">
        <v>44944</v>
      </c>
      <c r="G2418">
        <v>8856587840</v>
      </c>
      <c r="H2418">
        <v>6012223000910</v>
      </c>
      <c r="I2418">
        <v>3987.5</v>
      </c>
      <c r="J2418" s="1">
        <v>45004</v>
      </c>
      <c r="K2418">
        <v>3625</v>
      </c>
      <c r="L2418" s="1">
        <v>44984</v>
      </c>
      <c r="M2418">
        <v>-20</v>
      </c>
      <c r="N2418">
        <f t="shared" si="37"/>
        <v>-72500</v>
      </c>
    </row>
    <row r="2419" spans="1:14">
      <c r="A2419" t="s">
        <v>14</v>
      </c>
      <c r="B2419" t="s">
        <v>33</v>
      </c>
      <c r="C2419" t="s">
        <v>659</v>
      </c>
      <c r="D2419">
        <v>2221101203</v>
      </c>
      <c r="E2419" s="1">
        <v>44944</v>
      </c>
      <c r="F2419" s="1">
        <v>44944</v>
      </c>
      <c r="G2419">
        <v>8856653884</v>
      </c>
      <c r="H2419">
        <v>412300893584</v>
      </c>
      <c r="I2419">
        <v>147.65</v>
      </c>
      <c r="J2419" s="1">
        <v>45004</v>
      </c>
      <c r="K2419">
        <v>140.68</v>
      </c>
      <c r="L2419" s="1">
        <v>44985</v>
      </c>
      <c r="M2419">
        <v>-19</v>
      </c>
      <c r="N2419">
        <f t="shared" si="37"/>
        <v>-2672.92</v>
      </c>
    </row>
    <row r="2420" spans="1:14">
      <c r="A2420" t="s">
        <v>14</v>
      </c>
      <c r="B2420" t="s">
        <v>33</v>
      </c>
      <c r="C2420" t="s">
        <v>45</v>
      </c>
      <c r="D2420">
        <v>803890151</v>
      </c>
      <c r="E2420" s="1">
        <v>44944</v>
      </c>
      <c r="F2420" s="1">
        <v>44944</v>
      </c>
      <c r="G2420">
        <v>8856832462</v>
      </c>
      <c r="H2420">
        <v>232003344</v>
      </c>
      <c r="I2420">
        <v>219.6</v>
      </c>
      <c r="J2420" s="1">
        <v>45004</v>
      </c>
      <c r="K2420">
        <v>180</v>
      </c>
      <c r="L2420" s="1">
        <v>44984</v>
      </c>
      <c r="M2420">
        <v>-20</v>
      </c>
      <c r="N2420">
        <f t="shared" si="37"/>
        <v>-3600</v>
      </c>
    </row>
    <row r="2421" spans="1:14">
      <c r="A2421" t="s">
        <v>14</v>
      </c>
      <c r="B2421" t="s">
        <v>33</v>
      </c>
      <c r="C2421" t="s">
        <v>34</v>
      </c>
      <c r="D2421">
        <v>8082461008</v>
      </c>
      <c r="E2421" s="1">
        <v>44944</v>
      </c>
      <c r="F2421" s="1">
        <v>44944</v>
      </c>
      <c r="G2421">
        <v>8856879667</v>
      </c>
      <c r="H2421">
        <v>23010474</v>
      </c>
      <c r="I2421">
        <v>937.69</v>
      </c>
      <c r="J2421" s="1">
        <v>45004</v>
      </c>
      <c r="K2421">
        <v>768.6</v>
      </c>
      <c r="L2421" s="1">
        <v>44984</v>
      </c>
      <c r="M2421">
        <v>-20</v>
      </c>
      <c r="N2421">
        <f t="shared" si="37"/>
        <v>-15372</v>
      </c>
    </row>
    <row r="2422" spans="1:14">
      <c r="A2422" t="s">
        <v>14</v>
      </c>
      <c r="B2422" t="s">
        <v>33</v>
      </c>
      <c r="C2422" t="s">
        <v>404</v>
      </c>
      <c r="D2422">
        <v>422760587</v>
      </c>
      <c r="E2422" s="1">
        <v>44944</v>
      </c>
      <c r="F2422" s="1">
        <v>44944</v>
      </c>
      <c r="G2422">
        <v>8857040772</v>
      </c>
      <c r="H2422">
        <v>2023000010003050</v>
      </c>
      <c r="I2422">
        <v>138124.79999999999</v>
      </c>
      <c r="J2422" s="1">
        <v>45004</v>
      </c>
      <c r="K2422">
        <v>125568</v>
      </c>
      <c r="L2422" s="1">
        <v>44984</v>
      </c>
      <c r="M2422">
        <v>-20</v>
      </c>
      <c r="N2422">
        <f t="shared" si="37"/>
        <v>-2511360</v>
      </c>
    </row>
    <row r="2423" spans="1:14">
      <c r="A2423" t="s">
        <v>14</v>
      </c>
      <c r="B2423" t="s">
        <v>33</v>
      </c>
      <c r="C2423" t="s">
        <v>406</v>
      </c>
      <c r="D2423">
        <v>6814140965</v>
      </c>
      <c r="E2423" s="1">
        <v>44944</v>
      </c>
      <c r="F2423" s="1">
        <v>44944</v>
      </c>
      <c r="G2423">
        <v>8857262770</v>
      </c>
      <c r="H2423">
        <v>7080036273</v>
      </c>
      <c r="I2423">
        <v>2814.05</v>
      </c>
      <c r="J2423" s="1">
        <v>45004</v>
      </c>
      <c r="K2423">
        <v>2306.6</v>
      </c>
      <c r="L2423" s="1">
        <v>44974</v>
      </c>
      <c r="M2423">
        <v>-30</v>
      </c>
      <c r="N2423">
        <f t="shared" si="37"/>
        <v>-69198</v>
      </c>
    </row>
    <row r="2424" spans="1:14">
      <c r="A2424" t="s">
        <v>14</v>
      </c>
      <c r="B2424" t="s">
        <v>33</v>
      </c>
      <c r="C2424" t="s">
        <v>288</v>
      </c>
      <c r="D2424">
        <v>2774840595</v>
      </c>
      <c r="E2424" s="1">
        <v>44944</v>
      </c>
      <c r="F2424" s="1">
        <v>44944</v>
      </c>
      <c r="G2424">
        <v>8857807196</v>
      </c>
      <c r="H2424">
        <v>9897135732</v>
      </c>
      <c r="I2424">
        <v>1904.76</v>
      </c>
      <c r="J2424" s="1">
        <v>45004</v>
      </c>
      <c r="K2424">
        <v>1731.6</v>
      </c>
      <c r="L2424" s="1">
        <v>44992</v>
      </c>
      <c r="M2424">
        <v>-12</v>
      </c>
      <c r="N2424">
        <f t="shared" si="37"/>
        <v>-20779.199999999997</v>
      </c>
    </row>
    <row r="2425" spans="1:14">
      <c r="A2425" t="s">
        <v>14</v>
      </c>
      <c r="B2425" t="s">
        <v>33</v>
      </c>
      <c r="C2425" t="s">
        <v>84</v>
      </c>
      <c r="D2425">
        <v>5526631006</v>
      </c>
      <c r="E2425" s="1">
        <v>44944</v>
      </c>
      <c r="F2425" s="1">
        <v>44944</v>
      </c>
      <c r="G2425">
        <v>8858235364</v>
      </c>
      <c r="H2425" t="s">
        <v>1268</v>
      </c>
      <c r="I2425">
        <v>1073.5999999999999</v>
      </c>
      <c r="J2425" s="1">
        <v>45004</v>
      </c>
      <c r="K2425">
        <v>880</v>
      </c>
      <c r="L2425" s="1">
        <v>44984</v>
      </c>
      <c r="M2425">
        <v>-20</v>
      </c>
      <c r="N2425">
        <f t="shared" si="37"/>
        <v>-17600</v>
      </c>
    </row>
    <row r="2426" spans="1:14">
      <c r="A2426" t="s">
        <v>14</v>
      </c>
      <c r="B2426" t="s">
        <v>33</v>
      </c>
      <c r="C2426" t="s">
        <v>282</v>
      </c>
      <c r="D2426">
        <v>3524050238</v>
      </c>
      <c r="E2426" s="1">
        <v>44944</v>
      </c>
      <c r="F2426" s="1">
        <v>44944</v>
      </c>
      <c r="G2426">
        <v>8858442724</v>
      </c>
      <c r="H2426">
        <v>740927938</v>
      </c>
      <c r="I2426">
        <v>478.45</v>
      </c>
      <c r="J2426" s="1">
        <v>45004</v>
      </c>
      <c r="K2426">
        <v>434.95</v>
      </c>
      <c r="L2426" s="1">
        <v>44984</v>
      </c>
      <c r="M2426">
        <v>-20</v>
      </c>
      <c r="N2426">
        <f t="shared" si="37"/>
        <v>-8699</v>
      </c>
    </row>
    <row r="2427" spans="1:14">
      <c r="A2427" t="s">
        <v>14</v>
      </c>
      <c r="B2427" t="s">
        <v>33</v>
      </c>
      <c r="C2427" t="s">
        <v>99</v>
      </c>
      <c r="D2427">
        <v>777280157</v>
      </c>
      <c r="E2427" s="1">
        <v>44944</v>
      </c>
      <c r="F2427" s="1">
        <v>44944</v>
      </c>
      <c r="G2427">
        <v>8858445323</v>
      </c>
      <c r="H2427">
        <v>1003106569</v>
      </c>
      <c r="I2427">
        <v>236.54</v>
      </c>
      <c r="J2427" s="1">
        <v>45004</v>
      </c>
      <c r="K2427">
        <v>215.04</v>
      </c>
      <c r="L2427" s="1">
        <v>44984</v>
      </c>
      <c r="M2427">
        <v>-20</v>
      </c>
      <c r="N2427">
        <f t="shared" si="37"/>
        <v>-4300.8</v>
      </c>
    </row>
    <row r="2428" spans="1:14">
      <c r="A2428" t="s">
        <v>14</v>
      </c>
      <c r="B2428" t="s">
        <v>33</v>
      </c>
      <c r="C2428" t="s">
        <v>128</v>
      </c>
      <c r="D2428">
        <v>12792100153</v>
      </c>
      <c r="E2428" s="1">
        <v>44945</v>
      </c>
      <c r="F2428" s="1">
        <v>44945</v>
      </c>
      <c r="G2428">
        <v>8858552283</v>
      </c>
      <c r="H2428">
        <v>23001531</v>
      </c>
      <c r="I2428">
        <v>918.98</v>
      </c>
      <c r="J2428" s="1">
        <v>45005</v>
      </c>
      <c r="K2428">
        <v>753.26</v>
      </c>
      <c r="L2428" s="1">
        <v>44974</v>
      </c>
      <c r="M2428">
        <v>-31</v>
      </c>
      <c r="N2428">
        <f t="shared" si="37"/>
        <v>-23351.06</v>
      </c>
    </row>
    <row r="2429" spans="1:14">
      <c r="A2429" t="s">
        <v>14</v>
      </c>
      <c r="B2429" t="s">
        <v>33</v>
      </c>
      <c r="C2429" t="s">
        <v>337</v>
      </c>
      <c r="D2429">
        <v>11187430159</v>
      </c>
      <c r="E2429" s="1">
        <v>44945</v>
      </c>
      <c r="F2429" s="1">
        <v>44945</v>
      </c>
      <c r="G2429">
        <v>8858715394</v>
      </c>
      <c r="H2429">
        <v>230000948</v>
      </c>
      <c r="I2429">
        <v>21556.48</v>
      </c>
      <c r="J2429" s="1">
        <v>45005</v>
      </c>
      <c r="K2429">
        <v>19596.8</v>
      </c>
      <c r="L2429" s="1">
        <v>44984</v>
      </c>
      <c r="M2429">
        <v>-21</v>
      </c>
      <c r="N2429">
        <f t="shared" si="37"/>
        <v>-411532.79999999999</v>
      </c>
    </row>
    <row r="2430" spans="1:14">
      <c r="A2430" t="s">
        <v>14</v>
      </c>
      <c r="B2430" t="s">
        <v>33</v>
      </c>
      <c r="C2430" t="s">
        <v>113</v>
      </c>
      <c r="D2430">
        <v>399800580</v>
      </c>
      <c r="E2430" s="1">
        <v>44945</v>
      </c>
      <c r="F2430" s="1">
        <v>44945</v>
      </c>
      <c r="G2430">
        <v>8859236546</v>
      </c>
      <c r="H2430">
        <v>3202301368</v>
      </c>
      <c r="I2430">
        <v>10050.040000000001</v>
      </c>
      <c r="J2430" s="1">
        <v>45005</v>
      </c>
      <c r="K2430">
        <v>9136.4</v>
      </c>
      <c r="L2430" s="1">
        <v>44984</v>
      </c>
      <c r="M2430">
        <v>-21</v>
      </c>
      <c r="N2430">
        <f t="shared" si="37"/>
        <v>-191864.4</v>
      </c>
    </row>
    <row r="2431" spans="1:14">
      <c r="A2431" t="s">
        <v>14</v>
      </c>
      <c r="B2431" t="s">
        <v>33</v>
      </c>
      <c r="C2431" t="s">
        <v>196</v>
      </c>
      <c r="D2431">
        <v>746550409</v>
      </c>
      <c r="E2431" s="1">
        <v>44945</v>
      </c>
      <c r="F2431" s="1">
        <v>44945</v>
      </c>
      <c r="G2431">
        <v>8859698093</v>
      </c>
      <c r="H2431" t="s">
        <v>1269</v>
      </c>
      <c r="I2431">
        <v>8776.68</v>
      </c>
      <c r="J2431" s="1">
        <v>45005</v>
      </c>
      <c r="K2431">
        <v>7194</v>
      </c>
      <c r="L2431" s="1">
        <v>45002</v>
      </c>
      <c r="M2431">
        <v>-3</v>
      </c>
      <c r="N2431">
        <f t="shared" si="37"/>
        <v>-21582</v>
      </c>
    </row>
    <row r="2432" spans="1:14">
      <c r="A2432" t="s">
        <v>14</v>
      </c>
      <c r="B2432" t="s">
        <v>33</v>
      </c>
      <c r="C2432" t="s">
        <v>517</v>
      </c>
      <c r="D2432">
        <v>124140211</v>
      </c>
      <c r="E2432" s="1">
        <v>44945</v>
      </c>
      <c r="F2432" s="1">
        <v>44945</v>
      </c>
      <c r="G2432">
        <v>8859839367</v>
      </c>
      <c r="H2432">
        <v>32300081</v>
      </c>
      <c r="I2432">
        <v>4357.93</v>
      </c>
      <c r="J2432" s="1">
        <v>45005</v>
      </c>
      <c r="K2432">
        <v>3961.75</v>
      </c>
      <c r="L2432" s="1">
        <v>44984</v>
      </c>
      <c r="M2432">
        <v>-21</v>
      </c>
      <c r="N2432">
        <f t="shared" si="37"/>
        <v>-83196.75</v>
      </c>
    </row>
    <row r="2433" spans="1:14">
      <c r="A2433" t="s">
        <v>14</v>
      </c>
      <c r="B2433" t="s">
        <v>33</v>
      </c>
      <c r="C2433" t="s">
        <v>517</v>
      </c>
      <c r="D2433">
        <v>124140211</v>
      </c>
      <c r="E2433" s="1">
        <v>44945</v>
      </c>
      <c r="F2433" s="1">
        <v>44945</v>
      </c>
      <c r="G2433">
        <v>8859839384</v>
      </c>
      <c r="H2433">
        <v>32300079</v>
      </c>
      <c r="I2433">
        <v>63994.19</v>
      </c>
      <c r="J2433" s="1">
        <v>45005</v>
      </c>
      <c r="K2433">
        <v>58176.54</v>
      </c>
      <c r="L2433" s="1">
        <v>44984</v>
      </c>
      <c r="M2433">
        <v>-21</v>
      </c>
      <c r="N2433">
        <f t="shared" si="37"/>
        <v>-1221707.3400000001</v>
      </c>
    </row>
    <row r="2434" spans="1:14">
      <c r="A2434" t="s">
        <v>14</v>
      </c>
      <c r="B2434" t="s">
        <v>33</v>
      </c>
      <c r="C2434" t="s">
        <v>517</v>
      </c>
      <c r="D2434">
        <v>124140211</v>
      </c>
      <c r="E2434" s="1">
        <v>44945</v>
      </c>
      <c r="F2434" s="1">
        <v>44945</v>
      </c>
      <c r="G2434">
        <v>8859839457</v>
      </c>
      <c r="H2434">
        <v>32300082</v>
      </c>
      <c r="I2434">
        <v>2015.55</v>
      </c>
      <c r="J2434" s="1">
        <v>45005</v>
      </c>
      <c r="K2434">
        <v>1832.32</v>
      </c>
      <c r="L2434" s="1">
        <v>44984</v>
      </c>
      <c r="M2434">
        <v>-21</v>
      </c>
      <c r="N2434">
        <f t="shared" si="37"/>
        <v>-38478.720000000001</v>
      </c>
    </row>
    <row r="2435" spans="1:14">
      <c r="A2435" t="s">
        <v>14</v>
      </c>
      <c r="B2435" t="s">
        <v>33</v>
      </c>
      <c r="C2435" t="s">
        <v>517</v>
      </c>
      <c r="D2435">
        <v>124140211</v>
      </c>
      <c r="E2435" s="1">
        <v>44945</v>
      </c>
      <c r="F2435" s="1">
        <v>44945</v>
      </c>
      <c r="G2435">
        <v>8859839570</v>
      </c>
      <c r="H2435">
        <v>32300080</v>
      </c>
      <c r="I2435">
        <v>9959.18</v>
      </c>
      <c r="J2435" s="1">
        <v>45005</v>
      </c>
      <c r="K2435">
        <v>9576.1299999999992</v>
      </c>
      <c r="L2435" s="1">
        <v>44984</v>
      </c>
      <c r="M2435">
        <v>-21</v>
      </c>
      <c r="N2435">
        <f t="shared" ref="N2435:N2498" si="38">+K2435*M2435</f>
        <v>-201098.72999999998</v>
      </c>
    </row>
    <row r="2436" spans="1:14">
      <c r="A2436" t="s">
        <v>14</v>
      </c>
      <c r="B2436" t="s">
        <v>33</v>
      </c>
      <c r="C2436" t="s">
        <v>773</v>
      </c>
      <c r="D2436">
        <v>272420639</v>
      </c>
      <c r="E2436" s="1">
        <v>44944</v>
      </c>
      <c r="F2436" s="1">
        <v>44944</v>
      </c>
      <c r="G2436">
        <v>8859982718</v>
      </c>
      <c r="H2436">
        <v>327</v>
      </c>
      <c r="I2436">
        <v>1320</v>
      </c>
      <c r="J2436" s="1">
        <v>45004</v>
      </c>
      <c r="K2436">
        <v>1200</v>
      </c>
      <c r="L2436" s="1">
        <v>44984</v>
      </c>
      <c r="M2436">
        <v>-20</v>
      </c>
      <c r="N2436">
        <f t="shared" si="38"/>
        <v>-24000</v>
      </c>
    </row>
    <row r="2437" spans="1:14">
      <c r="A2437" t="s">
        <v>14</v>
      </c>
      <c r="B2437" t="s">
        <v>33</v>
      </c>
      <c r="C2437" t="s">
        <v>298</v>
      </c>
      <c r="D2437">
        <v>12146481002</v>
      </c>
      <c r="E2437" s="1">
        <v>44944</v>
      </c>
      <c r="F2437" s="1">
        <v>44944</v>
      </c>
      <c r="G2437">
        <v>8860213616</v>
      </c>
      <c r="H2437">
        <v>158</v>
      </c>
      <c r="I2437">
        <v>1552.65</v>
      </c>
      <c r="J2437" s="1">
        <v>45004</v>
      </c>
      <c r="K2437">
        <v>1411.5</v>
      </c>
      <c r="L2437" s="1">
        <v>44984</v>
      </c>
      <c r="M2437">
        <v>-20</v>
      </c>
      <c r="N2437">
        <f t="shared" si="38"/>
        <v>-28230</v>
      </c>
    </row>
    <row r="2438" spans="1:14">
      <c r="A2438" t="s">
        <v>14</v>
      </c>
      <c r="B2438" t="s">
        <v>33</v>
      </c>
      <c r="C2438" t="s">
        <v>49</v>
      </c>
      <c r="D2438">
        <v>426150488</v>
      </c>
      <c r="E2438" s="1">
        <v>44945</v>
      </c>
      <c r="F2438" s="1">
        <v>44945</v>
      </c>
      <c r="G2438">
        <v>8860313256</v>
      </c>
      <c r="H2438">
        <v>103065</v>
      </c>
      <c r="I2438">
        <v>15675</v>
      </c>
      <c r="J2438" s="1">
        <v>45005</v>
      </c>
      <c r="K2438">
        <v>14250</v>
      </c>
      <c r="L2438" s="1">
        <v>44984</v>
      </c>
      <c r="M2438">
        <v>-21</v>
      </c>
      <c r="N2438">
        <f t="shared" si="38"/>
        <v>-299250</v>
      </c>
    </row>
    <row r="2439" spans="1:14">
      <c r="A2439" t="s">
        <v>14</v>
      </c>
      <c r="B2439" t="s">
        <v>33</v>
      </c>
      <c r="C2439" t="s">
        <v>48</v>
      </c>
      <c r="D2439">
        <v>674840152</v>
      </c>
      <c r="E2439" s="1">
        <v>44944</v>
      </c>
      <c r="F2439" s="1">
        <v>44944</v>
      </c>
      <c r="G2439">
        <v>8860679212</v>
      </c>
      <c r="H2439">
        <v>5302527922</v>
      </c>
      <c r="I2439">
        <v>227.7</v>
      </c>
      <c r="J2439" s="1">
        <v>45004</v>
      </c>
      <c r="K2439">
        <v>207</v>
      </c>
      <c r="L2439" s="1">
        <v>44984</v>
      </c>
      <c r="M2439">
        <v>-20</v>
      </c>
      <c r="N2439">
        <f t="shared" si="38"/>
        <v>-4140</v>
      </c>
    </row>
    <row r="2440" spans="1:14">
      <c r="A2440" t="s">
        <v>14</v>
      </c>
      <c r="B2440" t="s">
        <v>33</v>
      </c>
      <c r="C2440" t="s">
        <v>48</v>
      </c>
      <c r="D2440">
        <v>674840152</v>
      </c>
      <c r="E2440" s="1">
        <v>44945</v>
      </c>
      <c r="F2440" s="1">
        <v>44945</v>
      </c>
      <c r="G2440">
        <v>8860679244</v>
      </c>
      <c r="H2440">
        <v>5302527923</v>
      </c>
      <c r="I2440">
        <v>209.6</v>
      </c>
      <c r="J2440" s="1">
        <v>45005</v>
      </c>
      <c r="K2440">
        <v>171.8</v>
      </c>
      <c r="L2440" s="1">
        <v>44984</v>
      </c>
      <c r="M2440">
        <v>-21</v>
      </c>
      <c r="N2440">
        <f t="shared" si="38"/>
        <v>-3607.8</v>
      </c>
    </row>
    <row r="2441" spans="1:14">
      <c r="A2441" t="s">
        <v>14</v>
      </c>
      <c r="B2441" t="s">
        <v>33</v>
      </c>
      <c r="C2441" t="s">
        <v>947</v>
      </c>
      <c r="D2441" t="s">
        <v>948</v>
      </c>
      <c r="E2441" s="1">
        <v>44945</v>
      </c>
      <c r="F2441" s="1">
        <v>44945</v>
      </c>
      <c r="G2441">
        <v>8860741653</v>
      </c>
      <c r="H2441" t="s">
        <v>1014</v>
      </c>
      <c r="I2441">
        <v>1128.1099999999999</v>
      </c>
      <c r="J2441" s="1">
        <v>45005</v>
      </c>
      <c r="K2441">
        <v>1128.1099999999999</v>
      </c>
      <c r="L2441" s="1">
        <v>44952</v>
      </c>
      <c r="M2441">
        <v>-53</v>
      </c>
      <c r="N2441">
        <f t="shared" si="38"/>
        <v>-59789.829999999994</v>
      </c>
    </row>
    <row r="2442" spans="1:14">
      <c r="A2442" t="s">
        <v>14</v>
      </c>
      <c r="B2442" t="s">
        <v>33</v>
      </c>
      <c r="C2442" t="s">
        <v>1270</v>
      </c>
      <c r="D2442" t="s">
        <v>1271</v>
      </c>
      <c r="E2442" s="1">
        <v>44945</v>
      </c>
      <c r="F2442" s="1">
        <v>44945</v>
      </c>
      <c r="G2442">
        <v>8861590039</v>
      </c>
      <c r="H2442" t="s">
        <v>984</v>
      </c>
      <c r="I2442">
        <v>190.32</v>
      </c>
      <c r="J2442" s="1">
        <v>45005</v>
      </c>
      <c r="K2442">
        <v>160.32</v>
      </c>
      <c r="L2442" s="1">
        <v>44993</v>
      </c>
      <c r="M2442">
        <v>-12</v>
      </c>
      <c r="N2442">
        <f t="shared" si="38"/>
        <v>-1923.84</v>
      </c>
    </row>
    <row r="2443" spans="1:14">
      <c r="A2443" t="s">
        <v>14</v>
      </c>
      <c r="B2443" t="s">
        <v>33</v>
      </c>
      <c r="C2443" t="s">
        <v>318</v>
      </c>
      <c r="D2443">
        <v>3878140239</v>
      </c>
      <c r="E2443" s="1">
        <v>44945</v>
      </c>
      <c r="F2443" s="1">
        <v>44945</v>
      </c>
      <c r="G2443">
        <v>8861639978</v>
      </c>
      <c r="H2443">
        <v>1060000476</v>
      </c>
      <c r="I2443">
        <v>11423.78</v>
      </c>
      <c r="J2443" s="1">
        <v>45005</v>
      </c>
      <c r="K2443">
        <v>10385.25</v>
      </c>
      <c r="L2443" s="1">
        <v>44984</v>
      </c>
      <c r="M2443">
        <v>-21</v>
      </c>
      <c r="N2443">
        <f t="shared" si="38"/>
        <v>-218090.25</v>
      </c>
    </row>
    <row r="2444" spans="1:14">
      <c r="A2444" t="s">
        <v>14</v>
      </c>
      <c r="B2444" t="s">
        <v>33</v>
      </c>
      <c r="C2444" t="s">
        <v>1270</v>
      </c>
      <c r="D2444" t="s">
        <v>1271</v>
      </c>
      <c r="E2444" s="1">
        <v>44945</v>
      </c>
      <c r="F2444" s="1">
        <v>44945</v>
      </c>
      <c r="G2444">
        <v>8861734480</v>
      </c>
      <c r="H2444" t="s">
        <v>1272</v>
      </c>
      <c r="I2444">
        <v>25693.200000000001</v>
      </c>
      <c r="J2444" s="1">
        <v>45005</v>
      </c>
      <c r="K2444">
        <v>21643.200000000001</v>
      </c>
      <c r="L2444" s="1">
        <v>44993</v>
      </c>
      <c r="M2444">
        <v>-12</v>
      </c>
      <c r="N2444">
        <f t="shared" si="38"/>
        <v>-259718.40000000002</v>
      </c>
    </row>
    <row r="2445" spans="1:14">
      <c r="A2445" t="s">
        <v>14</v>
      </c>
      <c r="B2445" t="s">
        <v>33</v>
      </c>
      <c r="C2445" t="s">
        <v>1273</v>
      </c>
      <c r="D2445" t="s">
        <v>1274</v>
      </c>
      <c r="E2445" s="1">
        <v>44945</v>
      </c>
      <c r="F2445" s="1">
        <v>44945</v>
      </c>
      <c r="G2445">
        <v>8861749069</v>
      </c>
      <c r="H2445">
        <v>2</v>
      </c>
      <c r="I2445">
        <v>2400</v>
      </c>
      <c r="J2445" s="1">
        <v>45005</v>
      </c>
      <c r="K2445">
        <v>2400</v>
      </c>
      <c r="L2445" s="1">
        <v>44957</v>
      </c>
      <c r="M2445">
        <v>-48</v>
      </c>
      <c r="N2445">
        <f t="shared" si="38"/>
        <v>-115200</v>
      </c>
    </row>
    <row r="2446" spans="1:14">
      <c r="A2446" t="s">
        <v>14</v>
      </c>
      <c r="B2446" t="s">
        <v>33</v>
      </c>
      <c r="C2446" t="s">
        <v>1270</v>
      </c>
      <c r="D2446" t="s">
        <v>1271</v>
      </c>
      <c r="E2446" s="1">
        <v>44945</v>
      </c>
      <c r="F2446" s="1">
        <v>44945</v>
      </c>
      <c r="G2446">
        <v>8861778299</v>
      </c>
      <c r="H2446" t="s">
        <v>1256</v>
      </c>
      <c r="I2446">
        <v>3951.04</v>
      </c>
      <c r="J2446" s="1">
        <v>45005</v>
      </c>
      <c r="K2446">
        <v>3328.24</v>
      </c>
      <c r="L2446" s="1">
        <v>44993</v>
      </c>
      <c r="M2446">
        <v>-12</v>
      </c>
      <c r="N2446">
        <f t="shared" si="38"/>
        <v>-39938.879999999997</v>
      </c>
    </row>
    <row r="2447" spans="1:14">
      <c r="A2447" t="s">
        <v>14</v>
      </c>
      <c r="B2447" t="s">
        <v>33</v>
      </c>
      <c r="C2447" t="s">
        <v>766</v>
      </c>
      <c r="D2447" t="s">
        <v>767</v>
      </c>
      <c r="E2447" s="1">
        <v>44945</v>
      </c>
      <c r="F2447" s="1">
        <v>44945</v>
      </c>
      <c r="G2447">
        <v>8861796790</v>
      </c>
      <c r="H2447">
        <v>2</v>
      </c>
      <c r="I2447">
        <v>1833.33</v>
      </c>
      <c r="J2447" s="1">
        <v>45005</v>
      </c>
      <c r="K2447">
        <v>1833.33</v>
      </c>
      <c r="L2447" s="1">
        <v>44952</v>
      </c>
      <c r="M2447">
        <v>-53</v>
      </c>
      <c r="N2447">
        <f t="shared" si="38"/>
        <v>-97166.489999999991</v>
      </c>
    </row>
    <row r="2448" spans="1:14">
      <c r="A2448" t="s">
        <v>14</v>
      </c>
      <c r="B2448" t="s">
        <v>33</v>
      </c>
      <c r="C2448" t="s">
        <v>1270</v>
      </c>
      <c r="D2448" t="s">
        <v>1271</v>
      </c>
      <c r="E2448" s="1">
        <v>44944</v>
      </c>
      <c r="F2448" s="1">
        <v>44944</v>
      </c>
      <c r="G2448">
        <v>8861870225</v>
      </c>
      <c r="H2448" t="s">
        <v>1275</v>
      </c>
      <c r="I2448">
        <v>7685.93</v>
      </c>
      <c r="J2448" s="1">
        <v>45004</v>
      </c>
      <c r="K2448">
        <v>6474.4</v>
      </c>
      <c r="L2448" s="1">
        <v>44993</v>
      </c>
      <c r="M2448">
        <v>-11</v>
      </c>
      <c r="N2448">
        <f t="shared" si="38"/>
        <v>-71218.399999999994</v>
      </c>
    </row>
    <row r="2449" spans="1:14">
      <c r="A2449" t="s">
        <v>14</v>
      </c>
      <c r="B2449" t="s">
        <v>33</v>
      </c>
      <c r="C2449" t="s">
        <v>434</v>
      </c>
      <c r="D2449" t="s">
        <v>435</v>
      </c>
      <c r="E2449" s="1">
        <v>44945</v>
      </c>
      <c r="F2449" s="1">
        <v>44945</v>
      </c>
      <c r="G2449">
        <v>8862707850</v>
      </c>
      <c r="H2449" t="s">
        <v>984</v>
      </c>
      <c r="I2449">
        <v>2866.82</v>
      </c>
      <c r="J2449" s="1">
        <v>45005</v>
      </c>
      <c r="K2449">
        <v>2293.46</v>
      </c>
      <c r="L2449" s="1">
        <v>44952</v>
      </c>
      <c r="M2449">
        <v>-53</v>
      </c>
      <c r="N2449">
        <f t="shared" si="38"/>
        <v>-121553.38</v>
      </c>
    </row>
    <row r="2450" spans="1:14">
      <c r="A2450" t="s">
        <v>14</v>
      </c>
      <c r="B2450" t="s">
        <v>33</v>
      </c>
      <c r="C2450" t="s">
        <v>130</v>
      </c>
      <c r="D2450">
        <v>4974910962</v>
      </c>
      <c r="E2450" s="1">
        <v>44945</v>
      </c>
      <c r="F2450" s="1">
        <v>44945</v>
      </c>
      <c r="G2450">
        <v>8862846585</v>
      </c>
      <c r="H2450">
        <v>1158</v>
      </c>
      <c r="I2450">
        <v>1591.7</v>
      </c>
      <c r="J2450" s="1">
        <v>45005</v>
      </c>
      <c r="K2450">
        <v>1447</v>
      </c>
      <c r="L2450" s="1">
        <v>44994</v>
      </c>
      <c r="M2450">
        <v>-11</v>
      </c>
      <c r="N2450">
        <f t="shared" si="38"/>
        <v>-15917</v>
      </c>
    </row>
    <row r="2451" spans="1:14">
      <c r="A2451" t="s">
        <v>14</v>
      </c>
      <c r="B2451" t="s">
        <v>33</v>
      </c>
      <c r="C2451" t="s">
        <v>57</v>
      </c>
      <c r="D2451">
        <v>6912570964</v>
      </c>
      <c r="E2451" s="1">
        <v>44944</v>
      </c>
      <c r="F2451" s="1">
        <v>44944</v>
      </c>
      <c r="G2451">
        <v>8863246203</v>
      </c>
      <c r="H2451">
        <v>98559840</v>
      </c>
      <c r="I2451">
        <v>7185.8</v>
      </c>
      <c r="J2451" s="1">
        <v>45004</v>
      </c>
      <c r="K2451">
        <v>5890</v>
      </c>
      <c r="L2451" s="1">
        <v>44984</v>
      </c>
      <c r="M2451">
        <v>-20</v>
      </c>
      <c r="N2451">
        <f t="shared" si="38"/>
        <v>-117800</v>
      </c>
    </row>
    <row r="2452" spans="1:14">
      <c r="A2452" t="s">
        <v>14</v>
      </c>
      <c r="B2452" t="s">
        <v>33</v>
      </c>
      <c r="C2452" t="s">
        <v>135</v>
      </c>
      <c r="D2452">
        <v>13110270157</v>
      </c>
      <c r="E2452" s="1">
        <v>44945</v>
      </c>
      <c r="F2452" s="1">
        <v>44945</v>
      </c>
      <c r="G2452">
        <v>8864723639</v>
      </c>
      <c r="H2452">
        <v>980288308</v>
      </c>
      <c r="I2452">
        <v>534.36</v>
      </c>
      <c r="J2452" s="1">
        <v>45005</v>
      </c>
      <c r="K2452">
        <v>438</v>
      </c>
      <c r="L2452" s="1">
        <v>44981</v>
      </c>
      <c r="M2452">
        <v>-24</v>
      </c>
      <c r="N2452">
        <f t="shared" si="38"/>
        <v>-10512</v>
      </c>
    </row>
    <row r="2453" spans="1:14">
      <c r="A2453" t="s">
        <v>14</v>
      </c>
      <c r="B2453" t="s">
        <v>33</v>
      </c>
      <c r="C2453" t="s">
        <v>45</v>
      </c>
      <c r="D2453">
        <v>803890151</v>
      </c>
      <c r="E2453" s="1">
        <v>44945</v>
      </c>
      <c r="F2453" s="1">
        <v>44945</v>
      </c>
      <c r="G2453">
        <v>8865176329</v>
      </c>
      <c r="H2453">
        <v>232003651</v>
      </c>
      <c r="I2453">
        <v>1473.76</v>
      </c>
      <c r="J2453" s="1">
        <v>45005</v>
      </c>
      <c r="K2453">
        <v>1208</v>
      </c>
      <c r="L2453" s="1">
        <v>44977</v>
      </c>
      <c r="M2453">
        <v>-28</v>
      </c>
      <c r="N2453">
        <f t="shared" si="38"/>
        <v>-33824</v>
      </c>
    </row>
    <row r="2454" spans="1:14">
      <c r="A2454" t="s">
        <v>14</v>
      </c>
      <c r="B2454" t="s">
        <v>33</v>
      </c>
      <c r="C2454" t="s">
        <v>404</v>
      </c>
      <c r="D2454">
        <v>422760587</v>
      </c>
      <c r="E2454" s="1">
        <v>44945</v>
      </c>
      <c r="F2454" s="1">
        <v>44945</v>
      </c>
      <c r="G2454">
        <v>8865203535</v>
      </c>
      <c r="H2454">
        <v>2023000010003310</v>
      </c>
      <c r="I2454">
        <v>3729</v>
      </c>
      <c r="J2454" s="1">
        <v>45005</v>
      </c>
      <c r="K2454">
        <v>3390</v>
      </c>
      <c r="L2454" s="1">
        <v>44984</v>
      </c>
      <c r="M2454">
        <v>-21</v>
      </c>
      <c r="N2454">
        <f t="shared" si="38"/>
        <v>-71190</v>
      </c>
    </row>
    <row r="2455" spans="1:14">
      <c r="A2455" t="s">
        <v>14</v>
      </c>
      <c r="B2455" t="s">
        <v>33</v>
      </c>
      <c r="C2455" t="s">
        <v>358</v>
      </c>
      <c r="D2455">
        <v>3841180106</v>
      </c>
      <c r="E2455" s="1">
        <v>44945</v>
      </c>
      <c r="F2455" s="1">
        <v>44945</v>
      </c>
      <c r="G2455">
        <v>8865250039</v>
      </c>
      <c r="H2455">
        <v>2300000472</v>
      </c>
      <c r="I2455">
        <v>696.52</v>
      </c>
      <c r="J2455" s="1">
        <v>45005</v>
      </c>
      <c r="K2455">
        <v>633.20000000000005</v>
      </c>
      <c r="L2455" s="1">
        <v>44984</v>
      </c>
      <c r="M2455">
        <v>-21</v>
      </c>
      <c r="N2455">
        <f t="shared" si="38"/>
        <v>-13297.2</v>
      </c>
    </row>
    <row r="2456" spans="1:14">
      <c r="A2456" t="s">
        <v>14</v>
      </c>
      <c r="B2456" t="s">
        <v>33</v>
      </c>
      <c r="C2456" t="s">
        <v>143</v>
      </c>
      <c r="D2456">
        <v>100190610</v>
      </c>
      <c r="E2456" s="1">
        <v>44946</v>
      </c>
      <c r="F2456" s="1">
        <v>44946</v>
      </c>
      <c r="G2456">
        <v>8865260296</v>
      </c>
      <c r="H2456">
        <v>9547005315</v>
      </c>
      <c r="I2456">
        <v>766.77</v>
      </c>
      <c r="J2456" s="1">
        <v>45006</v>
      </c>
      <c r="K2456">
        <v>628.5</v>
      </c>
      <c r="L2456" s="1">
        <v>44984</v>
      </c>
      <c r="M2456">
        <v>-22</v>
      </c>
      <c r="N2456">
        <f t="shared" si="38"/>
        <v>-13827</v>
      </c>
    </row>
    <row r="2457" spans="1:14">
      <c r="A2457" t="s">
        <v>14</v>
      </c>
      <c r="B2457" t="s">
        <v>33</v>
      </c>
      <c r="C2457" t="s">
        <v>166</v>
      </c>
      <c r="D2457">
        <v>82130592</v>
      </c>
      <c r="E2457" s="1">
        <v>44945</v>
      </c>
      <c r="F2457" s="1">
        <v>44945</v>
      </c>
      <c r="G2457">
        <v>8865431244</v>
      </c>
      <c r="H2457">
        <v>2004002675</v>
      </c>
      <c r="I2457">
        <v>17205.54</v>
      </c>
      <c r="J2457" s="1">
        <v>45005</v>
      </c>
      <c r="K2457">
        <v>15641.4</v>
      </c>
      <c r="L2457" s="1">
        <v>44984</v>
      </c>
      <c r="M2457">
        <v>-21</v>
      </c>
      <c r="N2457">
        <f t="shared" si="38"/>
        <v>-328469.39999999997</v>
      </c>
    </row>
    <row r="2458" spans="1:14">
      <c r="A2458" t="s">
        <v>14</v>
      </c>
      <c r="B2458" t="s">
        <v>33</v>
      </c>
      <c r="C2458" t="s">
        <v>84</v>
      </c>
      <c r="D2458">
        <v>5526631006</v>
      </c>
      <c r="E2458" s="1">
        <v>44945</v>
      </c>
      <c r="F2458" s="1">
        <v>44945</v>
      </c>
      <c r="G2458">
        <v>8866746045</v>
      </c>
      <c r="H2458" t="s">
        <v>1276</v>
      </c>
      <c r="I2458">
        <v>8261.99</v>
      </c>
      <c r="J2458" s="1">
        <v>45005</v>
      </c>
      <c r="K2458">
        <v>6805.83</v>
      </c>
      <c r="L2458" s="1">
        <v>44984</v>
      </c>
      <c r="M2458">
        <v>-21</v>
      </c>
      <c r="N2458">
        <f t="shared" si="38"/>
        <v>-142922.43</v>
      </c>
    </row>
    <row r="2459" spans="1:14">
      <c r="A2459" t="s">
        <v>14</v>
      </c>
      <c r="B2459" t="s">
        <v>33</v>
      </c>
      <c r="C2459" t="s">
        <v>282</v>
      </c>
      <c r="D2459">
        <v>3524050238</v>
      </c>
      <c r="E2459" s="1">
        <v>44946</v>
      </c>
      <c r="F2459" s="1">
        <v>44946</v>
      </c>
      <c r="G2459">
        <v>8867045184</v>
      </c>
      <c r="H2459">
        <v>740928339</v>
      </c>
      <c r="I2459">
        <v>605</v>
      </c>
      <c r="J2459" s="1">
        <v>45006</v>
      </c>
      <c r="K2459">
        <v>550</v>
      </c>
      <c r="L2459" s="1">
        <v>44984</v>
      </c>
      <c r="M2459">
        <v>-22</v>
      </c>
      <c r="N2459">
        <f t="shared" si="38"/>
        <v>-12100</v>
      </c>
    </row>
    <row r="2460" spans="1:14">
      <c r="A2460" t="s">
        <v>14</v>
      </c>
      <c r="B2460" t="s">
        <v>33</v>
      </c>
      <c r="C2460" t="s">
        <v>128</v>
      </c>
      <c r="D2460">
        <v>12792100153</v>
      </c>
      <c r="E2460" s="1">
        <v>44945</v>
      </c>
      <c r="F2460" s="1">
        <v>44945</v>
      </c>
      <c r="G2460">
        <v>8867150911</v>
      </c>
      <c r="H2460">
        <v>23001689</v>
      </c>
      <c r="I2460">
        <v>6048.71</v>
      </c>
      <c r="J2460" s="1">
        <v>45005</v>
      </c>
      <c r="K2460">
        <v>4957.96</v>
      </c>
      <c r="L2460" s="1">
        <v>44978</v>
      </c>
      <c r="M2460">
        <v>-27</v>
      </c>
      <c r="N2460">
        <f t="shared" si="38"/>
        <v>-133864.92000000001</v>
      </c>
    </row>
    <row r="2461" spans="1:14">
      <c r="A2461" t="s">
        <v>14</v>
      </c>
      <c r="B2461" t="s">
        <v>33</v>
      </c>
      <c r="C2461" t="s">
        <v>674</v>
      </c>
      <c r="D2461">
        <v>4754201210</v>
      </c>
      <c r="E2461" s="1">
        <v>44945</v>
      </c>
      <c r="F2461" s="1">
        <v>44945</v>
      </c>
      <c r="G2461">
        <v>8867180513</v>
      </c>
      <c r="H2461" t="s">
        <v>1277</v>
      </c>
      <c r="I2461">
        <v>24345.41</v>
      </c>
      <c r="J2461" s="1">
        <v>45005</v>
      </c>
      <c r="K2461">
        <v>19955.25</v>
      </c>
      <c r="L2461" s="1">
        <v>44992</v>
      </c>
      <c r="M2461">
        <v>-13</v>
      </c>
      <c r="N2461">
        <f t="shared" si="38"/>
        <v>-259418.25</v>
      </c>
    </row>
    <row r="2462" spans="1:14">
      <c r="A2462" t="s">
        <v>14</v>
      </c>
      <c r="B2462" t="s">
        <v>33</v>
      </c>
      <c r="C2462" t="s">
        <v>62</v>
      </c>
      <c r="D2462">
        <v>492340583</v>
      </c>
      <c r="E2462" s="1">
        <v>44946</v>
      </c>
      <c r="F2462" s="1">
        <v>44946</v>
      </c>
      <c r="G2462">
        <v>8867308169</v>
      </c>
      <c r="H2462">
        <v>23007478</v>
      </c>
      <c r="I2462">
        <v>4418.04</v>
      </c>
      <c r="J2462" s="1">
        <v>45006</v>
      </c>
      <c r="K2462">
        <v>4016.4</v>
      </c>
      <c r="L2462" s="1">
        <v>44984</v>
      </c>
      <c r="M2462">
        <v>-22</v>
      </c>
      <c r="N2462">
        <f t="shared" si="38"/>
        <v>-88360.8</v>
      </c>
    </row>
    <row r="2463" spans="1:14">
      <c r="A2463" t="s">
        <v>14</v>
      </c>
      <c r="B2463" t="s">
        <v>33</v>
      </c>
      <c r="C2463" t="s">
        <v>402</v>
      </c>
      <c r="D2463">
        <v>1835220482</v>
      </c>
      <c r="E2463" s="1">
        <v>44946</v>
      </c>
      <c r="F2463" s="1">
        <v>44946</v>
      </c>
      <c r="G2463">
        <v>8867333270</v>
      </c>
      <c r="H2463" t="s">
        <v>1278</v>
      </c>
      <c r="I2463">
        <v>300.18</v>
      </c>
      <c r="J2463" s="1">
        <v>45006</v>
      </c>
      <c r="K2463">
        <v>246.05</v>
      </c>
      <c r="L2463" s="1">
        <v>44984</v>
      </c>
      <c r="M2463">
        <v>-22</v>
      </c>
      <c r="N2463">
        <f t="shared" si="38"/>
        <v>-5413.1</v>
      </c>
    </row>
    <row r="2464" spans="1:14">
      <c r="A2464" t="s">
        <v>14</v>
      </c>
      <c r="B2464" t="s">
        <v>33</v>
      </c>
      <c r="C2464" t="s">
        <v>337</v>
      </c>
      <c r="D2464">
        <v>11187430159</v>
      </c>
      <c r="E2464" s="1">
        <v>44945</v>
      </c>
      <c r="F2464" s="1">
        <v>44945</v>
      </c>
      <c r="G2464">
        <v>8867428109</v>
      </c>
      <c r="H2464">
        <v>230001031</v>
      </c>
      <c r="I2464">
        <v>5871.97</v>
      </c>
      <c r="J2464" s="1">
        <v>45005</v>
      </c>
      <c r="K2464">
        <v>5338.15</v>
      </c>
      <c r="L2464" s="1">
        <v>44984</v>
      </c>
      <c r="M2464">
        <v>-21</v>
      </c>
      <c r="N2464">
        <f t="shared" si="38"/>
        <v>-112101.15</v>
      </c>
    </row>
    <row r="2465" spans="1:14">
      <c r="A2465" t="s">
        <v>14</v>
      </c>
      <c r="B2465" t="s">
        <v>33</v>
      </c>
      <c r="C2465" t="s">
        <v>62</v>
      </c>
      <c r="D2465">
        <v>492340583</v>
      </c>
      <c r="E2465" s="1">
        <v>44946</v>
      </c>
      <c r="F2465" s="1">
        <v>44946</v>
      </c>
      <c r="G2465">
        <v>8867438292</v>
      </c>
      <c r="H2465">
        <v>23006798</v>
      </c>
      <c r="I2465">
        <v>3141.49</v>
      </c>
      <c r="J2465" s="1">
        <v>45006</v>
      </c>
      <c r="K2465">
        <v>2855.9</v>
      </c>
      <c r="L2465" s="1">
        <v>44984</v>
      </c>
      <c r="M2465">
        <v>-22</v>
      </c>
      <c r="N2465">
        <f t="shared" si="38"/>
        <v>-62829.8</v>
      </c>
    </row>
    <row r="2466" spans="1:14">
      <c r="A2466" t="s">
        <v>14</v>
      </c>
      <c r="B2466" t="s">
        <v>33</v>
      </c>
      <c r="C2466" t="s">
        <v>554</v>
      </c>
      <c r="D2466">
        <v>6754140157</v>
      </c>
      <c r="E2466" s="1">
        <v>44945</v>
      </c>
      <c r="F2466" s="1">
        <v>44945</v>
      </c>
      <c r="G2466">
        <v>8867693322</v>
      </c>
      <c r="H2466" t="s">
        <v>1279</v>
      </c>
      <c r="I2466">
        <v>854</v>
      </c>
      <c r="J2466" s="1">
        <v>45005</v>
      </c>
      <c r="K2466">
        <v>700</v>
      </c>
      <c r="L2466" s="1">
        <v>44984</v>
      </c>
      <c r="M2466">
        <v>-21</v>
      </c>
      <c r="N2466">
        <f t="shared" si="38"/>
        <v>-14700</v>
      </c>
    </row>
    <row r="2467" spans="1:14">
      <c r="A2467" t="s">
        <v>14</v>
      </c>
      <c r="B2467" t="s">
        <v>33</v>
      </c>
      <c r="C2467" t="s">
        <v>554</v>
      </c>
      <c r="D2467">
        <v>6754140157</v>
      </c>
      <c r="E2467" s="1">
        <v>44946</v>
      </c>
      <c r="F2467" s="1">
        <v>44946</v>
      </c>
      <c r="G2467">
        <v>8867697487</v>
      </c>
      <c r="H2467" t="s">
        <v>1280</v>
      </c>
      <c r="I2467">
        <v>536.79999999999995</v>
      </c>
      <c r="J2467" s="1">
        <v>45006</v>
      </c>
      <c r="K2467">
        <v>440</v>
      </c>
      <c r="L2467" s="1">
        <v>45014</v>
      </c>
      <c r="M2467">
        <v>8</v>
      </c>
      <c r="N2467">
        <f t="shared" si="38"/>
        <v>3520</v>
      </c>
    </row>
    <row r="2468" spans="1:14">
      <c r="A2468" t="s">
        <v>14</v>
      </c>
      <c r="B2468" t="s">
        <v>33</v>
      </c>
      <c r="C2468" t="s">
        <v>554</v>
      </c>
      <c r="D2468">
        <v>6754140157</v>
      </c>
      <c r="E2468" s="1">
        <v>44946</v>
      </c>
      <c r="F2468" s="1">
        <v>44946</v>
      </c>
      <c r="G2468">
        <v>8867698262</v>
      </c>
      <c r="H2468" t="s">
        <v>1281</v>
      </c>
      <c r="I2468">
        <v>2854.8</v>
      </c>
      <c r="J2468" s="1">
        <v>45006</v>
      </c>
      <c r="K2468">
        <v>2340</v>
      </c>
      <c r="L2468" s="1">
        <v>45014</v>
      </c>
      <c r="M2468">
        <v>8</v>
      </c>
      <c r="N2468">
        <f t="shared" si="38"/>
        <v>18720</v>
      </c>
    </row>
    <row r="2469" spans="1:14">
      <c r="A2469" t="s">
        <v>14</v>
      </c>
      <c r="B2469" t="s">
        <v>33</v>
      </c>
      <c r="C2469" t="s">
        <v>553</v>
      </c>
      <c r="D2469">
        <v>2644430825</v>
      </c>
      <c r="E2469" s="1">
        <v>44946</v>
      </c>
      <c r="F2469" s="1">
        <v>44946</v>
      </c>
      <c r="G2469">
        <v>8867718954</v>
      </c>
      <c r="H2469">
        <v>593</v>
      </c>
      <c r="I2469">
        <v>26571.599999999999</v>
      </c>
      <c r="J2469" s="1">
        <v>45006</v>
      </c>
      <c r="K2469">
        <v>21780</v>
      </c>
      <c r="L2469" s="1">
        <v>44984</v>
      </c>
      <c r="M2469">
        <v>-22</v>
      </c>
      <c r="N2469">
        <f t="shared" si="38"/>
        <v>-479160</v>
      </c>
    </row>
    <row r="2470" spans="1:14">
      <c r="A2470" t="s">
        <v>14</v>
      </c>
      <c r="B2470" t="s">
        <v>33</v>
      </c>
      <c r="C2470" t="s">
        <v>260</v>
      </c>
      <c r="D2470">
        <v>10181220152</v>
      </c>
      <c r="E2470" s="1">
        <v>44945</v>
      </c>
      <c r="F2470" s="1">
        <v>44945</v>
      </c>
      <c r="G2470">
        <v>8867840613</v>
      </c>
      <c r="H2470">
        <v>9573300409</v>
      </c>
      <c r="I2470">
        <v>2990.4</v>
      </c>
      <c r="J2470" s="1">
        <v>45005</v>
      </c>
      <c r="K2470">
        <v>2451.15</v>
      </c>
      <c r="L2470" s="1">
        <v>45014</v>
      </c>
      <c r="M2470">
        <v>9</v>
      </c>
      <c r="N2470">
        <f t="shared" si="38"/>
        <v>22060.350000000002</v>
      </c>
    </row>
    <row r="2471" spans="1:14">
      <c r="A2471" t="s">
        <v>14</v>
      </c>
      <c r="B2471" t="s">
        <v>33</v>
      </c>
      <c r="C2471" t="s">
        <v>260</v>
      </c>
      <c r="D2471">
        <v>10181220152</v>
      </c>
      <c r="E2471" s="1">
        <v>44945</v>
      </c>
      <c r="F2471" s="1">
        <v>44945</v>
      </c>
      <c r="G2471">
        <v>8867840627</v>
      </c>
      <c r="H2471">
        <v>9573300410</v>
      </c>
      <c r="I2471">
        <v>1541.59</v>
      </c>
      <c r="J2471" s="1">
        <v>45005</v>
      </c>
      <c r="K2471">
        <v>1263.5999999999999</v>
      </c>
      <c r="L2471" s="1">
        <v>45014</v>
      </c>
      <c r="M2471">
        <v>9</v>
      </c>
      <c r="N2471">
        <f t="shared" si="38"/>
        <v>11372.4</v>
      </c>
    </row>
    <row r="2472" spans="1:14">
      <c r="A2472" t="s">
        <v>14</v>
      </c>
      <c r="B2472" t="s">
        <v>33</v>
      </c>
      <c r="C2472" t="s">
        <v>260</v>
      </c>
      <c r="D2472">
        <v>10181220152</v>
      </c>
      <c r="E2472" s="1">
        <v>44946</v>
      </c>
      <c r="F2472" s="1">
        <v>44946</v>
      </c>
      <c r="G2472">
        <v>8867840690</v>
      </c>
      <c r="H2472">
        <v>9573300411</v>
      </c>
      <c r="I2472">
        <v>2063.06</v>
      </c>
      <c r="J2472" s="1">
        <v>45006</v>
      </c>
      <c r="K2472">
        <v>1691.03</v>
      </c>
      <c r="L2472" s="1">
        <v>45014</v>
      </c>
      <c r="M2472">
        <v>8</v>
      </c>
      <c r="N2472">
        <f t="shared" si="38"/>
        <v>13528.24</v>
      </c>
    </row>
    <row r="2473" spans="1:14">
      <c r="A2473" t="s">
        <v>14</v>
      </c>
      <c r="B2473" t="s">
        <v>33</v>
      </c>
      <c r="C2473" t="s">
        <v>294</v>
      </c>
      <c r="D2473">
        <v>7195130153</v>
      </c>
      <c r="E2473" s="1">
        <v>44945</v>
      </c>
      <c r="F2473" s="1">
        <v>44945</v>
      </c>
      <c r="G2473">
        <v>8867987335</v>
      </c>
      <c r="H2473">
        <v>3623004173</v>
      </c>
      <c r="I2473">
        <v>11468.31</v>
      </c>
      <c r="J2473" s="1">
        <v>45005</v>
      </c>
      <c r="K2473">
        <v>10425.74</v>
      </c>
      <c r="L2473" s="1">
        <v>44984</v>
      </c>
      <c r="M2473">
        <v>-21</v>
      </c>
      <c r="N2473">
        <f t="shared" si="38"/>
        <v>-218940.54</v>
      </c>
    </row>
    <row r="2474" spans="1:14">
      <c r="A2474" t="s">
        <v>14</v>
      </c>
      <c r="B2474" t="s">
        <v>33</v>
      </c>
      <c r="C2474" t="s">
        <v>294</v>
      </c>
      <c r="D2474">
        <v>7195130153</v>
      </c>
      <c r="E2474" s="1">
        <v>44946</v>
      </c>
      <c r="F2474" s="1">
        <v>44946</v>
      </c>
      <c r="G2474">
        <v>8867987485</v>
      </c>
      <c r="H2474">
        <v>3623004174</v>
      </c>
      <c r="I2474">
        <v>178261.45</v>
      </c>
      <c r="J2474" s="1">
        <v>45006</v>
      </c>
      <c r="K2474">
        <v>162055.85999999999</v>
      </c>
      <c r="L2474" s="1">
        <v>44984</v>
      </c>
      <c r="M2474">
        <v>-22</v>
      </c>
      <c r="N2474">
        <f t="shared" si="38"/>
        <v>-3565228.92</v>
      </c>
    </row>
    <row r="2475" spans="1:14">
      <c r="A2475" t="s">
        <v>14</v>
      </c>
      <c r="B2475" t="s">
        <v>33</v>
      </c>
      <c r="C2475" t="s">
        <v>294</v>
      </c>
      <c r="D2475">
        <v>7195130153</v>
      </c>
      <c r="E2475" s="1">
        <v>44946</v>
      </c>
      <c r="F2475" s="1">
        <v>44946</v>
      </c>
      <c r="G2475">
        <v>8868225274</v>
      </c>
      <c r="H2475">
        <v>3623005193</v>
      </c>
      <c r="I2475">
        <v>8986.9</v>
      </c>
      <c r="J2475" s="1">
        <v>45006</v>
      </c>
      <c r="K2475">
        <v>8169.91</v>
      </c>
      <c r="L2475" s="1">
        <v>44984</v>
      </c>
      <c r="M2475">
        <v>-22</v>
      </c>
      <c r="N2475">
        <f t="shared" si="38"/>
        <v>-179738.02</v>
      </c>
    </row>
    <row r="2476" spans="1:14">
      <c r="A2476" t="s">
        <v>14</v>
      </c>
      <c r="B2476" t="s">
        <v>33</v>
      </c>
      <c r="C2476" t="s">
        <v>592</v>
      </c>
      <c r="D2476">
        <v>7279701002</v>
      </c>
      <c r="E2476" s="1">
        <v>44945</v>
      </c>
      <c r="F2476" s="1">
        <v>44945</v>
      </c>
      <c r="G2476">
        <v>8868271431</v>
      </c>
      <c r="H2476">
        <v>3822030878</v>
      </c>
      <c r="I2476">
        <v>10400</v>
      </c>
      <c r="J2476" s="1">
        <v>45005</v>
      </c>
      <c r="K2476">
        <v>10000</v>
      </c>
      <c r="L2476" s="1">
        <v>44998</v>
      </c>
      <c r="M2476">
        <v>-7</v>
      </c>
      <c r="N2476">
        <f t="shared" si="38"/>
        <v>-70000</v>
      </c>
    </row>
    <row r="2477" spans="1:14">
      <c r="A2477" t="s">
        <v>14</v>
      </c>
      <c r="B2477" t="s">
        <v>33</v>
      </c>
      <c r="C2477" t="s">
        <v>158</v>
      </c>
      <c r="D2477" t="s">
        <v>159</v>
      </c>
      <c r="E2477" s="1">
        <v>44946</v>
      </c>
      <c r="F2477" s="1">
        <v>44946</v>
      </c>
      <c r="G2477">
        <v>8868335053</v>
      </c>
      <c r="H2477">
        <v>51</v>
      </c>
      <c r="I2477">
        <v>263.52</v>
      </c>
      <c r="J2477" s="1">
        <v>45006</v>
      </c>
      <c r="K2477">
        <v>216</v>
      </c>
      <c r="L2477" s="1">
        <v>44978</v>
      </c>
      <c r="M2477">
        <v>-28</v>
      </c>
      <c r="N2477">
        <f t="shared" si="38"/>
        <v>-6048</v>
      </c>
    </row>
    <row r="2478" spans="1:14">
      <c r="A2478" t="s">
        <v>14</v>
      </c>
      <c r="B2478" t="s">
        <v>33</v>
      </c>
      <c r="C2478" t="s">
        <v>158</v>
      </c>
      <c r="D2478" t="s">
        <v>159</v>
      </c>
      <c r="E2478" s="1">
        <v>44946</v>
      </c>
      <c r="F2478" s="1">
        <v>44946</v>
      </c>
      <c r="G2478">
        <v>8868369955</v>
      </c>
      <c r="H2478">
        <v>52</v>
      </c>
      <c r="I2478">
        <v>559.98</v>
      </c>
      <c r="J2478" s="1">
        <v>45006</v>
      </c>
      <c r="K2478">
        <v>459</v>
      </c>
      <c r="L2478" s="1">
        <v>44978</v>
      </c>
      <c r="M2478">
        <v>-28</v>
      </c>
      <c r="N2478">
        <f t="shared" si="38"/>
        <v>-12852</v>
      </c>
    </row>
    <row r="2479" spans="1:14">
      <c r="A2479" t="s">
        <v>14</v>
      </c>
      <c r="B2479" t="s">
        <v>33</v>
      </c>
      <c r="C2479" t="s">
        <v>451</v>
      </c>
      <c r="D2479">
        <v>322800376</v>
      </c>
      <c r="E2479" s="1">
        <v>44945</v>
      </c>
      <c r="F2479" s="1">
        <v>44945</v>
      </c>
      <c r="G2479">
        <v>8868497432</v>
      </c>
      <c r="H2479">
        <v>8000797</v>
      </c>
      <c r="I2479">
        <v>995.52</v>
      </c>
      <c r="J2479" s="1">
        <v>45005</v>
      </c>
      <c r="K2479">
        <v>816</v>
      </c>
      <c r="L2479" s="1">
        <v>44984</v>
      </c>
      <c r="M2479">
        <v>-21</v>
      </c>
      <c r="N2479">
        <f t="shared" si="38"/>
        <v>-17136</v>
      </c>
    </row>
    <row r="2480" spans="1:14">
      <c r="A2480" t="s">
        <v>14</v>
      </c>
      <c r="B2480" t="s">
        <v>33</v>
      </c>
      <c r="C2480" t="s">
        <v>451</v>
      </c>
      <c r="D2480">
        <v>322800376</v>
      </c>
      <c r="E2480" s="1">
        <v>44945</v>
      </c>
      <c r="F2480" s="1">
        <v>44945</v>
      </c>
      <c r="G2480">
        <v>8868497446</v>
      </c>
      <c r="H2480">
        <v>8000795</v>
      </c>
      <c r="I2480">
        <v>336.72</v>
      </c>
      <c r="J2480" s="1">
        <v>45005</v>
      </c>
      <c r="K2480">
        <v>276</v>
      </c>
      <c r="L2480" s="1">
        <v>44984</v>
      </c>
      <c r="M2480">
        <v>-21</v>
      </c>
      <c r="N2480">
        <f t="shared" si="38"/>
        <v>-5796</v>
      </c>
    </row>
    <row r="2481" spans="1:14">
      <c r="A2481" t="s">
        <v>14</v>
      </c>
      <c r="B2481" t="s">
        <v>33</v>
      </c>
      <c r="C2481" t="s">
        <v>451</v>
      </c>
      <c r="D2481">
        <v>322800376</v>
      </c>
      <c r="E2481" s="1">
        <v>44946</v>
      </c>
      <c r="F2481" s="1">
        <v>44946</v>
      </c>
      <c r="G2481">
        <v>8868497448</v>
      </c>
      <c r="H2481">
        <v>8000796</v>
      </c>
      <c r="I2481">
        <v>244</v>
      </c>
      <c r="J2481" s="1">
        <v>45006</v>
      </c>
      <c r="K2481">
        <v>200</v>
      </c>
      <c r="L2481" s="1">
        <v>44984</v>
      </c>
      <c r="M2481">
        <v>-22</v>
      </c>
      <c r="N2481">
        <f t="shared" si="38"/>
        <v>-4400</v>
      </c>
    </row>
    <row r="2482" spans="1:14">
      <c r="A2482" t="s">
        <v>14</v>
      </c>
      <c r="B2482" t="s">
        <v>33</v>
      </c>
      <c r="C2482" t="s">
        <v>451</v>
      </c>
      <c r="D2482">
        <v>322800376</v>
      </c>
      <c r="E2482" s="1">
        <v>44946</v>
      </c>
      <c r="F2482" s="1">
        <v>44946</v>
      </c>
      <c r="G2482">
        <v>8868497462</v>
      </c>
      <c r="H2482">
        <v>8000798</v>
      </c>
      <c r="I2482">
        <v>300.49</v>
      </c>
      <c r="J2482" s="1">
        <v>45006</v>
      </c>
      <c r="K2482">
        <v>246.3</v>
      </c>
      <c r="L2482" s="1">
        <v>45014</v>
      </c>
      <c r="M2482">
        <v>8</v>
      </c>
      <c r="N2482">
        <f t="shared" si="38"/>
        <v>1970.4</v>
      </c>
    </row>
    <row r="2483" spans="1:14">
      <c r="A2483" t="s">
        <v>14</v>
      </c>
      <c r="B2483" t="s">
        <v>33</v>
      </c>
      <c r="C2483" t="s">
        <v>517</v>
      </c>
      <c r="D2483">
        <v>124140211</v>
      </c>
      <c r="E2483" s="1">
        <v>44946</v>
      </c>
      <c r="F2483" s="1">
        <v>44946</v>
      </c>
      <c r="G2483">
        <v>8868633858</v>
      </c>
      <c r="H2483">
        <v>32300432</v>
      </c>
      <c r="I2483">
        <v>1036.8599999999999</v>
      </c>
      <c r="J2483" s="1">
        <v>45006</v>
      </c>
      <c r="K2483">
        <v>996.98</v>
      </c>
      <c r="L2483" s="1">
        <v>44984</v>
      </c>
      <c r="M2483">
        <v>-22</v>
      </c>
      <c r="N2483">
        <f t="shared" si="38"/>
        <v>-21933.56</v>
      </c>
    </row>
    <row r="2484" spans="1:14">
      <c r="A2484" t="s">
        <v>14</v>
      </c>
      <c r="B2484" t="s">
        <v>33</v>
      </c>
      <c r="C2484" t="s">
        <v>48</v>
      </c>
      <c r="D2484">
        <v>674840152</v>
      </c>
      <c r="E2484" s="1">
        <v>44945</v>
      </c>
      <c r="F2484" s="1">
        <v>44945</v>
      </c>
      <c r="G2484">
        <v>8868812911</v>
      </c>
      <c r="H2484">
        <v>5302528472</v>
      </c>
      <c r="I2484">
        <v>1811.7</v>
      </c>
      <c r="J2484" s="1">
        <v>45005</v>
      </c>
      <c r="K2484">
        <v>1485</v>
      </c>
      <c r="L2484" s="1">
        <v>44984</v>
      </c>
      <c r="M2484">
        <v>-21</v>
      </c>
      <c r="N2484">
        <f t="shared" si="38"/>
        <v>-31185</v>
      </c>
    </row>
    <row r="2485" spans="1:14">
      <c r="A2485" t="s">
        <v>14</v>
      </c>
      <c r="B2485" t="s">
        <v>33</v>
      </c>
      <c r="C2485" t="s">
        <v>245</v>
      </c>
      <c r="D2485">
        <v>5849130157</v>
      </c>
      <c r="E2485" s="1">
        <v>44945</v>
      </c>
      <c r="F2485" s="1">
        <v>44945</v>
      </c>
      <c r="G2485">
        <v>8868851325</v>
      </c>
      <c r="H2485" t="s">
        <v>1282</v>
      </c>
      <c r="I2485">
        <v>7161</v>
      </c>
      <c r="J2485" s="1">
        <v>45005</v>
      </c>
      <c r="K2485">
        <v>6510</v>
      </c>
      <c r="L2485" s="1">
        <v>45014</v>
      </c>
      <c r="M2485">
        <v>9</v>
      </c>
      <c r="N2485">
        <f t="shared" si="38"/>
        <v>58590</v>
      </c>
    </row>
    <row r="2486" spans="1:14">
      <c r="A2486" t="s">
        <v>14</v>
      </c>
      <c r="B2486" t="s">
        <v>33</v>
      </c>
      <c r="C2486" t="s">
        <v>319</v>
      </c>
      <c r="D2486">
        <v>212840235</v>
      </c>
      <c r="E2486" s="1">
        <v>44945</v>
      </c>
      <c r="F2486" s="1">
        <v>44945</v>
      </c>
      <c r="G2486">
        <v>8869365417</v>
      </c>
      <c r="H2486">
        <v>1000007074</v>
      </c>
      <c r="I2486">
        <v>22961.33</v>
      </c>
      <c r="J2486" s="1">
        <v>45005</v>
      </c>
      <c r="K2486">
        <v>20873.939999999999</v>
      </c>
      <c r="L2486" s="1">
        <v>44984</v>
      </c>
      <c r="M2486">
        <v>-21</v>
      </c>
      <c r="N2486">
        <f t="shared" si="38"/>
        <v>-438352.74</v>
      </c>
    </row>
    <row r="2487" spans="1:14">
      <c r="A2487" t="s">
        <v>14</v>
      </c>
      <c r="B2487" t="s">
        <v>33</v>
      </c>
      <c r="C2487" t="s">
        <v>733</v>
      </c>
      <c r="D2487">
        <v>12658311001</v>
      </c>
      <c r="E2487" s="1">
        <v>44946</v>
      </c>
      <c r="F2487" s="1">
        <v>44946</v>
      </c>
      <c r="G2487">
        <v>8869424471</v>
      </c>
      <c r="H2487" t="s">
        <v>1283</v>
      </c>
      <c r="I2487">
        <v>15523.5</v>
      </c>
      <c r="J2487" s="1">
        <v>45006</v>
      </c>
      <c r="K2487">
        <v>15523.5</v>
      </c>
      <c r="L2487" s="1">
        <v>44984</v>
      </c>
      <c r="M2487">
        <v>-22</v>
      </c>
      <c r="N2487">
        <f t="shared" si="38"/>
        <v>-341517</v>
      </c>
    </row>
    <row r="2488" spans="1:14">
      <c r="A2488" t="s">
        <v>14</v>
      </c>
      <c r="B2488" t="s">
        <v>33</v>
      </c>
      <c r="C2488" t="s">
        <v>72</v>
      </c>
      <c r="D2488">
        <v>488410010</v>
      </c>
      <c r="E2488" s="1">
        <v>44945</v>
      </c>
      <c r="F2488" s="1">
        <v>44945</v>
      </c>
      <c r="G2488">
        <v>8869899114</v>
      </c>
      <c r="H2488">
        <v>302380002661</v>
      </c>
      <c r="I2488">
        <v>974.04</v>
      </c>
      <c r="J2488" s="1">
        <v>45005</v>
      </c>
      <c r="K2488">
        <v>798.4</v>
      </c>
      <c r="L2488" s="1">
        <v>44992</v>
      </c>
      <c r="M2488">
        <v>-13</v>
      </c>
      <c r="N2488">
        <f t="shared" si="38"/>
        <v>-10379.199999999999</v>
      </c>
    </row>
    <row r="2489" spans="1:14">
      <c r="A2489" t="s">
        <v>14</v>
      </c>
      <c r="B2489" t="s">
        <v>33</v>
      </c>
      <c r="C2489" t="s">
        <v>72</v>
      </c>
      <c r="D2489">
        <v>488410010</v>
      </c>
      <c r="E2489" s="1">
        <v>44945</v>
      </c>
      <c r="F2489" s="1">
        <v>44945</v>
      </c>
      <c r="G2489">
        <v>8869899144</v>
      </c>
      <c r="H2489">
        <v>302380002663</v>
      </c>
      <c r="I2489">
        <v>991.92</v>
      </c>
      <c r="J2489" s="1">
        <v>45005</v>
      </c>
      <c r="K2489">
        <v>813.05</v>
      </c>
      <c r="L2489" s="1">
        <v>44992</v>
      </c>
      <c r="M2489">
        <v>-13</v>
      </c>
      <c r="N2489">
        <f t="shared" si="38"/>
        <v>-10569.65</v>
      </c>
    </row>
    <row r="2490" spans="1:14">
      <c r="A2490" t="s">
        <v>14</v>
      </c>
      <c r="B2490" t="s">
        <v>33</v>
      </c>
      <c r="C2490" t="s">
        <v>72</v>
      </c>
      <c r="D2490">
        <v>488410010</v>
      </c>
      <c r="E2490" s="1">
        <v>44946</v>
      </c>
      <c r="F2490" s="1">
        <v>44946</v>
      </c>
      <c r="G2490">
        <v>8869904272</v>
      </c>
      <c r="H2490">
        <v>302380002660</v>
      </c>
      <c r="I2490">
        <v>523.77</v>
      </c>
      <c r="J2490" s="1">
        <v>45006</v>
      </c>
      <c r="K2490">
        <v>429.32</v>
      </c>
      <c r="L2490" s="1">
        <v>44992</v>
      </c>
      <c r="M2490">
        <v>-14</v>
      </c>
      <c r="N2490">
        <f t="shared" si="38"/>
        <v>-6010.48</v>
      </c>
    </row>
    <row r="2491" spans="1:14">
      <c r="A2491" t="s">
        <v>14</v>
      </c>
      <c r="B2491" t="s">
        <v>33</v>
      </c>
      <c r="C2491" t="s">
        <v>72</v>
      </c>
      <c r="D2491">
        <v>488410010</v>
      </c>
      <c r="E2491" s="1">
        <v>44946</v>
      </c>
      <c r="F2491" s="1">
        <v>44946</v>
      </c>
      <c r="G2491">
        <v>8869904358</v>
      </c>
      <c r="H2491">
        <v>302380002662</v>
      </c>
      <c r="I2491">
        <v>963.33</v>
      </c>
      <c r="J2491" s="1">
        <v>45006</v>
      </c>
      <c r="K2491">
        <v>789.62</v>
      </c>
      <c r="L2491" s="1">
        <v>44992</v>
      </c>
      <c r="M2491">
        <v>-14</v>
      </c>
      <c r="N2491">
        <f t="shared" si="38"/>
        <v>-11054.68</v>
      </c>
    </row>
    <row r="2492" spans="1:14">
      <c r="A2492" t="s">
        <v>14</v>
      </c>
      <c r="B2492" t="s">
        <v>33</v>
      </c>
      <c r="C2492" t="s">
        <v>1284</v>
      </c>
      <c r="D2492">
        <v>1165660570</v>
      </c>
      <c r="E2492" s="1">
        <v>44946</v>
      </c>
      <c r="F2492" s="1">
        <v>44946</v>
      </c>
      <c r="G2492">
        <v>8870238562</v>
      </c>
      <c r="H2492">
        <v>33</v>
      </c>
      <c r="I2492">
        <v>1675</v>
      </c>
      <c r="J2492" s="1">
        <v>45006</v>
      </c>
      <c r="K2492">
        <v>1372.95</v>
      </c>
      <c r="L2492" s="1">
        <v>44979</v>
      </c>
      <c r="M2492">
        <v>-27</v>
      </c>
      <c r="N2492">
        <f t="shared" si="38"/>
        <v>-37069.65</v>
      </c>
    </row>
    <row r="2493" spans="1:14">
      <c r="A2493" t="s">
        <v>14</v>
      </c>
      <c r="B2493" t="s">
        <v>33</v>
      </c>
      <c r="C2493" t="s">
        <v>659</v>
      </c>
      <c r="D2493">
        <v>2221101203</v>
      </c>
      <c r="E2493" s="1">
        <v>44946</v>
      </c>
      <c r="F2493" s="1">
        <v>44946</v>
      </c>
      <c r="G2493">
        <v>8870729254</v>
      </c>
      <c r="H2493">
        <v>422310026047</v>
      </c>
      <c r="I2493">
        <v>1334.01</v>
      </c>
      <c r="J2493" s="1">
        <v>45006</v>
      </c>
      <c r="K2493">
        <v>1093.45</v>
      </c>
      <c r="L2493" s="1">
        <v>44988</v>
      </c>
      <c r="M2493">
        <v>-18</v>
      </c>
      <c r="N2493">
        <f t="shared" si="38"/>
        <v>-19682.100000000002</v>
      </c>
    </row>
    <row r="2494" spans="1:14">
      <c r="A2494" t="s">
        <v>14</v>
      </c>
      <c r="B2494" t="s">
        <v>33</v>
      </c>
      <c r="C2494" t="s">
        <v>659</v>
      </c>
      <c r="D2494">
        <v>2221101203</v>
      </c>
      <c r="E2494" s="1">
        <v>44945</v>
      </c>
      <c r="F2494" s="1">
        <v>44945</v>
      </c>
      <c r="G2494">
        <v>8870729403</v>
      </c>
      <c r="H2494">
        <v>422310026049</v>
      </c>
      <c r="I2494">
        <v>50.84</v>
      </c>
      <c r="J2494" s="1">
        <v>45005</v>
      </c>
      <c r="K2494">
        <v>41.67</v>
      </c>
      <c r="L2494" s="1">
        <v>44988</v>
      </c>
      <c r="M2494">
        <v>-17</v>
      </c>
      <c r="N2494">
        <f t="shared" si="38"/>
        <v>-708.39</v>
      </c>
    </row>
    <row r="2495" spans="1:14">
      <c r="A2495" t="s">
        <v>14</v>
      </c>
      <c r="B2495" t="s">
        <v>33</v>
      </c>
      <c r="C2495" t="s">
        <v>402</v>
      </c>
      <c r="D2495">
        <v>1835220482</v>
      </c>
      <c r="E2495" s="1">
        <v>44946</v>
      </c>
      <c r="F2495" s="1">
        <v>44946</v>
      </c>
      <c r="G2495">
        <v>8870829662</v>
      </c>
      <c r="H2495" t="s">
        <v>1285</v>
      </c>
      <c r="I2495">
        <v>297.68</v>
      </c>
      <c r="J2495" s="1">
        <v>45006</v>
      </c>
      <c r="K2495">
        <v>244</v>
      </c>
      <c r="L2495" s="1">
        <v>45014</v>
      </c>
      <c r="M2495">
        <v>8</v>
      </c>
      <c r="N2495">
        <f t="shared" si="38"/>
        <v>1952</v>
      </c>
    </row>
    <row r="2496" spans="1:14">
      <c r="A2496" t="s">
        <v>14</v>
      </c>
      <c r="B2496" t="s">
        <v>33</v>
      </c>
      <c r="C2496" t="s">
        <v>544</v>
      </c>
      <c r="D2496">
        <v>2789580590</v>
      </c>
      <c r="E2496" s="1">
        <v>44946</v>
      </c>
      <c r="F2496" s="1">
        <v>44946</v>
      </c>
      <c r="G2496">
        <v>8871062281</v>
      </c>
      <c r="H2496">
        <v>2023004014</v>
      </c>
      <c r="I2496">
        <v>305.91000000000003</v>
      </c>
      <c r="J2496" s="1">
        <v>45006</v>
      </c>
      <c r="K2496">
        <v>278.10000000000002</v>
      </c>
      <c r="L2496" s="1">
        <v>44984</v>
      </c>
      <c r="M2496">
        <v>-22</v>
      </c>
      <c r="N2496">
        <f t="shared" si="38"/>
        <v>-6118.2000000000007</v>
      </c>
    </row>
    <row r="2497" spans="1:14">
      <c r="A2497" t="s">
        <v>14</v>
      </c>
      <c r="B2497" t="s">
        <v>33</v>
      </c>
      <c r="C2497" t="s">
        <v>544</v>
      </c>
      <c r="D2497">
        <v>2789580590</v>
      </c>
      <c r="E2497" s="1">
        <v>44946</v>
      </c>
      <c r="F2497" s="1">
        <v>44946</v>
      </c>
      <c r="G2497">
        <v>8871062297</v>
      </c>
      <c r="H2497">
        <v>2023004012</v>
      </c>
      <c r="I2497">
        <v>305.91000000000003</v>
      </c>
      <c r="J2497" s="1">
        <v>45006</v>
      </c>
      <c r="K2497">
        <v>278.10000000000002</v>
      </c>
      <c r="L2497" s="1">
        <v>44984</v>
      </c>
      <c r="M2497">
        <v>-22</v>
      </c>
      <c r="N2497">
        <f t="shared" si="38"/>
        <v>-6118.2000000000007</v>
      </c>
    </row>
    <row r="2498" spans="1:14">
      <c r="A2498" t="s">
        <v>14</v>
      </c>
      <c r="B2498" t="s">
        <v>33</v>
      </c>
      <c r="C2498" t="s">
        <v>544</v>
      </c>
      <c r="D2498">
        <v>2789580590</v>
      </c>
      <c r="E2498" s="1">
        <v>44945</v>
      </c>
      <c r="F2498" s="1">
        <v>44945</v>
      </c>
      <c r="G2498">
        <v>8871062301</v>
      </c>
      <c r="H2498">
        <v>2023004015</v>
      </c>
      <c r="I2498">
        <v>168.41</v>
      </c>
      <c r="J2498" s="1">
        <v>45005</v>
      </c>
      <c r="K2498">
        <v>153.1</v>
      </c>
      <c r="L2498" s="1">
        <v>44984</v>
      </c>
      <c r="M2498">
        <v>-21</v>
      </c>
      <c r="N2498">
        <f t="shared" si="38"/>
        <v>-3215.1</v>
      </c>
    </row>
    <row r="2499" spans="1:14">
      <c r="A2499" t="s">
        <v>14</v>
      </c>
      <c r="B2499" t="s">
        <v>33</v>
      </c>
      <c r="C2499" t="s">
        <v>544</v>
      </c>
      <c r="D2499">
        <v>2789580590</v>
      </c>
      <c r="E2499" s="1">
        <v>44945</v>
      </c>
      <c r="F2499" s="1">
        <v>44945</v>
      </c>
      <c r="G2499">
        <v>8871062305</v>
      </c>
      <c r="H2499">
        <v>2023004011</v>
      </c>
      <c r="I2499">
        <v>0.08</v>
      </c>
      <c r="J2499" s="1">
        <v>45005</v>
      </c>
      <c r="K2499">
        <v>7.0000000000000007E-2</v>
      </c>
      <c r="L2499" s="1">
        <v>44984</v>
      </c>
      <c r="M2499">
        <v>-21</v>
      </c>
      <c r="N2499">
        <f t="shared" ref="N2499:N2562" si="39">+K2499*M2499</f>
        <v>-1.4700000000000002</v>
      </c>
    </row>
    <row r="2500" spans="1:14">
      <c r="A2500" t="s">
        <v>14</v>
      </c>
      <c r="B2500" t="s">
        <v>33</v>
      </c>
      <c r="C2500" t="s">
        <v>544</v>
      </c>
      <c r="D2500">
        <v>2789580590</v>
      </c>
      <c r="E2500" s="1">
        <v>44945</v>
      </c>
      <c r="F2500" s="1">
        <v>44945</v>
      </c>
      <c r="G2500">
        <v>8871062331</v>
      </c>
      <c r="H2500">
        <v>2023004013</v>
      </c>
      <c r="I2500">
        <v>78.489999999999995</v>
      </c>
      <c r="J2500" s="1">
        <v>45005</v>
      </c>
      <c r="K2500">
        <v>71.349999999999994</v>
      </c>
      <c r="L2500" s="1">
        <v>44984</v>
      </c>
      <c r="M2500">
        <v>-21</v>
      </c>
      <c r="N2500">
        <f t="shared" si="39"/>
        <v>-1498.35</v>
      </c>
    </row>
    <row r="2501" spans="1:14">
      <c r="A2501" t="s">
        <v>14</v>
      </c>
      <c r="B2501" t="s">
        <v>33</v>
      </c>
      <c r="C2501" t="s">
        <v>35</v>
      </c>
      <c r="D2501">
        <v>9238800156</v>
      </c>
      <c r="E2501" s="1">
        <v>44946</v>
      </c>
      <c r="F2501" s="1">
        <v>44946</v>
      </c>
      <c r="G2501">
        <v>8871528792</v>
      </c>
      <c r="H2501">
        <v>1209510770</v>
      </c>
      <c r="I2501">
        <v>2562</v>
      </c>
      <c r="J2501" s="1">
        <v>45006</v>
      </c>
      <c r="K2501">
        <v>2100</v>
      </c>
      <c r="L2501" s="1">
        <v>44984</v>
      </c>
      <c r="M2501">
        <v>-22</v>
      </c>
      <c r="N2501">
        <f t="shared" si="39"/>
        <v>-46200</v>
      </c>
    </row>
    <row r="2502" spans="1:14">
      <c r="A2502" t="s">
        <v>14</v>
      </c>
      <c r="B2502" t="s">
        <v>33</v>
      </c>
      <c r="C2502" t="s">
        <v>35</v>
      </c>
      <c r="D2502">
        <v>9238800156</v>
      </c>
      <c r="E2502" s="1">
        <v>44946</v>
      </c>
      <c r="F2502" s="1">
        <v>44946</v>
      </c>
      <c r="G2502">
        <v>8871529167</v>
      </c>
      <c r="H2502">
        <v>1209510772</v>
      </c>
      <c r="I2502">
        <v>1365.18</v>
      </c>
      <c r="J2502" s="1">
        <v>45006</v>
      </c>
      <c r="K2502">
        <v>1119</v>
      </c>
      <c r="L2502" s="1">
        <v>45014</v>
      </c>
      <c r="M2502">
        <v>8</v>
      </c>
      <c r="N2502">
        <f t="shared" si="39"/>
        <v>8952</v>
      </c>
    </row>
    <row r="2503" spans="1:14">
      <c r="A2503" t="s">
        <v>14</v>
      </c>
      <c r="B2503" t="s">
        <v>33</v>
      </c>
      <c r="C2503" t="s">
        <v>138</v>
      </c>
      <c r="D2503">
        <v>11667890153</v>
      </c>
      <c r="E2503" s="1">
        <v>44946</v>
      </c>
      <c r="F2503" s="1">
        <v>44946</v>
      </c>
      <c r="G2503">
        <v>8871920438</v>
      </c>
      <c r="H2503">
        <v>8261420723</v>
      </c>
      <c r="I2503">
        <v>190.08</v>
      </c>
      <c r="J2503" s="1">
        <v>45006</v>
      </c>
      <c r="K2503">
        <v>172.8</v>
      </c>
      <c r="L2503" s="1">
        <v>44984</v>
      </c>
      <c r="M2503">
        <v>-22</v>
      </c>
      <c r="N2503">
        <f t="shared" si="39"/>
        <v>-3801.6000000000004</v>
      </c>
    </row>
    <row r="2504" spans="1:14">
      <c r="A2504" t="s">
        <v>14</v>
      </c>
      <c r="B2504" t="s">
        <v>33</v>
      </c>
      <c r="C2504" t="s">
        <v>45</v>
      </c>
      <c r="D2504">
        <v>803890151</v>
      </c>
      <c r="E2504" s="1">
        <v>44945</v>
      </c>
      <c r="F2504" s="1">
        <v>44945</v>
      </c>
      <c r="G2504">
        <v>8871922214</v>
      </c>
      <c r="H2504">
        <v>232004093</v>
      </c>
      <c r="I2504">
        <v>390.4</v>
      </c>
      <c r="J2504" s="1">
        <v>45005</v>
      </c>
      <c r="K2504">
        <v>320</v>
      </c>
      <c r="L2504" s="1">
        <v>44984</v>
      </c>
      <c r="M2504">
        <v>-21</v>
      </c>
      <c r="N2504">
        <f t="shared" si="39"/>
        <v>-6720</v>
      </c>
    </row>
    <row r="2505" spans="1:14">
      <c r="A2505" t="s">
        <v>14</v>
      </c>
      <c r="B2505" t="s">
        <v>33</v>
      </c>
      <c r="C2505" t="s">
        <v>232</v>
      </c>
      <c r="D2505">
        <v>832400154</v>
      </c>
      <c r="E2505" s="1">
        <v>44946</v>
      </c>
      <c r="F2505" s="1">
        <v>44946</v>
      </c>
      <c r="G2505">
        <v>8871953634</v>
      </c>
      <c r="H2505">
        <v>37406362</v>
      </c>
      <c r="I2505">
        <v>10319.69</v>
      </c>
      <c r="J2505" s="1">
        <v>45006</v>
      </c>
      <c r="K2505">
        <v>9381.5400000000009</v>
      </c>
      <c r="L2505" s="1">
        <v>44984</v>
      </c>
      <c r="M2505">
        <v>-22</v>
      </c>
      <c r="N2505">
        <f t="shared" si="39"/>
        <v>-206393.88</v>
      </c>
    </row>
    <row r="2506" spans="1:14">
      <c r="A2506" t="s">
        <v>14</v>
      </c>
      <c r="B2506" t="s">
        <v>33</v>
      </c>
      <c r="C2506" t="s">
        <v>262</v>
      </c>
      <c r="D2506">
        <v>10051170156</v>
      </c>
      <c r="E2506" s="1">
        <v>44946</v>
      </c>
      <c r="F2506" s="1">
        <v>44946</v>
      </c>
      <c r="G2506">
        <v>8872057139</v>
      </c>
      <c r="H2506">
        <v>931878582</v>
      </c>
      <c r="I2506">
        <v>3387.43</v>
      </c>
      <c r="J2506" s="1">
        <v>45006</v>
      </c>
      <c r="K2506">
        <v>3079.48</v>
      </c>
      <c r="L2506" s="1">
        <v>44984</v>
      </c>
      <c r="M2506">
        <v>-22</v>
      </c>
      <c r="N2506">
        <f t="shared" si="39"/>
        <v>-67748.56</v>
      </c>
    </row>
    <row r="2507" spans="1:14">
      <c r="A2507" t="s">
        <v>14</v>
      </c>
      <c r="B2507" t="s">
        <v>33</v>
      </c>
      <c r="C2507" t="s">
        <v>288</v>
      </c>
      <c r="D2507">
        <v>2774840595</v>
      </c>
      <c r="E2507" s="1">
        <v>44946</v>
      </c>
      <c r="F2507" s="1">
        <v>44946</v>
      </c>
      <c r="G2507">
        <v>8872090187</v>
      </c>
      <c r="H2507">
        <v>9897136721</v>
      </c>
      <c r="I2507">
        <v>346.37</v>
      </c>
      <c r="J2507" s="1">
        <v>45006</v>
      </c>
      <c r="K2507">
        <v>314.88</v>
      </c>
      <c r="L2507" s="1">
        <v>44992</v>
      </c>
      <c r="M2507">
        <v>-14</v>
      </c>
      <c r="N2507">
        <f t="shared" si="39"/>
        <v>-4408.32</v>
      </c>
    </row>
    <row r="2508" spans="1:14">
      <c r="A2508" t="s">
        <v>14</v>
      </c>
      <c r="B2508" t="s">
        <v>33</v>
      </c>
      <c r="C2508" t="s">
        <v>354</v>
      </c>
      <c r="D2508">
        <v>6522300968</v>
      </c>
      <c r="E2508" s="1">
        <v>44946</v>
      </c>
      <c r="F2508" s="1">
        <v>44946</v>
      </c>
      <c r="G2508">
        <v>8873122322</v>
      </c>
      <c r="H2508">
        <v>7000182897</v>
      </c>
      <c r="I2508">
        <v>2333.33</v>
      </c>
      <c r="J2508" s="1">
        <v>45006</v>
      </c>
      <c r="K2508">
        <v>2121.21</v>
      </c>
      <c r="L2508" s="1">
        <v>44984</v>
      </c>
      <c r="M2508">
        <v>-22</v>
      </c>
      <c r="N2508">
        <f t="shared" si="39"/>
        <v>-46666.62</v>
      </c>
    </row>
    <row r="2509" spans="1:14">
      <c r="A2509" t="s">
        <v>14</v>
      </c>
      <c r="B2509" t="s">
        <v>33</v>
      </c>
      <c r="C2509" t="s">
        <v>62</v>
      </c>
      <c r="D2509">
        <v>492340583</v>
      </c>
      <c r="E2509" s="1">
        <v>44946</v>
      </c>
      <c r="F2509" s="1">
        <v>44946</v>
      </c>
      <c r="G2509">
        <v>8873275261</v>
      </c>
      <c r="H2509">
        <v>23008201</v>
      </c>
      <c r="I2509">
        <v>574.20000000000005</v>
      </c>
      <c r="J2509" s="1">
        <v>45006</v>
      </c>
      <c r="K2509">
        <v>522</v>
      </c>
      <c r="L2509" s="1">
        <v>44984</v>
      </c>
      <c r="M2509">
        <v>-22</v>
      </c>
      <c r="N2509">
        <f t="shared" si="39"/>
        <v>-11484</v>
      </c>
    </row>
    <row r="2510" spans="1:14">
      <c r="A2510" t="s">
        <v>14</v>
      </c>
      <c r="B2510" t="s">
        <v>33</v>
      </c>
      <c r="C2510" t="s">
        <v>141</v>
      </c>
      <c r="D2510">
        <v>7484470153</v>
      </c>
      <c r="E2510" s="1">
        <v>44946</v>
      </c>
      <c r="F2510" s="1">
        <v>44946</v>
      </c>
      <c r="G2510">
        <v>8873422108</v>
      </c>
      <c r="H2510" t="s">
        <v>1286</v>
      </c>
      <c r="I2510">
        <v>2655.94</v>
      </c>
      <c r="J2510" s="1">
        <v>45006</v>
      </c>
      <c r="K2510">
        <v>2177</v>
      </c>
      <c r="L2510" s="1">
        <v>44998</v>
      </c>
      <c r="M2510">
        <v>-8</v>
      </c>
      <c r="N2510">
        <f t="shared" si="39"/>
        <v>-17416</v>
      </c>
    </row>
    <row r="2511" spans="1:14">
      <c r="A2511" t="s">
        <v>14</v>
      </c>
      <c r="B2511" t="s">
        <v>33</v>
      </c>
      <c r="C2511" t="s">
        <v>1199</v>
      </c>
      <c r="D2511">
        <v>1260340482</v>
      </c>
      <c r="E2511" s="1">
        <v>44946</v>
      </c>
      <c r="F2511" s="1">
        <v>44946</v>
      </c>
      <c r="G2511">
        <v>8873492627</v>
      </c>
      <c r="H2511" t="s">
        <v>1287</v>
      </c>
      <c r="I2511">
        <v>7285.84</v>
      </c>
      <c r="J2511" s="1">
        <v>45006</v>
      </c>
      <c r="K2511">
        <v>5972</v>
      </c>
      <c r="L2511" s="1">
        <v>45014</v>
      </c>
      <c r="M2511">
        <v>8</v>
      </c>
      <c r="N2511">
        <f t="shared" si="39"/>
        <v>47776</v>
      </c>
    </row>
    <row r="2512" spans="1:14">
      <c r="A2512" t="s">
        <v>14</v>
      </c>
      <c r="B2512" t="s">
        <v>33</v>
      </c>
      <c r="C2512" t="s">
        <v>275</v>
      </c>
      <c r="D2512">
        <v>5619050585</v>
      </c>
      <c r="E2512" s="1">
        <v>44947</v>
      </c>
      <c r="F2512" s="1">
        <v>44947</v>
      </c>
      <c r="G2512">
        <v>8874193283</v>
      </c>
      <c r="H2512">
        <v>500000878</v>
      </c>
      <c r="I2512">
        <v>1596.54</v>
      </c>
      <c r="J2512" s="1">
        <v>45007</v>
      </c>
      <c r="K2512">
        <v>1451.4</v>
      </c>
      <c r="L2512" s="1">
        <v>45014</v>
      </c>
      <c r="M2512">
        <v>7</v>
      </c>
      <c r="N2512">
        <f t="shared" si="39"/>
        <v>10159.800000000001</v>
      </c>
    </row>
    <row r="2513" spans="1:14">
      <c r="A2513" t="s">
        <v>14</v>
      </c>
      <c r="B2513" t="s">
        <v>33</v>
      </c>
      <c r="C2513" t="s">
        <v>556</v>
      </c>
      <c r="D2513">
        <v>2817360585</v>
      </c>
      <c r="E2513" s="1">
        <v>44947</v>
      </c>
      <c r="F2513" s="1">
        <v>44947</v>
      </c>
      <c r="G2513">
        <v>8874233058</v>
      </c>
      <c r="H2513" s="2">
        <v>46753</v>
      </c>
      <c r="I2513">
        <v>6938.14</v>
      </c>
      <c r="J2513" s="1">
        <v>45007</v>
      </c>
      <c r="K2513">
        <v>5687</v>
      </c>
      <c r="L2513" s="1">
        <v>44974</v>
      </c>
      <c r="M2513">
        <v>-33</v>
      </c>
      <c r="N2513">
        <f t="shared" si="39"/>
        <v>-187671</v>
      </c>
    </row>
    <row r="2514" spans="1:14">
      <c r="A2514" t="s">
        <v>14</v>
      </c>
      <c r="B2514" t="s">
        <v>33</v>
      </c>
      <c r="C2514" t="s">
        <v>1288</v>
      </c>
      <c r="D2514">
        <v>4437501002</v>
      </c>
      <c r="E2514" s="1">
        <v>44947</v>
      </c>
      <c r="F2514" s="1">
        <v>44947</v>
      </c>
      <c r="G2514">
        <v>8874292597</v>
      </c>
      <c r="H2514" t="s">
        <v>1289</v>
      </c>
      <c r="I2514">
        <v>2499.88</v>
      </c>
      <c r="J2514" s="1">
        <v>45007</v>
      </c>
      <c r="K2514">
        <v>2049.08</v>
      </c>
      <c r="L2514" s="1">
        <v>44978</v>
      </c>
      <c r="M2514">
        <v>-29</v>
      </c>
      <c r="N2514">
        <f t="shared" si="39"/>
        <v>-59423.32</v>
      </c>
    </row>
    <row r="2515" spans="1:14">
      <c r="A2515" t="s">
        <v>14</v>
      </c>
      <c r="B2515" t="s">
        <v>33</v>
      </c>
      <c r="C2515" t="s">
        <v>1288</v>
      </c>
      <c r="D2515">
        <v>4437501002</v>
      </c>
      <c r="E2515" s="1">
        <v>44947</v>
      </c>
      <c r="F2515" s="1">
        <v>44947</v>
      </c>
      <c r="G2515">
        <v>8874292799</v>
      </c>
      <c r="H2515" t="s">
        <v>1290</v>
      </c>
      <c r="I2515">
        <v>4990.34</v>
      </c>
      <c r="J2515" s="1">
        <v>45007</v>
      </c>
      <c r="K2515">
        <v>4090.44</v>
      </c>
      <c r="L2515" s="1">
        <v>44978</v>
      </c>
      <c r="M2515">
        <v>-29</v>
      </c>
      <c r="N2515">
        <f t="shared" si="39"/>
        <v>-118622.76</v>
      </c>
    </row>
    <row r="2516" spans="1:14">
      <c r="A2516" t="s">
        <v>14</v>
      </c>
      <c r="B2516" t="s">
        <v>33</v>
      </c>
      <c r="C2516" t="s">
        <v>1288</v>
      </c>
      <c r="D2516">
        <v>4437501002</v>
      </c>
      <c r="E2516" s="1">
        <v>44946</v>
      </c>
      <c r="F2516" s="1">
        <v>44946</v>
      </c>
      <c r="G2516">
        <v>8874292923</v>
      </c>
      <c r="H2516" t="s">
        <v>1291</v>
      </c>
      <c r="I2516">
        <v>9999.19</v>
      </c>
      <c r="J2516" s="1">
        <v>45006</v>
      </c>
      <c r="K2516">
        <v>8196.06</v>
      </c>
      <c r="L2516" s="1">
        <v>44978</v>
      </c>
      <c r="M2516">
        <v>-28</v>
      </c>
      <c r="N2516">
        <f t="shared" si="39"/>
        <v>-229489.68</v>
      </c>
    </row>
    <row r="2517" spans="1:14">
      <c r="A2517" t="s">
        <v>14</v>
      </c>
      <c r="B2517" t="s">
        <v>33</v>
      </c>
      <c r="C2517" t="s">
        <v>1288</v>
      </c>
      <c r="D2517">
        <v>4437501002</v>
      </c>
      <c r="E2517" s="1">
        <v>44946</v>
      </c>
      <c r="F2517" s="1">
        <v>44946</v>
      </c>
      <c r="G2517">
        <v>8874293020</v>
      </c>
      <c r="H2517" t="s">
        <v>1292</v>
      </c>
      <c r="I2517">
        <v>9356.24</v>
      </c>
      <c r="J2517" s="1">
        <v>45006</v>
      </c>
      <c r="K2517">
        <v>7669.05</v>
      </c>
      <c r="L2517" s="1">
        <v>44978</v>
      </c>
      <c r="M2517">
        <v>-28</v>
      </c>
      <c r="N2517">
        <f t="shared" si="39"/>
        <v>-214733.4</v>
      </c>
    </row>
    <row r="2518" spans="1:14">
      <c r="A2518" t="s">
        <v>14</v>
      </c>
      <c r="B2518" t="s">
        <v>33</v>
      </c>
      <c r="C2518" t="s">
        <v>1288</v>
      </c>
      <c r="D2518">
        <v>4437501002</v>
      </c>
      <c r="E2518" s="1">
        <v>44946</v>
      </c>
      <c r="F2518" s="1">
        <v>44946</v>
      </c>
      <c r="G2518">
        <v>8874293138</v>
      </c>
      <c r="H2518" t="s">
        <v>1293</v>
      </c>
      <c r="I2518">
        <v>4998.6000000000004</v>
      </c>
      <c r="J2518" s="1">
        <v>45006</v>
      </c>
      <c r="K2518">
        <v>4097.21</v>
      </c>
      <c r="L2518" s="1">
        <v>44978</v>
      </c>
      <c r="M2518">
        <v>-28</v>
      </c>
      <c r="N2518">
        <f t="shared" si="39"/>
        <v>-114721.88</v>
      </c>
    </row>
    <row r="2519" spans="1:14">
      <c r="A2519" t="s">
        <v>14</v>
      </c>
      <c r="B2519" t="s">
        <v>33</v>
      </c>
      <c r="C2519" t="s">
        <v>1288</v>
      </c>
      <c r="D2519">
        <v>4437501002</v>
      </c>
      <c r="E2519" s="1">
        <v>44947</v>
      </c>
      <c r="F2519" s="1">
        <v>44947</v>
      </c>
      <c r="G2519">
        <v>8874293297</v>
      </c>
      <c r="H2519" t="s">
        <v>1294</v>
      </c>
      <c r="I2519">
        <v>4999.5600000000004</v>
      </c>
      <c r="J2519" s="1">
        <v>45007</v>
      </c>
      <c r="K2519">
        <v>4098</v>
      </c>
      <c r="L2519" s="1">
        <v>44978</v>
      </c>
      <c r="M2519">
        <v>-29</v>
      </c>
      <c r="N2519">
        <f t="shared" si="39"/>
        <v>-118842</v>
      </c>
    </row>
    <row r="2520" spans="1:14">
      <c r="A2520" t="s">
        <v>14</v>
      </c>
      <c r="B2520" t="s">
        <v>33</v>
      </c>
      <c r="C2520" t="s">
        <v>754</v>
      </c>
      <c r="D2520">
        <v>10828560960</v>
      </c>
      <c r="E2520" s="1">
        <v>44947</v>
      </c>
      <c r="F2520" s="1">
        <v>44947</v>
      </c>
      <c r="G2520">
        <v>8874594167</v>
      </c>
      <c r="H2520" t="s">
        <v>1295</v>
      </c>
      <c r="I2520">
        <v>4661.1899999999996</v>
      </c>
      <c r="J2520" s="1">
        <v>45007</v>
      </c>
      <c r="K2520">
        <v>3820.65</v>
      </c>
      <c r="L2520" s="1">
        <v>44970</v>
      </c>
      <c r="M2520">
        <v>-37</v>
      </c>
      <c r="N2520">
        <f t="shared" si="39"/>
        <v>-141364.05000000002</v>
      </c>
    </row>
    <row r="2521" spans="1:14">
      <c r="A2521" t="s">
        <v>14</v>
      </c>
      <c r="B2521" t="s">
        <v>33</v>
      </c>
      <c r="C2521" t="s">
        <v>113</v>
      </c>
      <c r="D2521">
        <v>399800580</v>
      </c>
      <c r="E2521" s="1">
        <v>44947</v>
      </c>
      <c r="F2521" s="1">
        <v>44947</v>
      </c>
      <c r="G2521">
        <v>8874685396</v>
      </c>
      <c r="H2521">
        <v>3202301629</v>
      </c>
      <c r="I2521">
        <v>11</v>
      </c>
      <c r="J2521" s="1">
        <v>45007</v>
      </c>
      <c r="K2521">
        <v>10</v>
      </c>
      <c r="L2521" s="1">
        <v>45014</v>
      </c>
      <c r="M2521">
        <v>7</v>
      </c>
      <c r="N2521">
        <f t="shared" si="39"/>
        <v>70</v>
      </c>
    </row>
    <row r="2522" spans="1:14">
      <c r="A2522" t="s">
        <v>14</v>
      </c>
      <c r="B2522" t="s">
        <v>33</v>
      </c>
      <c r="C2522" t="s">
        <v>1064</v>
      </c>
      <c r="D2522">
        <v>6741821000</v>
      </c>
      <c r="E2522" s="1">
        <v>44946</v>
      </c>
      <c r="F2522" s="1">
        <v>44946</v>
      </c>
      <c r="G2522">
        <v>8874730705</v>
      </c>
      <c r="H2522" t="s">
        <v>1296</v>
      </c>
      <c r="I2522">
        <v>1310.46</v>
      </c>
      <c r="J2522" s="1">
        <v>45006</v>
      </c>
      <c r="K2522">
        <v>1074.1500000000001</v>
      </c>
      <c r="L2522" s="1">
        <v>44984</v>
      </c>
      <c r="M2522">
        <v>-22</v>
      </c>
      <c r="N2522">
        <f t="shared" si="39"/>
        <v>-23631.300000000003</v>
      </c>
    </row>
    <row r="2523" spans="1:14">
      <c r="A2523" t="s">
        <v>14</v>
      </c>
      <c r="B2523" t="s">
        <v>33</v>
      </c>
      <c r="C2523" t="s">
        <v>1064</v>
      </c>
      <c r="D2523">
        <v>6741821000</v>
      </c>
      <c r="E2523" s="1">
        <v>44946</v>
      </c>
      <c r="F2523" s="1">
        <v>44946</v>
      </c>
      <c r="G2523">
        <v>8874731948</v>
      </c>
      <c r="H2523" t="s">
        <v>1297</v>
      </c>
      <c r="I2523">
        <v>1460.23</v>
      </c>
      <c r="J2523" s="1">
        <v>45006</v>
      </c>
      <c r="K2523">
        <v>1196.9100000000001</v>
      </c>
      <c r="L2523" s="1">
        <v>44984</v>
      </c>
      <c r="M2523">
        <v>-22</v>
      </c>
      <c r="N2523">
        <f t="shared" si="39"/>
        <v>-26332.02</v>
      </c>
    </row>
    <row r="2524" spans="1:14">
      <c r="A2524" t="s">
        <v>14</v>
      </c>
      <c r="B2524" t="s">
        <v>33</v>
      </c>
      <c r="C2524" t="s">
        <v>1064</v>
      </c>
      <c r="D2524">
        <v>6741821000</v>
      </c>
      <c r="E2524" s="1">
        <v>44946</v>
      </c>
      <c r="F2524" s="1">
        <v>44946</v>
      </c>
      <c r="G2524">
        <v>8874746807</v>
      </c>
      <c r="H2524" t="s">
        <v>1298</v>
      </c>
      <c r="I2524">
        <v>1422.79</v>
      </c>
      <c r="J2524" s="1">
        <v>45006</v>
      </c>
      <c r="K2524">
        <v>1166.22</v>
      </c>
      <c r="L2524" s="1">
        <v>44984</v>
      </c>
      <c r="M2524">
        <v>-22</v>
      </c>
      <c r="N2524">
        <f t="shared" si="39"/>
        <v>-25656.84</v>
      </c>
    </row>
    <row r="2525" spans="1:14">
      <c r="A2525" t="s">
        <v>14</v>
      </c>
      <c r="B2525" t="s">
        <v>33</v>
      </c>
      <c r="C2525" t="s">
        <v>81</v>
      </c>
      <c r="D2525">
        <v>1650760505</v>
      </c>
      <c r="E2525" s="1">
        <v>44946</v>
      </c>
      <c r="F2525" s="1">
        <v>44946</v>
      </c>
      <c r="G2525">
        <v>8874824123</v>
      </c>
      <c r="H2525" t="s">
        <v>1299</v>
      </c>
      <c r="I2525">
        <v>2820.25</v>
      </c>
      <c r="J2525" s="1">
        <v>45006</v>
      </c>
      <c r="K2525">
        <v>2563.86</v>
      </c>
      <c r="L2525" s="1">
        <v>45008</v>
      </c>
      <c r="M2525">
        <v>2</v>
      </c>
      <c r="N2525">
        <f t="shared" si="39"/>
        <v>5127.72</v>
      </c>
    </row>
    <row r="2526" spans="1:14">
      <c r="A2526" t="s">
        <v>14</v>
      </c>
      <c r="B2526" t="s">
        <v>33</v>
      </c>
      <c r="C2526" t="s">
        <v>81</v>
      </c>
      <c r="D2526">
        <v>1650760505</v>
      </c>
      <c r="E2526" s="1">
        <v>44946</v>
      </c>
      <c r="F2526" s="1">
        <v>44946</v>
      </c>
      <c r="G2526">
        <v>8874836250</v>
      </c>
      <c r="H2526" t="s">
        <v>1300</v>
      </c>
      <c r="I2526">
        <v>413.6</v>
      </c>
      <c r="J2526" s="1">
        <v>45006</v>
      </c>
      <c r="K2526">
        <v>376</v>
      </c>
      <c r="L2526" s="1">
        <v>45008</v>
      </c>
      <c r="M2526">
        <v>2</v>
      </c>
      <c r="N2526">
        <f t="shared" si="39"/>
        <v>752</v>
      </c>
    </row>
    <row r="2527" spans="1:14">
      <c r="A2527" t="s">
        <v>14</v>
      </c>
      <c r="B2527" t="s">
        <v>33</v>
      </c>
      <c r="C2527" t="s">
        <v>81</v>
      </c>
      <c r="D2527">
        <v>1650760505</v>
      </c>
      <c r="E2527" s="1">
        <v>44947</v>
      </c>
      <c r="F2527" s="1">
        <v>44947</v>
      </c>
      <c r="G2527">
        <v>8874838574</v>
      </c>
      <c r="H2527" t="s">
        <v>1239</v>
      </c>
      <c r="I2527">
        <v>413.6</v>
      </c>
      <c r="J2527" s="1">
        <v>45007</v>
      </c>
      <c r="K2527">
        <v>376</v>
      </c>
      <c r="L2527" s="1">
        <v>45008</v>
      </c>
      <c r="M2527">
        <v>1</v>
      </c>
      <c r="N2527">
        <f t="shared" si="39"/>
        <v>376</v>
      </c>
    </row>
    <row r="2528" spans="1:14">
      <c r="A2528" t="s">
        <v>14</v>
      </c>
      <c r="B2528" t="s">
        <v>33</v>
      </c>
      <c r="C2528" t="s">
        <v>81</v>
      </c>
      <c r="D2528">
        <v>1650760505</v>
      </c>
      <c r="E2528" s="1">
        <v>44946</v>
      </c>
      <c r="F2528" s="1">
        <v>44946</v>
      </c>
      <c r="G2528">
        <v>8874844947</v>
      </c>
      <c r="H2528" t="s">
        <v>1301</v>
      </c>
      <c r="I2528">
        <v>4913.01</v>
      </c>
      <c r="J2528" s="1">
        <v>45006</v>
      </c>
      <c r="K2528">
        <v>4466.37</v>
      </c>
      <c r="L2528" s="1">
        <v>45008</v>
      </c>
      <c r="M2528">
        <v>2</v>
      </c>
      <c r="N2528">
        <f t="shared" si="39"/>
        <v>8932.74</v>
      </c>
    </row>
    <row r="2529" spans="1:14">
      <c r="A2529" t="s">
        <v>14</v>
      </c>
      <c r="B2529" t="s">
        <v>33</v>
      </c>
      <c r="C2529" t="s">
        <v>1302</v>
      </c>
      <c r="D2529">
        <v>2202360927</v>
      </c>
      <c r="E2529" s="1">
        <v>44946</v>
      </c>
      <c r="F2529" s="1">
        <v>44946</v>
      </c>
      <c r="G2529">
        <v>8875316107</v>
      </c>
      <c r="H2529" t="s">
        <v>1303</v>
      </c>
      <c r="I2529">
        <v>37999.949999999997</v>
      </c>
      <c r="J2529" s="1">
        <v>45006</v>
      </c>
      <c r="K2529">
        <v>31147.5</v>
      </c>
      <c r="L2529" s="1">
        <v>44978</v>
      </c>
      <c r="M2529">
        <v>-28</v>
      </c>
      <c r="N2529">
        <f t="shared" si="39"/>
        <v>-872130</v>
      </c>
    </row>
    <row r="2530" spans="1:14">
      <c r="A2530" t="s">
        <v>14</v>
      </c>
      <c r="B2530" t="s">
        <v>33</v>
      </c>
      <c r="C2530" t="s">
        <v>175</v>
      </c>
      <c r="D2530">
        <v>12657941006</v>
      </c>
      <c r="E2530" s="1">
        <v>44946</v>
      </c>
      <c r="F2530" s="1">
        <v>44946</v>
      </c>
      <c r="G2530">
        <v>8875324633</v>
      </c>
      <c r="H2530">
        <v>7645</v>
      </c>
      <c r="I2530">
        <v>2055.46</v>
      </c>
      <c r="J2530" s="1">
        <v>45006</v>
      </c>
      <c r="K2530">
        <v>1684.8</v>
      </c>
      <c r="L2530" s="1">
        <v>44974</v>
      </c>
      <c r="M2530">
        <v>-32</v>
      </c>
      <c r="N2530">
        <f t="shared" si="39"/>
        <v>-53913.599999999999</v>
      </c>
    </row>
    <row r="2531" spans="1:14">
      <c r="A2531" t="s">
        <v>14</v>
      </c>
      <c r="B2531" t="s">
        <v>33</v>
      </c>
      <c r="C2531" t="s">
        <v>1304</v>
      </c>
      <c r="D2531" t="s">
        <v>1305</v>
      </c>
      <c r="E2531" s="1">
        <v>44946</v>
      </c>
      <c r="F2531" s="1">
        <v>44946</v>
      </c>
      <c r="G2531">
        <v>8875384206</v>
      </c>
      <c r="H2531" t="s">
        <v>984</v>
      </c>
      <c r="I2531">
        <v>2500</v>
      </c>
      <c r="J2531" s="1">
        <v>45006</v>
      </c>
      <c r="K2531">
        <v>2500</v>
      </c>
      <c r="L2531" s="1">
        <v>44952</v>
      </c>
      <c r="M2531">
        <v>-54</v>
      </c>
      <c r="N2531">
        <f t="shared" si="39"/>
        <v>-135000</v>
      </c>
    </row>
    <row r="2532" spans="1:14">
      <c r="A2532" t="s">
        <v>14</v>
      </c>
      <c r="B2532" t="s">
        <v>33</v>
      </c>
      <c r="C2532" t="s">
        <v>489</v>
      </c>
      <c r="D2532">
        <v>1026251007</v>
      </c>
      <c r="E2532" s="1">
        <v>44947</v>
      </c>
      <c r="F2532" s="1">
        <v>44947</v>
      </c>
      <c r="G2532">
        <v>8875503961</v>
      </c>
      <c r="H2532" s="2">
        <v>46753</v>
      </c>
      <c r="I2532">
        <v>2488.8000000000002</v>
      </c>
      <c r="J2532" s="1">
        <v>45007</v>
      </c>
      <c r="K2532">
        <v>2040</v>
      </c>
      <c r="L2532" s="1">
        <v>45014</v>
      </c>
      <c r="M2532">
        <v>7</v>
      </c>
      <c r="N2532">
        <f t="shared" si="39"/>
        <v>14280</v>
      </c>
    </row>
    <row r="2533" spans="1:14">
      <c r="A2533" t="s">
        <v>14</v>
      </c>
      <c r="B2533" t="s">
        <v>33</v>
      </c>
      <c r="C2533" t="s">
        <v>489</v>
      </c>
      <c r="D2533">
        <v>1026251007</v>
      </c>
      <c r="E2533" s="1">
        <v>44946</v>
      </c>
      <c r="F2533" s="1">
        <v>44946</v>
      </c>
      <c r="G2533">
        <v>8875504308</v>
      </c>
      <c r="H2533" s="2">
        <v>47119</v>
      </c>
      <c r="I2533">
        <v>13420</v>
      </c>
      <c r="J2533" s="1">
        <v>45006</v>
      </c>
      <c r="K2533">
        <v>11000</v>
      </c>
      <c r="L2533" s="1">
        <v>45014</v>
      </c>
      <c r="M2533">
        <v>8</v>
      </c>
      <c r="N2533">
        <f t="shared" si="39"/>
        <v>88000</v>
      </c>
    </row>
    <row r="2534" spans="1:14">
      <c r="A2534" t="s">
        <v>14</v>
      </c>
      <c r="B2534" t="s">
        <v>33</v>
      </c>
      <c r="C2534" t="s">
        <v>56</v>
      </c>
      <c r="D2534">
        <v>696360155</v>
      </c>
      <c r="E2534" s="1">
        <v>44949</v>
      </c>
      <c r="F2534" s="1">
        <v>44949</v>
      </c>
      <c r="G2534">
        <v>8876094896</v>
      </c>
      <c r="H2534">
        <v>2383003066</v>
      </c>
      <c r="I2534">
        <v>38500</v>
      </c>
      <c r="J2534" s="1">
        <v>45009</v>
      </c>
      <c r="K2534">
        <v>35000</v>
      </c>
      <c r="L2534" s="1">
        <v>44984</v>
      </c>
      <c r="M2534">
        <v>-25</v>
      </c>
      <c r="N2534">
        <f t="shared" si="39"/>
        <v>-875000</v>
      </c>
    </row>
    <row r="2535" spans="1:14">
      <c r="A2535" t="s">
        <v>14</v>
      </c>
      <c r="B2535" t="s">
        <v>33</v>
      </c>
      <c r="C2535" t="s">
        <v>1306</v>
      </c>
      <c r="D2535">
        <v>970310397</v>
      </c>
      <c r="E2535" s="1">
        <v>44947</v>
      </c>
      <c r="F2535" s="1">
        <v>44947</v>
      </c>
      <c r="G2535">
        <v>8877003656</v>
      </c>
      <c r="H2535" t="s">
        <v>1307</v>
      </c>
      <c r="I2535">
        <v>31060.85</v>
      </c>
      <c r="J2535" s="1">
        <v>45007</v>
      </c>
      <c r="K2535">
        <v>25459.71</v>
      </c>
      <c r="L2535" s="1">
        <v>44984</v>
      </c>
      <c r="M2535">
        <v>-23</v>
      </c>
      <c r="N2535">
        <f t="shared" si="39"/>
        <v>-585573.32999999996</v>
      </c>
    </row>
    <row r="2536" spans="1:14">
      <c r="A2536" t="s">
        <v>14</v>
      </c>
      <c r="B2536" t="s">
        <v>33</v>
      </c>
      <c r="C2536" t="s">
        <v>1306</v>
      </c>
      <c r="D2536">
        <v>970310397</v>
      </c>
      <c r="E2536" s="1">
        <v>44946</v>
      </c>
      <c r="F2536" s="1">
        <v>44946</v>
      </c>
      <c r="G2536">
        <v>8877005607</v>
      </c>
      <c r="H2536" t="s">
        <v>1308</v>
      </c>
      <c r="I2536">
        <v>7101.38</v>
      </c>
      <c r="J2536" s="1">
        <v>45006</v>
      </c>
      <c r="K2536">
        <v>5820.8</v>
      </c>
      <c r="L2536" s="1">
        <v>44984</v>
      </c>
      <c r="M2536">
        <v>-22</v>
      </c>
      <c r="N2536">
        <f t="shared" si="39"/>
        <v>-128057.60000000001</v>
      </c>
    </row>
    <row r="2537" spans="1:14">
      <c r="A2537" t="s">
        <v>14</v>
      </c>
      <c r="B2537" t="s">
        <v>33</v>
      </c>
      <c r="C2537" t="s">
        <v>1306</v>
      </c>
      <c r="D2537">
        <v>970310397</v>
      </c>
      <c r="E2537" s="1">
        <v>44950</v>
      </c>
      <c r="F2537" s="1">
        <v>44950</v>
      </c>
      <c r="G2537">
        <v>8877005662</v>
      </c>
      <c r="H2537" t="s">
        <v>1309</v>
      </c>
      <c r="I2537">
        <v>3446.5</v>
      </c>
      <c r="J2537" s="1">
        <v>45010</v>
      </c>
      <c r="K2537">
        <v>2825</v>
      </c>
      <c r="L2537" s="1">
        <v>44984</v>
      </c>
      <c r="M2537">
        <v>-26</v>
      </c>
      <c r="N2537">
        <f t="shared" si="39"/>
        <v>-73450</v>
      </c>
    </row>
    <row r="2538" spans="1:14">
      <c r="A2538" t="s">
        <v>14</v>
      </c>
      <c r="B2538" t="s">
        <v>33</v>
      </c>
      <c r="C2538" t="s">
        <v>1306</v>
      </c>
      <c r="D2538">
        <v>970310397</v>
      </c>
      <c r="E2538" s="1">
        <v>44946</v>
      </c>
      <c r="F2538" s="1">
        <v>44946</v>
      </c>
      <c r="G2538">
        <v>8877009324</v>
      </c>
      <c r="H2538" t="s">
        <v>1310</v>
      </c>
      <c r="I2538">
        <v>36600</v>
      </c>
      <c r="J2538" s="1">
        <v>45006</v>
      </c>
      <c r="K2538">
        <v>30000</v>
      </c>
      <c r="L2538" s="1">
        <v>45014</v>
      </c>
      <c r="M2538">
        <v>8</v>
      </c>
      <c r="N2538">
        <f t="shared" si="39"/>
        <v>240000</v>
      </c>
    </row>
    <row r="2539" spans="1:14">
      <c r="A2539" t="s">
        <v>14</v>
      </c>
      <c r="B2539" t="s">
        <v>33</v>
      </c>
      <c r="C2539" t="s">
        <v>589</v>
      </c>
      <c r="D2539">
        <v>4685201008</v>
      </c>
      <c r="E2539" s="1">
        <v>44947</v>
      </c>
      <c r="F2539" s="1">
        <v>44947</v>
      </c>
      <c r="G2539">
        <v>8877049994</v>
      </c>
      <c r="H2539">
        <v>2002</v>
      </c>
      <c r="I2539">
        <v>366</v>
      </c>
      <c r="J2539" s="1">
        <v>45007</v>
      </c>
      <c r="K2539">
        <v>300</v>
      </c>
      <c r="L2539" s="1">
        <v>45014</v>
      </c>
      <c r="M2539">
        <v>7</v>
      </c>
      <c r="N2539">
        <f t="shared" si="39"/>
        <v>2100</v>
      </c>
    </row>
    <row r="2540" spans="1:14">
      <c r="A2540" t="s">
        <v>14</v>
      </c>
      <c r="B2540" t="s">
        <v>33</v>
      </c>
      <c r="C2540" t="s">
        <v>589</v>
      </c>
      <c r="D2540">
        <v>4685201008</v>
      </c>
      <c r="E2540" s="1">
        <v>44946</v>
      </c>
      <c r="F2540" s="1">
        <v>44946</v>
      </c>
      <c r="G2540">
        <v>8877053735</v>
      </c>
      <c r="H2540">
        <v>2018</v>
      </c>
      <c r="I2540">
        <v>605.49</v>
      </c>
      <c r="J2540" s="1">
        <v>45006</v>
      </c>
      <c r="K2540">
        <v>496.3</v>
      </c>
      <c r="L2540" s="1">
        <v>45014</v>
      </c>
      <c r="M2540">
        <v>8</v>
      </c>
      <c r="N2540">
        <f t="shared" si="39"/>
        <v>3970.4</v>
      </c>
    </row>
    <row r="2541" spans="1:14">
      <c r="A2541" t="s">
        <v>14</v>
      </c>
      <c r="B2541" t="s">
        <v>33</v>
      </c>
      <c r="C2541" t="s">
        <v>589</v>
      </c>
      <c r="D2541">
        <v>4685201008</v>
      </c>
      <c r="E2541" s="1">
        <v>44946</v>
      </c>
      <c r="F2541" s="1">
        <v>44946</v>
      </c>
      <c r="G2541">
        <v>8877054018</v>
      </c>
      <c r="H2541">
        <v>2019</v>
      </c>
      <c r="I2541">
        <v>62.22</v>
      </c>
      <c r="J2541" s="1">
        <v>45006</v>
      </c>
      <c r="K2541">
        <v>51</v>
      </c>
      <c r="L2541" s="1">
        <v>45014</v>
      </c>
      <c r="M2541">
        <v>8</v>
      </c>
      <c r="N2541">
        <f t="shared" si="39"/>
        <v>408</v>
      </c>
    </row>
    <row r="2542" spans="1:14">
      <c r="A2542" t="s">
        <v>14</v>
      </c>
      <c r="B2542" t="s">
        <v>33</v>
      </c>
      <c r="C2542" t="s">
        <v>222</v>
      </c>
      <c r="D2542">
        <v>11815361008</v>
      </c>
      <c r="E2542" s="1">
        <v>44947</v>
      </c>
      <c r="F2542" s="1">
        <v>44947</v>
      </c>
      <c r="G2542">
        <v>8877237176</v>
      </c>
      <c r="H2542" t="s">
        <v>1311</v>
      </c>
      <c r="I2542">
        <v>332.52</v>
      </c>
      <c r="J2542" s="1">
        <v>45007</v>
      </c>
      <c r="K2542">
        <v>302.29000000000002</v>
      </c>
      <c r="L2542" s="1">
        <v>44984</v>
      </c>
      <c r="M2542">
        <v>-23</v>
      </c>
      <c r="N2542">
        <f t="shared" si="39"/>
        <v>-6952.67</v>
      </c>
    </row>
    <row r="2543" spans="1:14">
      <c r="A2543" t="s">
        <v>14</v>
      </c>
      <c r="B2543" t="s">
        <v>33</v>
      </c>
      <c r="C2543" t="s">
        <v>222</v>
      </c>
      <c r="D2543">
        <v>11815361008</v>
      </c>
      <c r="E2543" s="1">
        <v>44947</v>
      </c>
      <c r="F2543" s="1">
        <v>44947</v>
      </c>
      <c r="G2543">
        <v>8877280773</v>
      </c>
      <c r="H2543" t="s">
        <v>1312</v>
      </c>
      <c r="I2543">
        <v>221.68</v>
      </c>
      <c r="J2543" s="1">
        <v>45007</v>
      </c>
      <c r="K2543">
        <v>201.53</v>
      </c>
      <c r="L2543" s="1">
        <v>44984</v>
      </c>
      <c r="M2543">
        <v>-23</v>
      </c>
      <c r="N2543">
        <f t="shared" si="39"/>
        <v>-4635.1899999999996</v>
      </c>
    </row>
    <row r="2544" spans="1:14">
      <c r="A2544" t="s">
        <v>14</v>
      </c>
      <c r="B2544" t="s">
        <v>33</v>
      </c>
      <c r="C2544" t="s">
        <v>222</v>
      </c>
      <c r="D2544">
        <v>11815361008</v>
      </c>
      <c r="E2544" s="1">
        <v>44950</v>
      </c>
      <c r="F2544" s="1">
        <v>44950</v>
      </c>
      <c r="G2544">
        <v>8877319783</v>
      </c>
      <c r="H2544" t="s">
        <v>1313</v>
      </c>
      <c r="I2544">
        <v>6573.01</v>
      </c>
      <c r="J2544" s="1">
        <v>45010</v>
      </c>
      <c r="K2544">
        <v>5975.46</v>
      </c>
      <c r="L2544" s="1">
        <v>44984</v>
      </c>
      <c r="M2544">
        <v>-26</v>
      </c>
      <c r="N2544">
        <f t="shared" si="39"/>
        <v>-155361.96</v>
      </c>
    </row>
    <row r="2545" spans="1:14">
      <c r="A2545" t="s">
        <v>14</v>
      </c>
      <c r="B2545" t="s">
        <v>33</v>
      </c>
      <c r="C2545" t="s">
        <v>222</v>
      </c>
      <c r="D2545">
        <v>11815361008</v>
      </c>
      <c r="E2545" s="1">
        <v>44947</v>
      </c>
      <c r="F2545" s="1">
        <v>44947</v>
      </c>
      <c r="G2545">
        <v>8877337472</v>
      </c>
      <c r="H2545" t="s">
        <v>1314</v>
      </c>
      <c r="I2545">
        <v>1662.61</v>
      </c>
      <c r="J2545" s="1">
        <v>45007</v>
      </c>
      <c r="K2545">
        <v>1511.46</v>
      </c>
      <c r="L2545" s="1">
        <v>44984</v>
      </c>
      <c r="M2545">
        <v>-23</v>
      </c>
      <c r="N2545">
        <f t="shared" si="39"/>
        <v>-34763.58</v>
      </c>
    </row>
    <row r="2546" spans="1:14">
      <c r="A2546" t="s">
        <v>14</v>
      </c>
      <c r="B2546" t="s">
        <v>33</v>
      </c>
      <c r="C2546" t="s">
        <v>791</v>
      </c>
      <c r="D2546">
        <v>3010380487</v>
      </c>
      <c r="E2546" s="1">
        <v>44947</v>
      </c>
      <c r="F2546" s="1">
        <v>44947</v>
      </c>
      <c r="G2546">
        <v>8877354887</v>
      </c>
      <c r="H2546" t="s">
        <v>1315</v>
      </c>
      <c r="I2546">
        <v>2379</v>
      </c>
      <c r="J2546" s="1">
        <v>45007</v>
      </c>
      <c r="K2546">
        <v>1950</v>
      </c>
      <c r="L2546" s="1">
        <v>44984</v>
      </c>
      <c r="M2546">
        <v>-23</v>
      </c>
      <c r="N2546">
        <f t="shared" si="39"/>
        <v>-44850</v>
      </c>
    </row>
    <row r="2547" spans="1:14">
      <c r="A2547" t="s">
        <v>14</v>
      </c>
      <c r="B2547" t="s">
        <v>33</v>
      </c>
      <c r="C2547" t="s">
        <v>222</v>
      </c>
      <c r="D2547">
        <v>11815361008</v>
      </c>
      <c r="E2547" s="1">
        <v>44946</v>
      </c>
      <c r="F2547" s="1">
        <v>44946</v>
      </c>
      <c r="G2547">
        <v>8877407407</v>
      </c>
      <c r="H2547" t="s">
        <v>1316</v>
      </c>
      <c r="I2547">
        <v>554.20000000000005</v>
      </c>
      <c r="J2547" s="1">
        <v>45006</v>
      </c>
      <c r="K2547">
        <v>503.82</v>
      </c>
      <c r="L2547" s="1">
        <v>44984</v>
      </c>
      <c r="M2547">
        <v>-22</v>
      </c>
      <c r="N2547">
        <f t="shared" si="39"/>
        <v>-11084.039999999999</v>
      </c>
    </row>
    <row r="2548" spans="1:14">
      <c r="A2548" t="s">
        <v>14</v>
      </c>
      <c r="B2548" t="s">
        <v>33</v>
      </c>
      <c r="C2548" t="s">
        <v>222</v>
      </c>
      <c r="D2548">
        <v>11815361008</v>
      </c>
      <c r="E2548" s="1">
        <v>44946</v>
      </c>
      <c r="F2548" s="1">
        <v>44946</v>
      </c>
      <c r="G2548">
        <v>8877427605</v>
      </c>
      <c r="H2548" t="s">
        <v>1317</v>
      </c>
      <c r="I2548">
        <v>1663.48</v>
      </c>
      <c r="J2548" s="1">
        <v>45006</v>
      </c>
      <c r="K2548">
        <v>1512.25</v>
      </c>
      <c r="L2548" s="1">
        <v>44984</v>
      </c>
      <c r="M2548">
        <v>-22</v>
      </c>
      <c r="N2548">
        <f t="shared" si="39"/>
        <v>-33269.5</v>
      </c>
    </row>
    <row r="2549" spans="1:14">
      <c r="A2549" t="s">
        <v>14</v>
      </c>
      <c r="B2549" t="s">
        <v>33</v>
      </c>
      <c r="C2549" t="s">
        <v>185</v>
      </c>
      <c r="D2549">
        <v>1086690581</v>
      </c>
      <c r="E2549" s="1">
        <v>44946</v>
      </c>
      <c r="F2549" s="1">
        <v>44946</v>
      </c>
      <c r="G2549">
        <v>8877434421</v>
      </c>
      <c r="H2549" t="s">
        <v>1318</v>
      </c>
      <c r="I2549">
        <v>73.2</v>
      </c>
      <c r="J2549" s="1">
        <v>45006</v>
      </c>
      <c r="K2549">
        <v>60</v>
      </c>
      <c r="L2549" s="1">
        <v>44974</v>
      </c>
      <c r="M2549">
        <v>-32</v>
      </c>
      <c r="N2549">
        <f t="shared" si="39"/>
        <v>-1920</v>
      </c>
    </row>
    <row r="2550" spans="1:14">
      <c r="A2550" t="s">
        <v>14</v>
      </c>
      <c r="B2550" t="s">
        <v>33</v>
      </c>
      <c r="C2550" t="s">
        <v>185</v>
      </c>
      <c r="D2550">
        <v>1086690581</v>
      </c>
      <c r="E2550" s="1">
        <v>44946</v>
      </c>
      <c r="F2550" s="1">
        <v>44946</v>
      </c>
      <c r="G2550">
        <v>8877445609</v>
      </c>
      <c r="H2550" t="s">
        <v>1319</v>
      </c>
      <c r="I2550">
        <v>9999.1200000000008</v>
      </c>
      <c r="J2550" s="1">
        <v>45006</v>
      </c>
      <c r="K2550">
        <v>8196</v>
      </c>
      <c r="L2550" s="1">
        <v>44974</v>
      </c>
      <c r="M2550">
        <v>-32</v>
      </c>
      <c r="N2550">
        <f t="shared" si="39"/>
        <v>-262272</v>
      </c>
    </row>
    <row r="2551" spans="1:14">
      <c r="A2551" t="s">
        <v>14</v>
      </c>
      <c r="B2551" t="s">
        <v>33</v>
      </c>
      <c r="C2551" t="s">
        <v>185</v>
      </c>
      <c r="D2551">
        <v>1086690581</v>
      </c>
      <c r="E2551" s="1">
        <v>44946</v>
      </c>
      <c r="F2551" s="1">
        <v>44946</v>
      </c>
      <c r="G2551">
        <v>8877450539</v>
      </c>
      <c r="H2551" t="s">
        <v>1320</v>
      </c>
      <c r="I2551">
        <v>90.28</v>
      </c>
      <c r="J2551" s="1">
        <v>45006</v>
      </c>
      <c r="K2551">
        <v>74</v>
      </c>
      <c r="L2551" s="1">
        <v>44974</v>
      </c>
      <c r="M2551">
        <v>-32</v>
      </c>
      <c r="N2551">
        <f t="shared" si="39"/>
        <v>-2368</v>
      </c>
    </row>
    <row r="2552" spans="1:14">
      <c r="A2552" t="s">
        <v>14</v>
      </c>
      <c r="B2552" t="s">
        <v>33</v>
      </c>
      <c r="C2552" t="s">
        <v>185</v>
      </c>
      <c r="D2552">
        <v>1086690581</v>
      </c>
      <c r="E2552" s="1">
        <v>44947</v>
      </c>
      <c r="F2552" s="1">
        <v>44947</v>
      </c>
      <c r="G2552">
        <v>8877452748</v>
      </c>
      <c r="H2552" t="s">
        <v>1321</v>
      </c>
      <c r="I2552">
        <v>14999.9</v>
      </c>
      <c r="J2552" s="1">
        <v>45007</v>
      </c>
      <c r="K2552">
        <v>12295</v>
      </c>
      <c r="L2552" s="1">
        <v>44974</v>
      </c>
      <c r="M2552">
        <v>-33</v>
      </c>
      <c r="N2552">
        <f t="shared" si="39"/>
        <v>-405735</v>
      </c>
    </row>
    <row r="2553" spans="1:14">
      <c r="A2553" t="s">
        <v>14</v>
      </c>
      <c r="B2553" t="s">
        <v>33</v>
      </c>
      <c r="C2553" t="s">
        <v>185</v>
      </c>
      <c r="D2553">
        <v>1086690581</v>
      </c>
      <c r="E2553" s="1">
        <v>44947</v>
      </c>
      <c r="F2553" s="1">
        <v>44947</v>
      </c>
      <c r="G2553">
        <v>8877453362</v>
      </c>
      <c r="H2553" t="s">
        <v>1322</v>
      </c>
      <c r="I2553">
        <v>80.52</v>
      </c>
      <c r="J2553" s="1">
        <v>45007</v>
      </c>
      <c r="K2553">
        <v>66</v>
      </c>
      <c r="L2553" s="1">
        <v>44974</v>
      </c>
      <c r="M2553">
        <v>-33</v>
      </c>
      <c r="N2553">
        <f t="shared" si="39"/>
        <v>-2178</v>
      </c>
    </row>
    <row r="2554" spans="1:14">
      <c r="A2554" t="s">
        <v>14</v>
      </c>
      <c r="B2554" t="s">
        <v>33</v>
      </c>
      <c r="C2554" t="s">
        <v>222</v>
      </c>
      <c r="D2554">
        <v>11815361008</v>
      </c>
      <c r="E2554" s="1">
        <v>44946</v>
      </c>
      <c r="F2554" s="1">
        <v>44946</v>
      </c>
      <c r="G2554">
        <v>8877466220</v>
      </c>
      <c r="H2554" t="s">
        <v>1323</v>
      </c>
      <c r="I2554">
        <v>1330.08</v>
      </c>
      <c r="J2554" s="1">
        <v>45006</v>
      </c>
      <c r="K2554">
        <v>1209.1600000000001</v>
      </c>
      <c r="L2554" s="1">
        <v>44984</v>
      </c>
      <c r="M2554">
        <v>-22</v>
      </c>
      <c r="N2554">
        <f t="shared" si="39"/>
        <v>-26601.52</v>
      </c>
    </row>
    <row r="2555" spans="1:14">
      <c r="A2555" t="s">
        <v>14</v>
      </c>
      <c r="B2555" t="s">
        <v>33</v>
      </c>
      <c r="C2555" t="s">
        <v>185</v>
      </c>
      <c r="D2555">
        <v>1086690581</v>
      </c>
      <c r="E2555" s="1">
        <v>44946</v>
      </c>
      <c r="F2555" s="1">
        <v>44946</v>
      </c>
      <c r="G2555">
        <v>8877470917</v>
      </c>
      <c r="H2555" t="s">
        <v>1324</v>
      </c>
      <c r="I2555">
        <v>11641.24</v>
      </c>
      <c r="J2555" s="1">
        <v>45006</v>
      </c>
      <c r="K2555">
        <v>9542</v>
      </c>
      <c r="L2555" s="1">
        <v>44974</v>
      </c>
      <c r="M2555">
        <v>-32</v>
      </c>
      <c r="N2555">
        <f t="shared" si="39"/>
        <v>-305344</v>
      </c>
    </row>
    <row r="2556" spans="1:14">
      <c r="A2556" t="s">
        <v>14</v>
      </c>
      <c r="B2556" t="s">
        <v>33</v>
      </c>
      <c r="C2556" t="s">
        <v>222</v>
      </c>
      <c r="D2556">
        <v>11815361008</v>
      </c>
      <c r="E2556" s="1">
        <v>44947</v>
      </c>
      <c r="F2556" s="1">
        <v>44947</v>
      </c>
      <c r="G2556">
        <v>8877475594</v>
      </c>
      <c r="H2556" t="s">
        <v>1325</v>
      </c>
      <c r="I2556">
        <v>1108.98</v>
      </c>
      <c r="J2556" s="1">
        <v>45007</v>
      </c>
      <c r="K2556">
        <v>1008.16</v>
      </c>
      <c r="L2556" s="1">
        <v>44984</v>
      </c>
      <c r="M2556">
        <v>-23</v>
      </c>
      <c r="N2556">
        <f t="shared" si="39"/>
        <v>-23187.68</v>
      </c>
    </row>
    <row r="2557" spans="1:14">
      <c r="A2557" t="s">
        <v>14</v>
      </c>
      <c r="B2557" t="s">
        <v>33</v>
      </c>
      <c r="C2557" t="s">
        <v>222</v>
      </c>
      <c r="D2557">
        <v>11815361008</v>
      </c>
      <c r="E2557" s="1">
        <v>44947</v>
      </c>
      <c r="F2557" s="1">
        <v>44947</v>
      </c>
      <c r="G2557">
        <v>8877508299</v>
      </c>
      <c r="H2557" t="s">
        <v>1326</v>
      </c>
      <c r="I2557">
        <v>2178.02</v>
      </c>
      <c r="J2557" s="1">
        <v>45007</v>
      </c>
      <c r="K2557">
        <v>1980.02</v>
      </c>
      <c r="L2557" s="1">
        <v>44984</v>
      </c>
      <c r="M2557">
        <v>-23</v>
      </c>
      <c r="N2557">
        <f t="shared" si="39"/>
        <v>-45540.46</v>
      </c>
    </row>
    <row r="2558" spans="1:14">
      <c r="A2558" t="s">
        <v>14</v>
      </c>
      <c r="B2558" t="s">
        <v>33</v>
      </c>
      <c r="C2558" t="s">
        <v>185</v>
      </c>
      <c r="D2558">
        <v>1086690581</v>
      </c>
      <c r="E2558" s="1">
        <v>44947</v>
      </c>
      <c r="F2558" s="1">
        <v>44947</v>
      </c>
      <c r="G2558">
        <v>8877513364</v>
      </c>
      <c r="H2558" t="s">
        <v>1327</v>
      </c>
      <c r="I2558">
        <v>24498.82</v>
      </c>
      <c r="J2558" s="1">
        <v>45007</v>
      </c>
      <c r="K2558">
        <v>20081</v>
      </c>
      <c r="L2558" s="1">
        <v>44974</v>
      </c>
      <c r="M2558">
        <v>-33</v>
      </c>
      <c r="N2558">
        <f t="shared" si="39"/>
        <v>-662673</v>
      </c>
    </row>
    <row r="2559" spans="1:14">
      <c r="A2559" t="s">
        <v>14</v>
      </c>
      <c r="B2559" t="s">
        <v>33</v>
      </c>
      <c r="C2559" t="s">
        <v>185</v>
      </c>
      <c r="D2559">
        <v>1086690581</v>
      </c>
      <c r="E2559" s="1">
        <v>44950</v>
      </c>
      <c r="F2559" s="1">
        <v>44950</v>
      </c>
      <c r="G2559">
        <v>8877529995</v>
      </c>
      <c r="H2559" t="s">
        <v>1328</v>
      </c>
      <c r="I2559">
        <v>26894.9</v>
      </c>
      <c r="J2559" s="1">
        <v>45010</v>
      </c>
      <c r="K2559">
        <v>22045</v>
      </c>
      <c r="L2559" s="1">
        <v>44974</v>
      </c>
      <c r="M2559">
        <v>-36</v>
      </c>
      <c r="N2559">
        <f t="shared" si="39"/>
        <v>-793620</v>
      </c>
    </row>
    <row r="2560" spans="1:14">
      <c r="A2560" t="s">
        <v>14</v>
      </c>
      <c r="B2560" t="s">
        <v>33</v>
      </c>
      <c r="C2560" t="s">
        <v>185</v>
      </c>
      <c r="D2560">
        <v>1086690581</v>
      </c>
      <c r="E2560" s="1">
        <v>44946</v>
      </c>
      <c r="F2560" s="1">
        <v>44946</v>
      </c>
      <c r="G2560">
        <v>8877562233</v>
      </c>
      <c r="H2560" t="s">
        <v>1329</v>
      </c>
      <c r="I2560">
        <v>6533.1</v>
      </c>
      <c r="J2560" s="1">
        <v>45006</v>
      </c>
      <c r="K2560">
        <v>5355</v>
      </c>
      <c r="L2560" s="1">
        <v>44974</v>
      </c>
      <c r="M2560">
        <v>-32</v>
      </c>
      <c r="N2560">
        <f t="shared" si="39"/>
        <v>-171360</v>
      </c>
    </row>
    <row r="2561" spans="1:14">
      <c r="A2561" t="s">
        <v>14</v>
      </c>
      <c r="B2561" t="s">
        <v>33</v>
      </c>
      <c r="C2561" t="s">
        <v>185</v>
      </c>
      <c r="D2561">
        <v>1086690581</v>
      </c>
      <c r="E2561" s="1">
        <v>44947</v>
      </c>
      <c r="F2561" s="1">
        <v>44947</v>
      </c>
      <c r="G2561">
        <v>8877570868</v>
      </c>
      <c r="H2561" t="s">
        <v>1330</v>
      </c>
      <c r="I2561">
        <v>24400</v>
      </c>
      <c r="J2561" s="1">
        <v>45007</v>
      </c>
      <c r="K2561">
        <v>20000</v>
      </c>
      <c r="L2561" s="1">
        <v>44974</v>
      </c>
      <c r="M2561">
        <v>-33</v>
      </c>
      <c r="N2561">
        <f t="shared" si="39"/>
        <v>-660000</v>
      </c>
    </row>
    <row r="2562" spans="1:14">
      <c r="A2562" t="s">
        <v>14</v>
      </c>
      <c r="B2562" t="s">
        <v>33</v>
      </c>
      <c r="C2562" t="s">
        <v>185</v>
      </c>
      <c r="D2562">
        <v>1086690581</v>
      </c>
      <c r="E2562" s="1">
        <v>44947</v>
      </c>
      <c r="F2562" s="1">
        <v>44947</v>
      </c>
      <c r="G2562">
        <v>8877571539</v>
      </c>
      <c r="H2562" t="s">
        <v>1331</v>
      </c>
      <c r="I2562">
        <v>1819.02</v>
      </c>
      <c r="J2562" s="1">
        <v>45007</v>
      </c>
      <c r="K2562">
        <v>1491</v>
      </c>
      <c r="L2562" s="1">
        <v>44974</v>
      </c>
      <c r="M2562">
        <v>-33</v>
      </c>
      <c r="N2562">
        <f t="shared" si="39"/>
        <v>-49203</v>
      </c>
    </row>
    <row r="2563" spans="1:14">
      <c r="A2563" t="s">
        <v>14</v>
      </c>
      <c r="B2563" t="s">
        <v>33</v>
      </c>
      <c r="C2563" t="s">
        <v>185</v>
      </c>
      <c r="D2563">
        <v>1086690581</v>
      </c>
      <c r="E2563" s="1">
        <v>44947</v>
      </c>
      <c r="F2563" s="1">
        <v>44947</v>
      </c>
      <c r="G2563">
        <v>8877587743</v>
      </c>
      <c r="H2563" t="s">
        <v>1332</v>
      </c>
      <c r="I2563">
        <v>4331</v>
      </c>
      <c r="J2563" s="1">
        <v>45007</v>
      </c>
      <c r="K2563">
        <v>3550</v>
      </c>
      <c r="L2563" s="1">
        <v>44974</v>
      </c>
      <c r="M2563">
        <v>-33</v>
      </c>
      <c r="N2563">
        <f t="shared" ref="N2563:N2626" si="40">+K2563*M2563</f>
        <v>-117150</v>
      </c>
    </row>
    <row r="2564" spans="1:14">
      <c r="A2564" t="s">
        <v>14</v>
      </c>
      <c r="B2564" t="s">
        <v>33</v>
      </c>
      <c r="C2564" t="s">
        <v>253</v>
      </c>
      <c r="D2564">
        <v>924251002</v>
      </c>
      <c r="E2564" s="1">
        <v>44947</v>
      </c>
      <c r="F2564" s="1">
        <v>44947</v>
      </c>
      <c r="G2564">
        <v>8877770880</v>
      </c>
      <c r="H2564" t="s">
        <v>1333</v>
      </c>
      <c r="I2564">
        <v>1779.27</v>
      </c>
      <c r="J2564" s="1">
        <v>45007</v>
      </c>
      <c r="K2564">
        <v>1617.52</v>
      </c>
      <c r="L2564" s="1">
        <v>44984</v>
      </c>
      <c r="M2564">
        <v>-23</v>
      </c>
      <c r="N2564">
        <f t="shared" si="40"/>
        <v>-37202.959999999999</v>
      </c>
    </row>
    <row r="2565" spans="1:14">
      <c r="A2565" t="s">
        <v>14</v>
      </c>
      <c r="B2565" t="s">
        <v>33</v>
      </c>
      <c r="C2565" t="s">
        <v>289</v>
      </c>
      <c r="D2565">
        <v>6324460150</v>
      </c>
      <c r="E2565" s="1">
        <v>44947</v>
      </c>
      <c r="F2565" s="1">
        <v>44947</v>
      </c>
      <c r="G2565">
        <v>8878351291</v>
      </c>
      <c r="H2565">
        <v>2233003074</v>
      </c>
      <c r="I2565">
        <v>8095.92</v>
      </c>
      <c r="J2565" s="1">
        <v>45007</v>
      </c>
      <c r="K2565">
        <v>6636</v>
      </c>
      <c r="L2565" s="1">
        <v>44984</v>
      </c>
      <c r="M2565">
        <v>-23</v>
      </c>
      <c r="N2565">
        <f t="shared" si="40"/>
        <v>-152628</v>
      </c>
    </row>
    <row r="2566" spans="1:14">
      <c r="A2566" t="s">
        <v>14</v>
      </c>
      <c r="B2566" t="s">
        <v>33</v>
      </c>
      <c r="C2566" t="s">
        <v>599</v>
      </c>
      <c r="D2566">
        <v>421210485</v>
      </c>
      <c r="E2566" s="1">
        <v>44947</v>
      </c>
      <c r="F2566" s="1">
        <v>44947</v>
      </c>
      <c r="G2566">
        <v>8878388000</v>
      </c>
      <c r="H2566">
        <v>5029302393</v>
      </c>
      <c r="I2566">
        <v>3687.99</v>
      </c>
      <c r="J2566" s="1">
        <v>45007</v>
      </c>
      <c r="K2566">
        <v>3352.72</v>
      </c>
      <c r="L2566" s="1">
        <v>44984</v>
      </c>
      <c r="M2566">
        <v>-23</v>
      </c>
      <c r="N2566">
        <f t="shared" si="40"/>
        <v>-77112.56</v>
      </c>
    </row>
    <row r="2567" spans="1:14">
      <c r="A2567" t="s">
        <v>14</v>
      </c>
      <c r="B2567" t="s">
        <v>33</v>
      </c>
      <c r="C2567" t="s">
        <v>457</v>
      </c>
      <c r="D2567">
        <v>15267211009</v>
      </c>
      <c r="E2567" s="1">
        <v>44946</v>
      </c>
      <c r="F2567" s="1">
        <v>44946</v>
      </c>
      <c r="G2567">
        <v>8878588414</v>
      </c>
      <c r="H2567" t="s">
        <v>1334</v>
      </c>
      <c r="I2567">
        <v>1603.98</v>
      </c>
      <c r="J2567" s="1">
        <v>45006</v>
      </c>
      <c r="K2567">
        <v>1351.15</v>
      </c>
      <c r="L2567" s="1">
        <v>44992</v>
      </c>
      <c r="M2567">
        <v>-14</v>
      </c>
      <c r="N2567">
        <f t="shared" si="40"/>
        <v>-18916.100000000002</v>
      </c>
    </row>
    <row r="2568" spans="1:14">
      <c r="A2568" t="s">
        <v>14</v>
      </c>
      <c r="B2568" t="s">
        <v>33</v>
      </c>
      <c r="C2568" t="s">
        <v>330</v>
      </c>
      <c r="D2568">
        <v>2645920592</v>
      </c>
      <c r="E2568" s="1">
        <v>44949</v>
      </c>
      <c r="F2568" s="1">
        <v>44949</v>
      </c>
      <c r="G2568">
        <v>8878726647</v>
      </c>
      <c r="H2568">
        <v>2023004418</v>
      </c>
      <c r="I2568">
        <v>12790.69</v>
      </c>
      <c r="J2568" s="1">
        <v>45009</v>
      </c>
      <c r="K2568">
        <v>11627.9</v>
      </c>
      <c r="L2568" s="1">
        <v>45014</v>
      </c>
      <c r="M2568">
        <v>5</v>
      </c>
      <c r="N2568">
        <f t="shared" si="40"/>
        <v>58139.5</v>
      </c>
    </row>
    <row r="2569" spans="1:14">
      <c r="A2569" t="s">
        <v>14</v>
      </c>
      <c r="B2569" t="s">
        <v>33</v>
      </c>
      <c r="C2569" t="s">
        <v>44</v>
      </c>
      <c r="D2569">
        <v>10491670963</v>
      </c>
      <c r="E2569" s="1">
        <v>44946</v>
      </c>
      <c r="F2569" s="1">
        <v>44946</v>
      </c>
      <c r="G2569">
        <v>8878729111</v>
      </c>
      <c r="H2569">
        <v>8150026549</v>
      </c>
      <c r="I2569">
        <v>256.2</v>
      </c>
      <c r="J2569" s="1">
        <v>45006</v>
      </c>
      <c r="K2569">
        <v>210</v>
      </c>
      <c r="L2569" s="1">
        <v>44984</v>
      </c>
      <c r="M2569">
        <v>-22</v>
      </c>
      <c r="N2569">
        <f t="shared" si="40"/>
        <v>-4620</v>
      </c>
    </row>
    <row r="2570" spans="1:14">
      <c r="A2570" t="s">
        <v>14</v>
      </c>
      <c r="B2570" t="s">
        <v>33</v>
      </c>
      <c r="C2570" t="s">
        <v>35</v>
      </c>
      <c r="D2570">
        <v>9238800156</v>
      </c>
      <c r="E2570" s="1">
        <v>44947</v>
      </c>
      <c r="F2570" s="1">
        <v>44947</v>
      </c>
      <c r="G2570">
        <v>8878810064</v>
      </c>
      <c r="H2570">
        <v>1209512427</v>
      </c>
      <c r="I2570">
        <v>4270</v>
      </c>
      <c r="J2570" s="1">
        <v>45007</v>
      </c>
      <c r="K2570">
        <v>3500</v>
      </c>
      <c r="L2570" s="1">
        <v>44984</v>
      </c>
      <c r="M2570">
        <v>-23</v>
      </c>
      <c r="N2570">
        <f t="shared" si="40"/>
        <v>-80500</v>
      </c>
    </row>
    <row r="2571" spans="1:14">
      <c r="A2571" t="s">
        <v>14</v>
      </c>
      <c r="B2571" t="s">
        <v>33</v>
      </c>
      <c r="C2571" t="s">
        <v>35</v>
      </c>
      <c r="D2571">
        <v>9238800156</v>
      </c>
      <c r="E2571" s="1">
        <v>44946</v>
      </c>
      <c r="F2571" s="1">
        <v>44946</v>
      </c>
      <c r="G2571">
        <v>8878810108</v>
      </c>
      <c r="H2571">
        <v>1209512429</v>
      </c>
      <c r="I2571">
        <v>223.99</v>
      </c>
      <c r="J2571" s="1">
        <v>45006</v>
      </c>
      <c r="K2571">
        <v>183.6</v>
      </c>
      <c r="L2571" s="1">
        <v>44984</v>
      </c>
      <c r="M2571">
        <v>-22</v>
      </c>
      <c r="N2571">
        <f t="shared" si="40"/>
        <v>-4039.2</v>
      </c>
    </row>
    <row r="2572" spans="1:14">
      <c r="A2572" t="s">
        <v>14</v>
      </c>
      <c r="B2572" t="s">
        <v>33</v>
      </c>
      <c r="C2572" t="s">
        <v>35</v>
      </c>
      <c r="D2572">
        <v>9238800156</v>
      </c>
      <c r="E2572" s="1">
        <v>44946</v>
      </c>
      <c r="F2572" s="1">
        <v>44946</v>
      </c>
      <c r="G2572">
        <v>8878810124</v>
      </c>
      <c r="H2572">
        <v>1209512431</v>
      </c>
      <c r="I2572">
        <v>741.02</v>
      </c>
      <c r="J2572" s="1">
        <v>45006</v>
      </c>
      <c r="K2572">
        <v>607.39</v>
      </c>
      <c r="L2572" s="1">
        <v>44984</v>
      </c>
      <c r="M2572">
        <v>-22</v>
      </c>
      <c r="N2572">
        <f t="shared" si="40"/>
        <v>-13362.58</v>
      </c>
    </row>
    <row r="2573" spans="1:14">
      <c r="A2573" t="s">
        <v>14</v>
      </c>
      <c r="B2573" t="s">
        <v>33</v>
      </c>
      <c r="C2573" t="s">
        <v>135</v>
      </c>
      <c r="D2573">
        <v>13110270157</v>
      </c>
      <c r="E2573" s="1">
        <v>44946</v>
      </c>
      <c r="F2573" s="1">
        <v>44946</v>
      </c>
      <c r="G2573">
        <v>8878817010</v>
      </c>
      <c r="H2573">
        <v>980288383</v>
      </c>
      <c r="I2573">
        <v>483.12</v>
      </c>
      <c r="J2573" s="1">
        <v>45006</v>
      </c>
      <c r="K2573">
        <v>396</v>
      </c>
      <c r="L2573" s="1">
        <v>45014</v>
      </c>
      <c r="M2573">
        <v>8</v>
      </c>
      <c r="N2573">
        <f t="shared" si="40"/>
        <v>3168</v>
      </c>
    </row>
    <row r="2574" spans="1:14">
      <c r="A2574" t="s">
        <v>14</v>
      </c>
      <c r="B2574" t="s">
        <v>33</v>
      </c>
      <c r="C2574" t="s">
        <v>135</v>
      </c>
      <c r="D2574">
        <v>13110270157</v>
      </c>
      <c r="E2574" s="1">
        <v>44946</v>
      </c>
      <c r="F2574" s="1">
        <v>44946</v>
      </c>
      <c r="G2574">
        <v>8878817032</v>
      </c>
      <c r="H2574">
        <v>980288384</v>
      </c>
      <c r="I2574">
        <v>2320.29</v>
      </c>
      <c r="J2574" s="1">
        <v>45006</v>
      </c>
      <c r="K2574">
        <v>1901.88</v>
      </c>
      <c r="L2574" s="1">
        <v>45014</v>
      </c>
      <c r="M2574">
        <v>8</v>
      </c>
      <c r="N2574">
        <f t="shared" si="40"/>
        <v>15215.04</v>
      </c>
    </row>
    <row r="2575" spans="1:14">
      <c r="A2575" t="s">
        <v>14</v>
      </c>
      <c r="B2575" t="s">
        <v>33</v>
      </c>
      <c r="C2575" t="s">
        <v>34</v>
      </c>
      <c r="D2575">
        <v>8082461008</v>
      </c>
      <c r="E2575" s="1">
        <v>44947</v>
      </c>
      <c r="F2575" s="1">
        <v>44947</v>
      </c>
      <c r="G2575">
        <v>8878931596</v>
      </c>
      <c r="H2575">
        <v>23014875</v>
      </c>
      <c r="I2575">
        <v>8696.43</v>
      </c>
      <c r="J2575" s="1">
        <v>45007</v>
      </c>
      <c r="K2575">
        <v>7128.22</v>
      </c>
      <c r="L2575" s="1">
        <v>44984</v>
      </c>
      <c r="M2575">
        <v>-23</v>
      </c>
      <c r="N2575">
        <f t="shared" si="40"/>
        <v>-163949.06</v>
      </c>
    </row>
    <row r="2576" spans="1:14">
      <c r="A2576" t="s">
        <v>14</v>
      </c>
      <c r="B2576" t="s">
        <v>33</v>
      </c>
      <c r="C2576" t="s">
        <v>404</v>
      </c>
      <c r="D2576">
        <v>422760587</v>
      </c>
      <c r="E2576" s="1">
        <v>44947</v>
      </c>
      <c r="F2576" s="1">
        <v>44947</v>
      </c>
      <c r="G2576">
        <v>8878993057</v>
      </c>
      <c r="H2576">
        <v>2023000010003800</v>
      </c>
      <c r="I2576">
        <v>3673.18</v>
      </c>
      <c r="J2576" s="1">
        <v>45007</v>
      </c>
      <c r="K2576">
        <v>3339.25</v>
      </c>
      <c r="L2576" s="1">
        <v>44984</v>
      </c>
      <c r="M2576">
        <v>-23</v>
      </c>
      <c r="N2576">
        <f t="shared" si="40"/>
        <v>-76802.75</v>
      </c>
    </row>
    <row r="2577" spans="1:14">
      <c r="A2577" t="s">
        <v>14</v>
      </c>
      <c r="B2577" t="s">
        <v>33</v>
      </c>
      <c r="C2577" t="s">
        <v>404</v>
      </c>
      <c r="D2577">
        <v>422760587</v>
      </c>
      <c r="E2577" s="1">
        <v>44947</v>
      </c>
      <c r="F2577" s="1">
        <v>44947</v>
      </c>
      <c r="G2577">
        <v>8878993816</v>
      </c>
      <c r="H2577">
        <v>2023000010003800</v>
      </c>
      <c r="I2577">
        <v>96687.360000000001</v>
      </c>
      <c r="J2577" s="1">
        <v>45007</v>
      </c>
      <c r="K2577">
        <v>87897.600000000006</v>
      </c>
      <c r="L2577" s="1">
        <v>44984</v>
      </c>
      <c r="M2577">
        <v>-23</v>
      </c>
      <c r="N2577">
        <f t="shared" si="40"/>
        <v>-2021644.8</v>
      </c>
    </row>
    <row r="2578" spans="1:14">
      <c r="A2578" t="s">
        <v>14</v>
      </c>
      <c r="B2578" t="s">
        <v>33</v>
      </c>
      <c r="C2578" t="s">
        <v>232</v>
      </c>
      <c r="D2578">
        <v>832400154</v>
      </c>
      <c r="E2578" s="1">
        <v>44947</v>
      </c>
      <c r="F2578" s="1">
        <v>44947</v>
      </c>
      <c r="G2578">
        <v>8878998543</v>
      </c>
      <c r="H2578">
        <v>37406963</v>
      </c>
      <c r="I2578">
        <v>84.92</v>
      </c>
      <c r="J2578" s="1">
        <v>45007</v>
      </c>
      <c r="K2578">
        <v>77.2</v>
      </c>
      <c r="L2578" s="1">
        <v>44984</v>
      </c>
      <c r="M2578">
        <v>-23</v>
      </c>
      <c r="N2578">
        <f t="shared" si="40"/>
        <v>-1775.6000000000001</v>
      </c>
    </row>
    <row r="2579" spans="1:14">
      <c r="A2579" t="s">
        <v>14</v>
      </c>
      <c r="B2579" t="s">
        <v>33</v>
      </c>
      <c r="C2579" t="s">
        <v>232</v>
      </c>
      <c r="D2579">
        <v>832400154</v>
      </c>
      <c r="E2579" s="1">
        <v>44947</v>
      </c>
      <c r="F2579" s="1">
        <v>44947</v>
      </c>
      <c r="G2579">
        <v>8878998546</v>
      </c>
      <c r="H2579">
        <v>37406964</v>
      </c>
      <c r="I2579">
        <v>23755.71</v>
      </c>
      <c r="J2579" s="1">
        <v>45007</v>
      </c>
      <c r="K2579">
        <v>21596.1</v>
      </c>
      <c r="L2579" s="1">
        <v>45014</v>
      </c>
      <c r="M2579">
        <v>7</v>
      </c>
      <c r="N2579">
        <f t="shared" si="40"/>
        <v>151172.69999999998</v>
      </c>
    </row>
    <row r="2580" spans="1:14">
      <c r="A2580" t="s">
        <v>14</v>
      </c>
      <c r="B2580" t="s">
        <v>33</v>
      </c>
      <c r="C2580" t="s">
        <v>232</v>
      </c>
      <c r="D2580">
        <v>832400154</v>
      </c>
      <c r="E2580" s="1">
        <v>44947</v>
      </c>
      <c r="F2580" s="1">
        <v>44947</v>
      </c>
      <c r="G2580">
        <v>8878998553</v>
      </c>
      <c r="H2580">
        <v>37406965</v>
      </c>
      <c r="I2580">
        <v>484.44</v>
      </c>
      <c r="J2580" s="1">
        <v>45007</v>
      </c>
      <c r="K2580">
        <v>440.4</v>
      </c>
      <c r="L2580" s="1">
        <v>44984</v>
      </c>
      <c r="M2580">
        <v>-23</v>
      </c>
      <c r="N2580">
        <f t="shared" si="40"/>
        <v>-10129.199999999999</v>
      </c>
    </row>
    <row r="2581" spans="1:14">
      <c r="A2581" t="s">
        <v>14</v>
      </c>
      <c r="B2581" t="s">
        <v>33</v>
      </c>
      <c r="C2581" t="s">
        <v>232</v>
      </c>
      <c r="D2581">
        <v>832400154</v>
      </c>
      <c r="E2581" s="1">
        <v>44947</v>
      </c>
      <c r="F2581" s="1">
        <v>44947</v>
      </c>
      <c r="G2581">
        <v>8878998570</v>
      </c>
      <c r="H2581">
        <v>37406966</v>
      </c>
      <c r="I2581">
        <v>15248.59</v>
      </c>
      <c r="J2581" s="1">
        <v>45007</v>
      </c>
      <c r="K2581">
        <v>13862.35</v>
      </c>
      <c r="L2581" s="1">
        <v>44984</v>
      </c>
      <c r="M2581">
        <v>-23</v>
      </c>
      <c r="N2581">
        <f t="shared" si="40"/>
        <v>-318834.05</v>
      </c>
    </row>
    <row r="2582" spans="1:14">
      <c r="A2582" t="s">
        <v>14</v>
      </c>
      <c r="B2582" t="s">
        <v>33</v>
      </c>
      <c r="C2582" t="s">
        <v>232</v>
      </c>
      <c r="D2582">
        <v>832400154</v>
      </c>
      <c r="E2582" s="1">
        <v>44947</v>
      </c>
      <c r="F2582" s="1">
        <v>44947</v>
      </c>
      <c r="G2582">
        <v>8878998583</v>
      </c>
      <c r="H2582">
        <v>37406967</v>
      </c>
      <c r="I2582">
        <v>6099.37</v>
      </c>
      <c r="J2582" s="1">
        <v>45007</v>
      </c>
      <c r="K2582">
        <v>5544.88</v>
      </c>
      <c r="L2582" s="1">
        <v>44984</v>
      </c>
      <c r="M2582">
        <v>-23</v>
      </c>
      <c r="N2582">
        <f t="shared" si="40"/>
        <v>-127532.24</v>
      </c>
    </row>
    <row r="2583" spans="1:14">
      <c r="A2583" t="s">
        <v>14</v>
      </c>
      <c r="B2583" t="s">
        <v>33</v>
      </c>
      <c r="C2583" t="s">
        <v>405</v>
      </c>
      <c r="D2583">
        <v>3296950151</v>
      </c>
      <c r="E2583" s="1">
        <v>44949</v>
      </c>
      <c r="F2583" s="1">
        <v>44949</v>
      </c>
      <c r="G2583">
        <v>8878999391</v>
      </c>
      <c r="H2583">
        <v>2023000010002310</v>
      </c>
      <c r="I2583">
        <v>10672.43</v>
      </c>
      <c r="J2583" s="1">
        <v>45009</v>
      </c>
      <c r="K2583">
        <v>9702.2099999999991</v>
      </c>
      <c r="L2583" s="1">
        <v>45014</v>
      </c>
      <c r="M2583">
        <v>5</v>
      </c>
      <c r="N2583">
        <f t="shared" si="40"/>
        <v>48511.049999999996</v>
      </c>
    </row>
    <row r="2584" spans="1:14">
      <c r="A2584" t="s">
        <v>14</v>
      </c>
      <c r="B2584" t="s">
        <v>33</v>
      </c>
      <c r="C2584" t="s">
        <v>258</v>
      </c>
      <c r="D2584">
        <v>8126390155</v>
      </c>
      <c r="E2584" s="1">
        <v>44947</v>
      </c>
      <c r="F2584" s="1">
        <v>44947</v>
      </c>
      <c r="G2584">
        <v>8879022014</v>
      </c>
      <c r="H2584" t="s">
        <v>1335</v>
      </c>
      <c r="I2584">
        <v>1883.29</v>
      </c>
      <c r="J2584" s="1">
        <v>45007</v>
      </c>
      <c r="K2584">
        <v>1543.68</v>
      </c>
      <c r="L2584" s="1">
        <v>44978</v>
      </c>
      <c r="M2584">
        <v>-29</v>
      </c>
      <c r="N2584">
        <f t="shared" si="40"/>
        <v>-44766.720000000001</v>
      </c>
    </row>
    <row r="2585" spans="1:14">
      <c r="A2585" t="s">
        <v>14</v>
      </c>
      <c r="B2585" t="s">
        <v>33</v>
      </c>
      <c r="C2585" t="s">
        <v>258</v>
      </c>
      <c r="D2585">
        <v>8126390155</v>
      </c>
      <c r="E2585" s="1">
        <v>44947</v>
      </c>
      <c r="F2585" s="1">
        <v>44947</v>
      </c>
      <c r="G2585">
        <v>8879025508</v>
      </c>
      <c r="H2585" t="s">
        <v>1336</v>
      </c>
      <c r="I2585">
        <v>2110.8200000000002</v>
      </c>
      <c r="J2585" s="1">
        <v>45007</v>
      </c>
      <c r="K2585">
        <v>1730.18</v>
      </c>
      <c r="L2585" s="1">
        <v>44978</v>
      </c>
      <c r="M2585">
        <v>-29</v>
      </c>
      <c r="N2585">
        <f t="shared" si="40"/>
        <v>-50175.22</v>
      </c>
    </row>
    <row r="2586" spans="1:14">
      <c r="A2586" t="s">
        <v>14</v>
      </c>
      <c r="B2586" t="s">
        <v>33</v>
      </c>
      <c r="C2586" t="s">
        <v>258</v>
      </c>
      <c r="D2586">
        <v>8126390155</v>
      </c>
      <c r="E2586" s="1">
        <v>44947</v>
      </c>
      <c r="F2586" s="1">
        <v>44947</v>
      </c>
      <c r="G2586">
        <v>8879025818</v>
      </c>
      <c r="H2586" t="s">
        <v>1337</v>
      </c>
      <c r="I2586">
        <v>20592.38</v>
      </c>
      <c r="J2586" s="1">
        <v>45007</v>
      </c>
      <c r="K2586">
        <v>16879</v>
      </c>
      <c r="L2586" s="1">
        <v>44978</v>
      </c>
      <c r="M2586">
        <v>-29</v>
      </c>
      <c r="N2586">
        <f t="shared" si="40"/>
        <v>-489491</v>
      </c>
    </row>
    <row r="2587" spans="1:14">
      <c r="A2587" t="s">
        <v>14</v>
      </c>
      <c r="B2587" t="s">
        <v>33</v>
      </c>
      <c r="C2587" t="s">
        <v>258</v>
      </c>
      <c r="D2587">
        <v>8126390155</v>
      </c>
      <c r="E2587" s="1">
        <v>44947</v>
      </c>
      <c r="F2587" s="1">
        <v>44947</v>
      </c>
      <c r="G2587">
        <v>8879026302</v>
      </c>
      <c r="H2587" t="s">
        <v>1338</v>
      </c>
      <c r="I2587">
        <v>1726.61</v>
      </c>
      <c r="J2587" s="1">
        <v>45007</v>
      </c>
      <c r="K2587">
        <v>1415.25</v>
      </c>
      <c r="L2587" s="1">
        <v>44978</v>
      </c>
      <c r="M2587">
        <v>-29</v>
      </c>
      <c r="N2587">
        <f t="shared" si="40"/>
        <v>-41042.25</v>
      </c>
    </row>
    <row r="2588" spans="1:14">
      <c r="A2588" t="s">
        <v>14</v>
      </c>
      <c r="B2588" t="s">
        <v>33</v>
      </c>
      <c r="C2588" t="s">
        <v>549</v>
      </c>
      <c r="D2588">
        <v>12432150154</v>
      </c>
      <c r="E2588" s="1">
        <v>44947</v>
      </c>
      <c r="F2588" s="1">
        <v>44947</v>
      </c>
      <c r="G2588">
        <v>8879048255</v>
      </c>
      <c r="H2588">
        <v>6000006196</v>
      </c>
      <c r="I2588">
        <v>940.5</v>
      </c>
      <c r="J2588" s="1">
        <v>45007</v>
      </c>
      <c r="K2588">
        <v>855</v>
      </c>
      <c r="L2588" s="1">
        <v>45014</v>
      </c>
      <c r="M2588">
        <v>7</v>
      </c>
      <c r="N2588">
        <f t="shared" si="40"/>
        <v>5985</v>
      </c>
    </row>
    <row r="2589" spans="1:14">
      <c r="A2589" t="s">
        <v>14</v>
      </c>
      <c r="B2589" t="s">
        <v>33</v>
      </c>
      <c r="C2589" t="s">
        <v>407</v>
      </c>
      <c r="D2589">
        <v>4732240967</v>
      </c>
      <c r="E2589" s="1">
        <v>44947</v>
      </c>
      <c r="F2589" s="1">
        <v>44947</v>
      </c>
      <c r="G2589">
        <v>8879118332</v>
      </c>
      <c r="H2589">
        <v>87127984</v>
      </c>
      <c r="I2589">
        <v>1092.03</v>
      </c>
      <c r="J2589" s="1">
        <v>45007</v>
      </c>
      <c r="K2589">
        <v>992.75</v>
      </c>
      <c r="L2589" s="1">
        <v>44984</v>
      </c>
      <c r="M2589">
        <v>-23</v>
      </c>
      <c r="N2589">
        <f t="shared" si="40"/>
        <v>-22833.25</v>
      </c>
    </row>
    <row r="2590" spans="1:14">
      <c r="A2590" t="s">
        <v>14</v>
      </c>
      <c r="B2590" t="s">
        <v>33</v>
      </c>
      <c r="C2590" t="s">
        <v>288</v>
      </c>
      <c r="D2590">
        <v>2774840595</v>
      </c>
      <c r="E2590" s="1">
        <v>44947</v>
      </c>
      <c r="F2590" s="1">
        <v>44947</v>
      </c>
      <c r="G2590">
        <v>8879322882</v>
      </c>
      <c r="H2590">
        <v>9897137110</v>
      </c>
      <c r="I2590">
        <v>52795.7</v>
      </c>
      <c r="J2590" s="1">
        <v>45007</v>
      </c>
      <c r="K2590">
        <v>47996.09</v>
      </c>
      <c r="L2590" s="1">
        <v>44992</v>
      </c>
      <c r="M2590">
        <v>-15</v>
      </c>
      <c r="N2590">
        <f t="shared" si="40"/>
        <v>-719941.35</v>
      </c>
    </row>
    <row r="2591" spans="1:14">
      <c r="A2591" t="s">
        <v>14</v>
      </c>
      <c r="B2591" t="s">
        <v>33</v>
      </c>
      <c r="C2591" t="s">
        <v>166</v>
      </c>
      <c r="D2591">
        <v>82130592</v>
      </c>
      <c r="E2591" s="1">
        <v>44947</v>
      </c>
      <c r="F2591" s="1">
        <v>44947</v>
      </c>
      <c r="G2591">
        <v>8879328940</v>
      </c>
      <c r="H2591">
        <v>2004003100</v>
      </c>
      <c r="I2591">
        <v>76365.850000000006</v>
      </c>
      <c r="J2591" s="1">
        <v>45007</v>
      </c>
      <c r="K2591">
        <v>69423.5</v>
      </c>
      <c r="L2591" s="1">
        <v>44984</v>
      </c>
      <c r="M2591">
        <v>-23</v>
      </c>
      <c r="N2591">
        <f t="shared" si="40"/>
        <v>-1596740.5</v>
      </c>
    </row>
    <row r="2592" spans="1:14">
      <c r="A2592" t="s">
        <v>14</v>
      </c>
      <c r="B2592" t="s">
        <v>33</v>
      </c>
      <c r="C2592" t="s">
        <v>231</v>
      </c>
      <c r="D2592">
        <v>747170157</v>
      </c>
      <c r="E2592" s="1">
        <v>44947</v>
      </c>
      <c r="F2592" s="1">
        <v>44947</v>
      </c>
      <c r="G2592">
        <v>8879386536</v>
      </c>
      <c r="H2592">
        <v>6753302693</v>
      </c>
      <c r="I2592">
        <v>17700.32</v>
      </c>
      <c r="J2592" s="1">
        <v>45007</v>
      </c>
      <c r="K2592">
        <v>16091.2</v>
      </c>
      <c r="L2592" s="1">
        <v>44984</v>
      </c>
      <c r="M2592">
        <v>-23</v>
      </c>
      <c r="N2592">
        <f t="shared" si="40"/>
        <v>-370097.60000000003</v>
      </c>
    </row>
    <row r="2593" spans="1:14">
      <c r="A2593" t="s">
        <v>14</v>
      </c>
      <c r="B2593" t="s">
        <v>33</v>
      </c>
      <c r="C2593" t="s">
        <v>231</v>
      </c>
      <c r="D2593">
        <v>747170157</v>
      </c>
      <c r="E2593" s="1">
        <v>44947</v>
      </c>
      <c r="F2593" s="1">
        <v>44947</v>
      </c>
      <c r="G2593">
        <v>8879386572</v>
      </c>
      <c r="H2593">
        <v>6753302695</v>
      </c>
      <c r="I2593">
        <v>48232.76</v>
      </c>
      <c r="J2593" s="1">
        <v>45007</v>
      </c>
      <c r="K2593">
        <v>43847.96</v>
      </c>
      <c r="L2593" s="1">
        <v>45014</v>
      </c>
      <c r="M2593">
        <v>7</v>
      </c>
      <c r="N2593">
        <f t="shared" si="40"/>
        <v>306935.71999999997</v>
      </c>
    </row>
    <row r="2594" spans="1:14">
      <c r="A2594" t="s">
        <v>14</v>
      </c>
      <c r="B2594" t="s">
        <v>33</v>
      </c>
      <c r="C2594" t="s">
        <v>231</v>
      </c>
      <c r="D2594">
        <v>747170157</v>
      </c>
      <c r="E2594" s="1">
        <v>44947</v>
      </c>
      <c r="F2594" s="1">
        <v>44947</v>
      </c>
      <c r="G2594">
        <v>8879386660</v>
      </c>
      <c r="H2594">
        <v>6753302694</v>
      </c>
      <c r="I2594">
        <v>95329.76</v>
      </c>
      <c r="J2594" s="1">
        <v>45007</v>
      </c>
      <c r="K2594">
        <v>86663.42</v>
      </c>
      <c r="L2594" s="1">
        <v>44984</v>
      </c>
      <c r="M2594">
        <v>-23</v>
      </c>
      <c r="N2594">
        <f t="shared" si="40"/>
        <v>-1993258.66</v>
      </c>
    </row>
    <row r="2595" spans="1:14">
      <c r="A2595" t="s">
        <v>14</v>
      </c>
      <c r="B2595" t="s">
        <v>33</v>
      </c>
      <c r="C2595" t="s">
        <v>84</v>
      </c>
      <c r="D2595">
        <v>5526631006</v>
      </c>
      <c r="E2595" s="1">
        <v>44947</v>
      </c>
      <c r="F2595" s="1">
        <v>44947</v>
      </c>
      <c r="G2595">
        <v>8879886896</v>
      </c>
      <c r="H2595" t="s">
        <v>1339</v>
      </c>
      <c r="I2595">
        <v>1216.95</v>
      </c>
      <c r="J2595" s="1">
        <v>45007</v>
      </c>
      <c r="K2595">
        <v>997.5</v>
      </c>
      <c r="L2595" s="1">
        <v>44984</v>
      </c>
      <c r="M2595">
        <v>-23</v>
      </c>
      <c r="N2595">
        <f t="shared" si="40"/>
        <v>-22942.5</v>
      </c>
    </row>
    <row r="2596" spans="1:14">
      <c r="A2596" t="s">
        <v>14</v>
      </c>
      <c r="B2596" t="s">
        <v>33</v>
      </c>
      <c r="C2596" t="s">
        <v>84</v>
      </c>
      <c r="D2596">
        <v>5526631006</v>
      </c>
      <c r="E2596" s="1">
        <v>44947</v>
      </c>
      <c r="F2596" s="1">
        <v>44947</v>
      </c>
      <c r="G2596">
        <v>8879887190</v>
      </c>
      <c r="H2596" t="s">
        <v>1340</v>
      </c>
      <c r="I2596">
        <v>441</v>
      </c>
      <c r="J2596" s="1">
        <v>45007</v>
      </c>
      <c r="K2596">
        <v>420</v>
      </c>
      <c r="L2596" s="1">
        <v>44984</v>
      </c>
      <c r="M2596">
        <v>-23</v>
      </c>
      <c r="N2596">
        <f t="shared" si="40"/>
        <v>-9660</v>
      </c>
    </row>
    <row r="2597" spans="1:14">
      <c r="A2597" t="s">
        <v>14</v>
      </c>
      <c r="B2597" t="s">
        <v>33</v>
      </c>
      <c r="C2597" t="s">
        <v>260</v>
      </c>
      <c r="D2597">
        <v>10181220152</v>
      </c>
      <c r="E2597" s="1">
        <v>44947</v>
      </c>
      <c r="F2597" s="1">
        <v>44947</v>
      </c>
      <c r="G2597">
        <v>8881071054</v>
      </c>
      <c r="H2597">
        <v>9573300964</v>
      </c>
      <c r="I2597">
        <v>1839.15</v>
      </c>
      <c r="J2597" s="1">
        <v>45007</v>
      </c>
      <c r="K2597">
        <v>1507.5</v>
      </c>
      <c r="L2597" s="1">
        <v>45014</v>
      </c>
      <c r="M2597">
        <v>7</v>
      </c>
      <c r="N2597">
        <f t="shared" si="40"/>
        <v>10552.5</v>
      </c>
    </row>
    <row r="2598" spans="1:14">
      <c r="A2598" t="s">
        <v>14</v>
      </c>
      <c r="B2598" t="s">
        <v>33</v>
      </c>
      <c r="C2598" t="s">
        <v>305</v>
      </c>
      <c r="D2598">
        <v>10128980157</v>
      </c>
      <c r="E2598" s="1">
        <v>44949</v>
      </c>
      <c r="F2598" s="1">
        <v>44949</v>
      </c>
      <c r="G2598">
        <v>8881738239</v>
      </c>
      <c r="H2598" t="s">
        <v>1341</v>
      </c>
      <c r="I2598">
        <v>8597.16</v>
      </c>
      <c r="J2598" s="1">
        <v>45009</v>
      </c>
      <c r="K2598">
        <v>7815.6</v>
      </c>
      <c r="L2598" s="1">
        <v>44984</v>
      </c>
      <c r="M2598">
        <v>-25</v>
      </c>
      <c r="N2598">
        <f t="shared" si="40"/>
        <v>-195390</v>
      </c>
    </row>
    <row r="2599" spans="1:14">
      <c r="A2599" t="s">
        <v>14</v>
      </c>
      <c r="B2599" t="s">
        <v>33</v>
      </c>
      <c r="C2599" t="s">
        <v>319</v>
      </c>
      <c r="D2599">
        <v>212840235</v>
      </c>
      <c r="E2599" s="1">
        <v>44947</v>
      </c>
      <c r="F2599" s="1">
        <v>44947</v>
      </c>
      <c r="G2599">
        <v>8881975283</v>
      </c>
      <c r="H2599">
        <v>1000008197</v>
      </c>
      <c r="I2599">
        <v>31571.83</v>
      </c>
      <c r="J2599" s="1">
        <v>45007</v>
      </c>
      <c r="K2599">
        <v>28701.66</v>
      </c>
      <c r="L2599" s="1">
        <v>45014</v>
      </c>
      <c r="M2599">
        <v>7</v>
      </c>
      <c r="N2599">
        <f t="shared" si="40"/>
        <v>200911.62</v>
      </c>
    </row>
    <row r="2600" spans="1:14">
      <c r="A2600" t="s">
        <v>14</v>
      </c>
      <c r="B2600" t="s">
        <v>33</v>
      </c>
      <c r="C2600" t="s">
        <v>68</v>
      </c>
      <c r="D2600">
        <v>9561321002</v>
      </c>
      <c r="E2600" s="1">
        <v>44949</v>
      </c>
      <c r="F2600" s="1">
        <v>44949</v>
      </c>
      <c r="G2600">
        <v>8882145853</v>
      </c>
      <c r="H2600">
        <v>21</v>
      </c>
      <c r="I2600">
        <v>11390.04</v>
      </c>
      <c r="J2600" s="1">
        <v>45009</v>
      </c>
      <c r="K2600">
        <v>9336.1</v>
      </c>
      <c r="L2600" s="1">
        <v>45014</v>
      </c>
      <c r="M2600">
        <v>5</v>
      </c>
      <c r="N2600">
        <f t="shared" si="40"/>
        <v>46680.5</v>
      </c>
    </row>
    <row r="2601" spans="1:14">
      <c r="A2601" t="s">
        <v>14</v>
      </c>
      <c r="B2601" t="s">
        <v>33</v>
      </c>
      <c r="C2601" t="s">
        <v>83</v>
      </c>
      <c r="D2601">
        <v>11654150157</v>
      </c>
      <c r="E2601" s="1">
        <v>44948</v>
      </c>
      <c r="F2601" s="1">
        <v>44948</v>
      </c>
      <c r="G2601">
        <v>8882610403</v>
      </c>
      <c r="H2601">
        <v>3300012699</v>
      </c>
      <c r="I2601">
        <v>978.73</v>
      </c>
      <c r="J2601" s="1">
        <v>45008</v>
      </c>
      <c r="K2601">
        <v>889.75</v>
      </c>
      <c r="L2601" s="1">
        <v>44984</v>
      </c>
      <c r="M2601">
        <v>-24</v>
      </c>
      <c r="N2601">
        <f t="shared" si="40"/>
        <v>-21354</v>
      </c>
    </row>
    <row r="2602" spans="1:14">
      <c r="A2602" t="s">
        <v>14</v>
      </c>
      <c r="B2602" t="s">
        <v>33</v>
      </c>
      <c r="C2602" t="s">
        <v>83</v>
      </c>
      <c r="D2602">
        <v>11654150157</v>
      </c>
      <c r="E2602" s="1">
        <v>44948</v>
      </c>
      <c r="F2602" s="1">
        <v>44948</v>
      </c>
      <c r="G2602">
        <v>8882610437</v>
      </c>
      <c r="H2602">
        <v>3300012700</v>
      </c>
      <c r="I2602">
        <v>1943.7</v>
      </c>
      <c r="J2602" s="1">
        <v>45008</v>
      </c>
      <c r="K2602">
        <v>1767</v>
      </c>
      <c r="L2602" s="1">
        <v>44984</v>
      </c>
      <c r="M2602">
        <v>-24</v>
      </c>
      <c r="N2602">
        <f t="shared" si="40"/>
        <v>-42408</v>
      </c>
    </row>
    <row r="2603" spans="1:14">
      <c r="A2603" t="s">
        <v>14</v>
      </c>
      <c r="B2603" t="s">
        <v>33</v>
      </c>
      <c r="C2603" t="s">
        <v>245</v>
      </c>
      <c r="D2603">
        <v>5849130157</v>
      </c>
      <c r="E2603" s="1">
        <v>44949</v>
      </c>
      <c r="F2603" s="1">
        <v>44949</v>
      </c>
      <c r="G2603">
        <v>8883638147</v>
      </c>
      <c r="H2603" t="s">
        <v>1342</v>
      </c>
      <c r="I2603">
        <v>5198.17</v>
      </c>
      <c r="J2603" s="1">
        <v>45009</v>
      </c>
      <c r="K2603">
        <v>4725.6099999999997</v>
      </c>
      <c r="L2603" s="1">
        <v>45014</v>
      </c>
      <c r="M2603">
        <v>5</v>
      </c>
      <c r="N2603">
        <f t="shared" si="40"/>
        <v>23628.05</v>
      </c>
    </row>
    <row r="2604" spans="1:14">
      <c r="A2604" t="s">
        <v>14</v>
      </c>
      <c r="B2604" t="s">
        <v>33</v>
      </c>
      <c r="C2604" t="s">
        <v>48</v>
      </c>
      <c r="D2604">
        <v>674840152</v>
      </c>
      <c r="E2604" s="1">
        <v>44948</v>
      </c>
      <c r="F2604" s="1">
        <v>44948</v>
      </c>
      <c r="G2604">
        <v>8884241700</v>
      </c>
      <c r="H2604">
        <v>5302529798</v>
      </c>
      <c r="I2604">
        <v>2508.48</v>
      </c>
      <c r="J2604" s="1">
        <v>45008</v>
      </c>
      <c r="K2604">
        <v>2412</v>
      </c>
      <c r="L2604" s="1">
        <v>44984</v>
      </c>
      <c r="M2604">
        <v>-24</v>
      </c>
      <c r="N2604">
        <f t="shared" si="40"/>
        <v>-57888</v>
      </c>
    </row>
    <row r="2605" spans="1:14">
      <c r="A2605" t="s">
        <v>14</v>
      </c>
      <c r="B2605" t="s">
        <v>33</v>
      </c>
      <c r="C2605" t="s">
        <v>337</v>
      </c>
      <c r="D2605">
        <v>11187430159</v>
      </c>
      <c r="E2605" s="1">
        <v>44949</v>
      </c>
      <c r="F2605" s="1">
        <v>44949</v>
      </c>
      <c r="G2605">
        <v>8886874315</v>
      </c>
      <c r="H2605">
        <v>230001179</v>
      </c>
      <c r="I2605">
        <v>11977.46</v>
      </c>
      <c r="J2605" s="1">
        <v>45009</v>
      </c>
      <c r="K2605">
        <v>10888.6</v>
      </c>
      <c r="L2605" s="1">
        <v>44984</v>
      </c>
      <c r="M2605">
        <v>-25</v>
      </c>
      <c r="N2605">
        <f t="shared" si="40"/>
        <v>-272215</v>
      </c>
    </row>
    <row r="2606" spans="1:14">
      <c r="A2606" t="s">
        <v>14</v>
      </c>
      <c r="B2606" t="s">
        <v>33</v>
      </c>
      <c r="C2606" t="s">
        <v>294</v>
      </c>
      <c r="D2606">
        <v>7195130153</v>
      </c>
      <c r="E2606" s="1">
        <v>44949</v>
      </c>
      <c r="F2606" s="1">
        <v>44949</v>
      </c>
      <c r="G2606">
        <v>8887023714</v>
      </c>
      <c r="H2606">
        <v>3623007064</v>
      </c>
      <c r="I2606">
        <v>26676.49</v>
      </c>
      <c r="J2606" s="1">
        <v>45009</v>
      </c>
      <c r="K2606">
        <v>24251.35</v>
      </c>
      <c r="L2606" s="1">
        <v>44984</v>
      </c>
      <c r="M2606">
        <v>-25</v>
      </c>
      <c r="N2606">
        <f t="shared" si="40"/>
        <v>-606283.75</v>
      </c>
    </row>
    <row r="2607" spans="1:14">
      <c r="A2607" t="s">
        <v>14</v>
      </c>
      <c r="B2607" t="s">
        <v>33</v>
      </c>
      <c r="C2607" t="s">
        <v>294</v>
      </c>
      <c r="D2607">
        <v>7195130153</v>
      </c>
      <c r="E2607" s="1">
        <v>44949</v>
      </c>
      <c r="F2607" s="1">
        <v>44949</v>
      </c>
      <c r="G2607">
        <v>8887023794</v>
      </c>
      <c r="H2607">
        <v>3623007065</v>
      </c>
      <c r="I2607">
        <v>81907.460000000006</v>
      </c>
      <c r="J2607" s="1">
        <v>45009</v>
      </c>
      <c r="K2607">
        <v>74461.33</v>
      </c>
      <c r="L2607" s="1">
        <v>44984</v>
      </c>
      <c r="M2607">
        <v>-25</v>
      </c>
      <c r="N2607">
        <f t="shared" si="40"/>
        <v>-1861533.25</v>
      </c>
    </row>
    <row r="2608" spans="1:14">
      <c r="A2608" t="s">
        <v>14</v>
      </c>
      <c r="B2608" t="s">
        <v>33</v>
      </c>
      <c r="C2608" t="s">
        <v>291</v>
      </c>
      <c r="D2608">
        <v>2707070963</v>
      </c>
      <c r="E2608" s="1">
        <v>44949</v>
      </c>
      <c r="F2608" s="1">
        <v>44949</v>
      </c>
      <c r="G2608">
        <v>8887035603</v>
      </c>
      <c r="H2608">
        <v>8723114996</v>
      </c>
      <c r="I2608">
        <v>9603.35</v>
      </c>
      <c r="J2608" s="1">
        <v>45009</v>
      </c>
      <c r="K2608">
        <v>8730.32</v>
      </c>
      <c r="L2608" s="1">
        <v>44984</v>
      </c>
      <c r="M2608">
        <v>-25</v>
      </c>
      <c r="N2608">
        <f t="shared" si="40"/>
        <v>-218258</v>
      </c>
    </row>
    <row r="2609" spans="1:14">
      <c r="A2609" t="s">
        <v>14</v>
      </c>
      <c r="B2609" t="s">
        <v>33</v>
      </c>
      <c r="C2609" t="s">
        <v>291</v>
      </c>
      <c r="D2609">
        <v>2707070963</v>
      </c>
      <c r="E2609" s="1">
        <v>44949</v>
      </c>
      <c r="F2609" s="1">
        <v>44949</v>
      </c>
      <c r="G2609">
        <v>8887035665</v>
      </c>
      <c r="H2609">
        <v>8723114998</v>
      </c>
      <c r="I2609">
        <v>29335.96</v>
      </c>
      <c r="J2609" s="1">
        <v>45009</v>
      </c>
      <c r="K2609">
        <v>26669.05</v>
      </c>
      <c r="L2609" s="1">
        <v>44984</v>
      </c>
      <c r="M2609">
        <v>-25</v>
      </c>
      <c r="N2609">
        <f t="shared" si="40"/>
        <v>-666726.25</v>
      </c>
    </row>
    <row r="2610" spans="1:14">
      <c r="A2610" t="s">
        <v>14</v>
      </c>
      <c r="B2610" t="s">
        <v>33</v>
      </c>
      <c r="C2610" t="s">
        <v>291</v>
      </c>
      <c r="D2610">
        <v>2707070963</v>
      </c>
      <c r="E2610" s="1">
        <v>44949</v>
      </c>
      <c r="F2610" s="1">
        <v>44949</v>
      </c>
      <c r="G2610">
        <v>8887035844</v>
      </c>
      <c r="H2610">
        <v>8723114997</v>
      </c>
      <c r="I2610">
        <v>79005.740000000005</v>
      </c>
      <c r="J2610" s="1">
        <v>45009</v>
      </c>
      <c r="K2610">
        <v>71823.399999999994</v>
      </c>
      <c r="L2610" s="1">
        <v>44984</v>
      </c>
      <c r="M2610">
        <v>-25</v>
      </c>
      <c r="N2610">
        <f t="shared" si="40"/>
        <v>-1795584.9999999998</v>
      </c>
    </row>
    <row r="2611" spans="1:14">
      <c r="A2611" t="s">
        <v>14</v>
      </c>
      <c r="B2611" t="s">
        <v>33</v>
      </c>
      <c r="C2611" t="s">
        <v>291</v>
      </c>
      <c r="D2611">
        <v>2707070963</v>
      </c>
      <c r="E2611" s="1">
        <v>44949</v>
      </c>
      <c r="F2611" s="1">
        <v>44949</v>
      </c>
      <c r="G2611">
        <v>8887037057</v>
      </c>
      <c r="H2611">
        <v>8723114999</v>
      </c>
      <c r="I2611">
        <v>13340.71</v>
      </c>
      <c r="J2611" s="1">
        <v>45009</v>
      </c>
      <c r="K2611">
        <v>12127.92</v>
      </c>
      <c r="L2611" s="1">
        <v>44984</v>
      </c>
      <c r="M2611">
        <v>-25</v>
      </c>
      <c r="N2611">
        <f t="shared" si="40"/>
        <v>-303198</v>
      </c>
    </row>
    <row r="2612" spans="1:14">
      <c r="A2612" t="s">
        <v>14</v>
      </c>
      <c r="B2612" t="s">
        <v>33</v>
      </c>
      <c r="C2612" t="s">
        <v>156</v>
      </c>
      <c r="D2612">
        <v>5763890638</v>
      </c>
      <c r="E2612" s="1">
        <v>44949</v>
      </c>
      <c r="F2612" s="1">
        <v>44949</v>
      </c>
      <c r="G2612">
        <v>8887115481</v>
      </c>
      <c r="H2612" t="s">
        <v>1343</v>
      </c>
      <c r="I2612">
        <v>3652.44</v>
      </c>
      <c r="J2612" s="1">
        <v>45009</v>
      </c>
      <c r="K2612">
        <v>3320.4</v>
      </c>
      <c r="L2612" s="1">
        <v>45014</v>
      </c>
      <c r="M2612">
        <v>5</v>
      </c>
      <c r="N2612">
        <f t="shared" si="40"/>
        <v>16602</v>
      </c>
    </row>
    <row r="2613" spans="1:14">
      <c r="A2613" t="s">
        <v>14</v>
      </c>
      <c r="B2613" t="s">
        <v>33</v>
      </c>
      <c r="C2613" t="s">
        <v>225</v>
      </c>
      <c r="D2613">
        <v>10926691006</v>
      </c>
      <c r="E2613" s="1">
        <v>44949</v>
      </c>
      <c r="F2613" s="1">
        <v>44949</v>
      </c>
      <c r="G2613">
        <v>8887266461</v>
      </c>
      <c r="H2613" t="s">
        <v>1344</v>
      </c>
      <c r="I2613">
        <v>2138.6</v>
      </c>
      <c r="J2613" s="1">
        <v>45009</v>
      </c>
      <c r="K2613">
        <v>1752.95</v>
      </c>
      <c r="L2613" s="1">
        <v>44977</v>
      </c>
      <c r="M2613">
        <v>-32</v>
      </c>
      <c r="N2613">
        <f t="shared" si="40"/>
        <v>-56094.400000000001</v>
      </c>
    </row>
    <row r="2614" spans="1:14">
      <c r="A2614" t="s">
        <v>14</v>
      </c>
      <c r="B2614" t="s">
        <v>33</v>
      </c>
      <c r="C2614" t="s">
        <v>572</v>
      </c>
      <c r="D2614">
        <v>8862820969</v>
      </c>
      <c r="E2614" s="1">
        <v>44949</v>
      </c>
      <c r="F2614" s="1">
        <v>44949</v>
      </c>
      <c r="G2614">
        <v>8887281792</v>
      </c>
      <c r="H2614">
        <v>2023100654</v>
      </c>
      <c r="I2614">
        <v>646.11</v>
      </c>
      <c r="J2614" s="1">
        <v>45009</v>
      </c>
      <c r="K2614">
        <v>529.6</v>
      </c>
      <c r="L2614" s="1">
        <v>45014</v>
      </c>
      <c r="M2614">
        <v>5</v>
      </c>
      <c r="N2614">
        <f t="shared" si="40"/>
        <v>2648</v>
      </c>
    </row>
    <row r="2615" spans="1:14">
      <c r="A2615" t="s">
        <v>14</v>
      </c>
      <c r="B2615" t="s">
        <v>33</v>
      </c>
      <c r="C2615" t="s">
        <v>225</v>
      </c>
      <c r="D2615">
        <v>10926691006</v>
      </c>
      <c r="E2615" s="1">
        <v>44949</v>
      </c>
      <c r="F2615" s="1">
        <v>44949</v>
      </c>
      <c r="G2615">
        <v>8887319209</v>
      </c>
      <c r="H2615" t="s">
        <v>1345</v>
      </c>
      <c r="I2615">
        <v>9999.1200000000008</v>
      </c>
      <c r="J2615" s="1">
        <v>45009</v>
      </c>
      <c r="K2615">
        <v>8196</v>
      </c>
      <c r="L2615" s="1">
        <v>44977</v>
      </c>
      <c r="M2615">
        <v>-32</v>
      </c>
      <c r="N2615">
        <f t="shared" si="40"/>
        <v>-262272</v>
      </c>
    </row>
    <row r="2616" spans="1:14">
      <c r="A2616" t="s">
        <v>14</v>
      </c>
      <c r="B2616" t="s">
        <v>33</v>
      </c>
      <c r="C2616" t="s">
        <v>225</v>
      </c>
      <c r="D2616">
        <v>10926691006</v>
      </c>
      <c r="E2616" s="1">
        <v>44949</v>
      </c>
      <c r="F2616" s="1">
        <v>44949</v>
      </c>
      <c r="G2616">
        <v>8887319405</v>
      </c>
      <c r="H2616" t="s">
        <v>1346</v>
      </c>
      <c r="I2616">
        <v>6999.14</v>
      </c>
      <c r="J2616" s="1">
        <v>45009</v>
      </c>
      <c r="K2616">
        <v>5737</v>
      </c>
      <c r="L2616" s="1">
        <v>44977</v>
      </c>
      <c r="M2616">
        <v>-32</v>
      </c>
      <c r="N2616">
        <f t="shared" si="40"/>
        <v>-183584</v>
      </c>
    </row>
    <row r="2617" spans="1:14">
      <c r="A2617" t="s">
        <v>14</v>
      </c>
      <c r="B2617" t="s">
        <v>33</v>
      </c>
      <c r="C2617" t="s">
        <v>225</v>
      </c>
      <c r="D2617">
        <v>10926691006</v>
      </c>
      <c r="E2617" s="1">
        <v>44949</v>
      </c>
      <c r="F2617" s="1">
        <v>44949</v>
      </c>
      <c r="G2617">
        <v>8887319510</v>
      </c>
      <c r="H2617" t="s">
        <v>1347</v>
      </c>
      <c r="I2617">
        <v>7577.73</v>
      </c>
      <c r="J2617" s="1">
        <v>45009</v>
      </c>
      <c r="K2617">
        <v>6211.25</v>
      </c>
      <c r="L2617" s="1">
        <v>44977</v>
      </c>
      <c r="M2617">
        <v>-32</v>
      </c>
      <c r="N2617">
        <f t="shared" si="40"/>
        <v>-198760</v>
      </c>
    </row>
    <row r="2618" spans="1:14">
      <c r="A2618" t="s">
        <v>14</v>
      </c>
      <c r="B2618" t="s">
        <v>33</v>
      </c>
      <c r="C2618" t="s">
        <v>225</v>
      </c>
      <c r="D2618">
        <v>10926691006</v>
      </c>
      <c r="E2618" s="1">
        <v>44949</v>
      </c>
      <c r="F2618" s="1">
        <v>44949</v>
      </c>
      <c r="G2618">
        <v>8887319664</v>
      </c>
      <c r="H2618" t="s">
        <v>1348</v>
      </c>
      <c r="I2618">
        <v>9407.42</v>
      </c>
      <c r="J2618" s="1">
        <v>45009</v>
      </c>
      <c r="K2618">
        <v>7711</v>
      </c>
      <c r="L2618" s="1">
        <v>44977</v>
      </c>
      <c r="M2618">
        <v>-32</v>
      </c>
      <c r="N2618">
        <f t="shared" si="40"/>
        <v>-246752</v>
      </c>
    </row>
    <row r="2619" spans="1:14">
      <c r="A2619" t="s">
        <v>14</v>
      </c>
      <c r="B2619" t="s">
        <v>33</v>
      </c>
      <c r="C2619" t="s">
        <v>225</v>
      </c>
      <c r="D2619">
        <v>10926691006</v>
      </c>
      <c r="E2619" s="1">
        <v>44949</v>
      </c>
      <c r="F2619" s="1">
        <v>44949</v>
      </c>
      <c r="G2619">
        <v>8887351181</v>
      </c>
      <c r="H2619" t="s">
        <v>1349</v>
      </c>
      <c r="I2619">
        <v>39996.480000000003</v>
      </c>
      <c r="J2619" s="1">
        <v>45009</v>
      </c>
      <c r="K2619">
        <v>32784</v>
      </c>
      <c r="L2619" s="1">
        <v>44977</v>
      </c>
      <c r="M2619">
        <v>-32</v>
      </c>
      <c r="N2619">
        <f t="shared" si="40"/>
        <v>-1049088</v>
      </c>
    </row>
    <row r="2620" spans="1:14">
      <c r="A2620" t="s">
        <v>14</v>
      </c>
      <c r="B2620" t="s">
        <v>33</v>
      </c>
      <c r="C2620" t="s">
        <v>459</v>
      </c>
      <c r="D2620">
        <v>2518990284</v>
      </c>
      <c r="E2620" s="1">
        <v>44949</v>
      </c>
      <c r="F2620" s="1">
        <v>44949</v>
      </c>
      <c r="G2620">
        <v>8887484366</v>
      </c>
      <c r="H2620" t="s">
        <v>1350</v>
      </c>
      <c r="I2620">
        <v>6300</v>
      </c>
      <c r="J2620" s="1">
        <v>45009</v>
      </c>
      <c r="K2620">
        <v>6000</v>
      </c>
      <c r="L2620" s="1">
        <v>45014</v>
      </c>
      <c r="M2620">
        <v>5</v>
      </c>
      <c r="N2620">
        <f t="shared" si="40"/>
        <v>30000</v>
      </c>
    </row>
    <row r="2621" spans="1:14">
      <c r="A2621" t="s">
        <v>14</v>
      </c>
      <c r="B2621" t="s">
        <v>33</v>
      </c>
      <c r="C2621" t="s">
        <v>419</v>
      </c>
      <c r="D2621">
        <v>873670152</v>
      </c>
      <c r="E2621" s="1">
        <v>44949</v>
      </c>
      <c r="F2621" s="1">
        <v>44949</v>
      </c>
      <c r="G2621">
        <v>8887573407</v>
      </c>
      <c r="H2621">
        <v>92300007</v>
      </c>
      <c r="I2621">
        <v>18341.39</v>
      </c>
      <c r="J2621" s="1">
        <v>45009</v>
      </c>
      <c r="K2621">
        <v>15033.93</v>
      </c>
      <c r="L2621" s="1">
        <v>45014</v>
      </c>
      <c r="M2621">
        <v>5</v>
      </c>
      <c r="N2621">
        <f t="shared" si="40"/>
        <v>75169.649999999994</v>
      </c>
    </row>
    <row r="2622" spans="1:14">
      <c r="A2622" t="s">
        <v>14</v>
      </c>
      <c r="B2622" t="s">
        <v>33</v>
      </c>
      <c r="C2622" t="s">
        <v>585</v>
      </c>
      <c r="D2622" t="s">
        <v>586</v>
      </c>
      <c r="E2622" s="1">
        <v>44949</v>
      </c>
      <c r="F2622" s="1">
        <v>44949</v>
      </c>
      <c r="G2622">
        <v>8888415299</v>
      </c>
      <c r="H2622" s="2">
        <v>44927</v>
      </c>
      <c r="I2622">
        <v>3000</v>
      </c>
      <c r="J2622" s="1">
        <v>45009</v>
      </c>
      <c r="K2622">
        <v>3000</v>
      </c>
      <c r="L2622" s="1">
        <v>44952</v>
      </c>
      <c r="M2622">
        <v>-57</v>
      </c>
      <c r="N2622">
        <f t="shared" si="40"/>
        <v>-171000</v>
      </c>
    </row>
    <row r="2623" spans="1:14">
      <c r="A2623" t="s">
        <v>14</v>
      </c>
      <c r="B2623" t="s">
        <v>33</v>
      </c>
      <c r="C2623" t="s">
        <v>1351</v>
      </c>
      <c r="D2623">
        <v>795910157</v>
      </c>
      <c r="E2623" s="1">
        <v>44949</v>
      </c>
      <c r="F2623" s="1">
        <v>44949</v>
      </c>
      <c r="G2623">
        <v>8888641265</v>
      </c>
      <c r="H2623">
        <v>5742110508</v>
      </c>
      <c r="I2623">
        <v>14890.7</v>
      </c>
      <c r="J2623" s="1">
        <v>45009</v>
      </c>
      <c r="K2623">
        <v>12205.49</v>
      </c>
      <c r="L2623" s="1">
        <v>45000</v>
      </c>
      <c r="M2623">
        <v>-9</v>
      </c>
      <c r="N2623">
        <f t="shared" si="40"/>
        <v>-109849.41</v>
      </c>
    </row>
    <row r="2624" spans="1:14">
      <c r="A2624" t="s">
        <v>14</v>
      </c>
      <c r="B2624" t="s">
        <v>33</v>
      </c>
      <c r="C2624" t="s">
        <v>130</v>
      </c>
      <c r="D2624">
        <v>4974910962</v>
      </c>
      <c r="E2624" s="1">
        <v>44949</v>
      </c>
      <c r="F2624" s="1">
        <v>44949</v>
      </c>
      <c r="G2624">
        <v>8888838344</v>
      </c>
      <c r="H2624">
        <v>1407</v>
      </c>
      <c r="I2624">
        <v>3541.99</v>
      </c>
      <c r="J2624" s="1">
        <v>45009</v>
      </c>
      <c r="K2624">
        <v>3219.99</v>
      </c>
      <c r="L2624" s="1">
        <v>44994</v>
      </c>
      <c r="M2624">
        <v>-15</v>
      </c>
      <c r="N2624">
        <f t="shared" si="40"/>
        <v>-48299.85</v>
      </c>
    </row>
    <row r="2625" spans="1:14">
      <c r="A2625" t="s">
        <v>14</v>
      </c>
      <c r="B2625" t="s">
        <v>33</v>
      </c>
      <c r="C2625" t="s">
        <v>322</v>
      </c>
      <c r="D2625">
        <v>4869950156</v>
      </c>
      <c r="E2625" s="1">
        <v>44949</v>
      </c>
      <c r="F2625" s="1">
        <v>44949</v>
      </c>
      <c r="G2625">
        <v>8889174479</v>
      </c>
      <c r="H2625" t="s">
        <v>1352</v>
      </c>
      <c r="I2625">
        <v>472.87</v>
      </c>
      <c r="J2625" s="1">
        <v>45009</v>
      </c>
      <c r="K2625">
        <v>387.6</v>
      </c>
      <c r="L2625" s="1">
        <v>44977</v>
      </c>
      <c r="M2625">
        <v>-32</v>
      </c>
      <c r="N2625">
        <f t="shared" si="40"/>
        <v>-12403.2</v>
      </c>
    </row>
    <row r="2626" spans="1:14">
      <c r="A2626" t="s">
        <v>14</v>
      </c>
      <c r="B2626" t="s">
        <v>33</v>
      </c>
      <c r="C2626" t="s">
        <v>322</v>
      </c>
      <c r="D2626">
        <v>4869950156</v>
      </c>
      <c r="E2626" s="1">
        <v>44949</v>
      </c>
      <c r="F2626" s="1">
        <v>44949</v>
      </c>
      <c r="G2626">
        <v>8889174816</v>
      </c>
      <c r="H2626" t="s">
        <v>1353</v>
      </c>
      <c r="I2626">
        <v>568.52</v>
      </c>
      <c r="J2626" s="1">
        <v>45009</v>
      </c>
      <c r="K2626">
        <v>466</v>
      </c>
      <c r="L2626" s="1">
        <v>44977</v>
      </c>
      <c r="M2626">
        <v>-32</v>
      </c>
      <c r="N2626">
        <f t="shared" si="40"/>
        <v>-14912</v>
      </c>
    </row>
    <row r="2627" spans="1:14">
      <c r="A2627" t="s">
        <v>14</v>
      </c>
      <c r="B2627" t="s">
        <v>33</v>
      </c>
      <c r="C2627" t="s">
        <v>1354</v>
      </c>
      <c r="D2627">
        <v>5848611009</v>
      </c>
      <c r="E2627" s="1">
        <v>44949</v>
      </c>
      <c r="F2627" s="1">
        <v>44949</v>
      </c>
      <c r="G2627">
        <v>8889327352</v>
      </c>
      <c r="H2627">
        <v>2301003982</v>
      </c>
      <c r="I2627">
        <v>2196</v>
      </c>
      <c r="J2627" s="1">
        <v>45009</v>
      </c>
      <c r="K2627">
        <v>1800</v>
      </c>
      <c r="L2627" s="1">
        <v>45014</v>
      </c>
      <c r="M2627">
        <v>5</v>
      </c>
      <c r="N2627">
        <f t="shared" ref="N2627:N2690" si="41">+K2627*M2627</f>
        <v>9000</v>
      </c>
    </row>
    <row r="2628" spans="1:14">
      <c r="A2628" t="s">
        <v>14</v>
      </c>
      <c r="B2628" t="s">
        <v>33</v>
      </c>
      <c r="C2628" t="s">
        <v>1355</v>
      </c>
      <c r="D2628" t="s">
        <v>1356</v>
      </c>
      <c r="E2628" s="1">
        <v>44950</v>
      </c>
      <c r="F2628" s="1">
        <v>44950</v>
      </c>
      <c r="G2628">
        <v>8889455282</v>
      </c>
      <c r="H2628" s="5">
        <v>12023</v>
      </c>
      <c r="I2628">
        <v>13537.38</v>
      </c>
      <c r="J2628" s="1">
        <v>45010</v>
      </c>
      <c r="K2628">
        <v>13537.38</v>
      </c>
      <c r="L2628" s="1">
        <v>44963</v>
      </c>
      <c r="M2628">
        <v>-47</v>
      </c>
      <c r="N2628">
        <f t="shared" si="41"/>
        <v>-636256.86</v>
      </c>
    </row>
    <row r="2629" spans="1:14">
      <c r="A2629" t="s">
        <v>14</v>
      </c>
      <c r="B2629" t="s">
        <v>33</v>
      </c>
      <c r="C2629" t="s">
        <v>1357</v>
      </c>
      <c r="D2629" t="s">
        <v>1358</v>
      </c>
      <c r="E2629" s="1">
        <v>44950</v>
      </c>
      <c r="F2629" s="1">
        <v>44950</v>
      </c>
      <c r="G2629">
        <v>8891281786</v>
      </c>
      <c r="H2629" t="s">
        <v>1359</v>
      </c>
      <c r="I2629">
        <v>2702.7</v>
      </c>
      <c r="J2629" s="1">
        <v>45010</v>
      </c>
      <c r="K2629">
        <v>2702.7</v>
      </c>
      <c r="L2629" s="1">
        <v>44952</v>
      </c>
      <c r="M2629">
        <v>-58</v>
      </c>
      <c r="N2629">
        <f t="shared" si="41"/>
        <v>-156756.59999999998</v>
      </c>
    </row>
    <row r="2630" spans="1:14">
      <c r="A2630" t="s">
        <v>14</v>
      </c>
      <c r="B2630" t="s">
        <v>33</v>
      </c>
      <c r="C2630" t="s">
        <v>1357</v>
      </c>
      <c r="D2630" t="s">
        <v>1358</v>
      </c>
      <c r="E2630" s="1">
        <v>44950</v>
      </c>
      <c r="F2630" s="1">
        <v>44950</v>
      </c>
      <c r="G2630">
        <v>8891282570</v>
      </c>
      <c r="H2630" t="s">
        <v>1239</v>
      </c>
      <c r="I2630">
        <v>2702.7</v>
      </c>
      <c r="J2630" s="1">
        <v>45010</v>
      </c>
      <c r="K2630">
        <v>2702.7</v>
      </c>
      <c r="L2630" s="1">
        <v>44952</v>
      </c>
      <c r="M2630">
        <v>-58</v>
      </c>
      <c r="N2630">
        <f t="shared" si="41"/>
        <v>-156756.59999999998</v>
      </c>
    </row>
    <row r="2631" spans="1:14">
      <c r="A2631" t="s">
        <v>14</v>
      </c>
      <c r="B2631" t="s">
        <v>33</v>
      </c>
      <c r="C2631" t="s">
        <v>1360</v>
      </c>
      <c r="D2631">
        <v>7869740584</v>
      </c>
      <c r="E2631" s="1">
        <v>44949</v>
      </c>
      <c r="F2631" s="1">
        <v>44949</v>
      </c>
      <c r="G2631">
        <v>8892195124</v>
      </c>
      <c r="H2631" t="s">
        <v>1361</v>
      </c>
      <c r="I2631">
        <v>1151.68</v>
      </c>
      <c r="J2631" s="1">
        <v>45009</v>
      </c>
      <c r="K2631">
        <v>944</v>
      </c>
      <c r="L2631" s="1">
        <v>44984</v>
      </c>
      <c r="M2631">
        <v>-25</v>
      </c>
      <c r="N2631">
        <f t="shared" si="41"/>
        <v>-23600</v>
      </c>
    </row>
    <row r="2632" spans="1:14">
      <c r="A2632" t="s">
        <v>14</v>
      </c>
      <c r="B2632" t="s">
        <v>33</v>
      </c>
      <c r="C2632" t="s">
        <v>335</v>
      </c>
      <c r="D2632">
        <v>13737801004</v>
      </c>
      <c r="E2632" s="1">
        <v>44950</v>
      </c>
      <c r="F2632" s="1">
        <v>44950</v>
      </c>
      <c r="G2632">
        <v>8892488580</v>
      </c>
      <c r="H2632">
        <v>12</v>
      </c>
      <c r="I2632">
        <v>7920</v>
      </c>
      <c r="J2632" s="1">
        <v>45010</v>
      </c>
      <c r="K2632">
        <v>7920</v>
      </c>
      <c r="L2632" s="1">
        <v>45002</v>
      </c>
      <c r="M2632">
        <v>-8</v>
      </c>
      <c r="N2632">
        <f t="shared" si="41"/>
        <v>-63360</v>
      </c>
    </row>
    <row r="2633" spans="1:14">
      <c r="A2633" t="s">
        <v>14</v>
      </c>
      <c r="B2633" t="s">
        <v>33</v>
      </c>
      <c r="C2633" t="s">
        <v>544</v>
      </c>
      <c r="D2633">
        <v>2789580590</v>
      </c>
      <c r="E2633" s="1">
        <v>44950</v>
      </c>
      <c r="F2633" s="1">
        <v>44950</v>
      </c>
      <c r="G2633">
        <v>8892667448</v>
      </c>
      <c r="H2633">
        <v>2023013088</v>
      </c>
      <c r="I2633">
        <v>376.2</v>
      </c>
      <c r="J2633" s="1">
        <v>45010</v>
      </c>
      <c r="K2633">
        <v>342</v>
      </c>
      <c r="L2633" s="1">
        <v>44984</v>
      </c>
      <c r="M2633">
        <v>-26</v>
      </c>
      <c r="N2633">
        <f t="shared" si="41"/>
        <v>-8892</v>
      </c>
    </row>
    <row r="2634" spans="1:14">
      <c r="A2634" t="s">
        <v>14</v>
      </c>
      <c r="B2634" t="s">
        <v>33</v>
      </c>
      <c r="C2634" t="s">
        <v>544</v>
      </c>
      <c r="D2634">
        <v>2789580590</v>
      </c>
      <c r="E2634" s="1">
        <v>44950</v>
      </c>
      <c r="F2634" s="1">
        <v>44950</v>
      </c>
      <c r="G2634">
        <v>8892667463</v>
      </c>
      <c r="H2634">
        <v>2023013089</v>
      </c>
      <c r="I2634">
        <v>376.2</v>
      </c>
      <c r="J2634" s="1">
        <v>45010</v>
      </c>
      <c r="K2634">
        <v>342</v>
      </c>
      <c r="L2634" s="1">
        <v>44984</v>
      </c>
      <c r="M2634">
        <v>-26</v>
      </c>
      <c r="N2634">
        <f t="shared" si="41"/>
        <v>-8892</v>
      </c>
    </row>
    <row r="2635" spans="1:14">
      <c r="A2635" t="s">
        <v>14</v>
      </c>
      <c r="B2635" t="s">
        <v>33</v>
      </c>
      <c r="C2635" t="s">
        <v>656</v>
      </c>
      <c r="D2635">
        <v>471770016</v>
      </c>
      <c r="E2635" s="1">
        <v>44950</v>
      </c>
      <c r="F2635" s="1">
        <v>44950</v>
      </c>
      <c r="G2635">
        <v>8892767378</v>
      </c>
      <c r="H2635">
        <v>90001402</v>
      </c>
      <c r="I2635">
        <v>2930.28</v>
      </c>
      <c r="J2635" s="1">
        <v>45010</v>
      </c>
      <c r="K2635">
        <v>2663.89</v>
      </c>
      <c r="L2635" s="1">
        <v>45014</v>
      </c>
      <c r="M2635">
        <v>4</v>
      </c>
      <c r="N2635">
        <f t="shared" si="41"/>
        <v>10655.56</v>
      </c>
    </row>
    <row r="2636" spans="1:14">
      <c r="A2636" t="s">
        <v>14</v>
      </c>
      <c r="B2636" t="s">
        <v>33</v>
      </c>
      <c r="C2636" t="s">
        <v>454</v>
      </c>
      <c r="D2636">
        <v>737420158</v>
      </c>
      <c r="E2636" s="1">
        <v>44950</v>
      </c>
      <c r="F2636" s="1">
        <v>44950</v>
      </c>
      <c r="G2636">
        <v>8892782755</v>
      </c>
      <c r="H2636">
        <v>2301369</v>
      </c>
      <c r="I2636">
        <v>1745.37</v>
      </c>
      <c r="J2636" s="1">
        <v>45010</v>
      </c>
      <c r="K2636">
        <v>1586.7</v>
      </c>
      <c r="L2636" s="1">
        <v>45014</v>
      </c>
      <c r="M2636">
        <v>4</v>
      </c>
      <c r="N2636">
        <f t="shared" si="41"/>
        <v>6346.8</v>
      </c>
    </row>
    <row r="2637" spans="1:14">
      <c r="A2637" t="s">
        <v>14</v>
      </c>
      <c r="B2637" t="s">
        <v>33</v>
      </c>
      <c r="C2637" t="s">
        <v>86</v>
      </c>
      <c r="D2637">
        <v>13342400150</v>
      </c>
      <c r="E2637" s="1">
        <v>44950</v>
      </c>
      <c r="F2637" s="1">
        <v>44950</v>
      </c>
      <c r="G2637">
        <v>8892890989</v>
      </c>
      <c r="H2637" t="s">
        <v>1362</v>
      </c>
      <c r="I2637">
        <v>714.45</v>
      </c>
      <c r="J2637" s="1">
        <v>45010</v>
      </c>
      <c r="K2637">
        <v>649.5</v>
      </c>
      <c r="L2637" s="1">
        <v>44984</v>
      </c>
      <c r="M2637">
        <v>-26</v>
      </c>
      <c r="N2637">
        <f t="shared" si="41"/>
        <v>-16887</v>
      </c>
    </row>
    <row r="2638" spans="1:14">
      <c r="A2638" t="s">
        <v>14</v>
      </c>
      <c r="B2638" t="s">
        <v>33</v>
      </c>
      <c r="C2638" t="s">
        <v>86</v>
      </c>
      <c r="D2638">
        <v>13342400150</v>
      </c>
      <c r="E2638" s="1">
        <v>44950</v>
      </c>
      <c r="F2638" s="1">
        <v>44950</v>
      </c>
      <c r="G2638">
        <v>8892890992</v>
      </c>
      <c r="H2638" t="s">
        <v>1363</v>
      </c>
      <c r="I2638">
        <v>714.45</v>
      </c>
      <c r="J2638" s="1">
        <v>45010</v>
      </c>
      <c r="K2638">
        <v>649.5</v>
      </c>
      <c r="L2638" s="1">
        <v>44984</v>
      </c>
      <c r="M2638">
        <v>-26</v>
      </c>
      <c r="N2638">
        <f t="shared" si="41"/>
        <v>-16887</v>
      </c>
    </row>
    <row r="2639" spans="1:14">
      <c r="A2639" t="s">
        <v>14</v>
      </c>
      <c r="B2639" t="s">
        <v>33</v>
      </c>
      <c r="C2639" t="s">
        <v>676</v>
      </c>
      <c r="D2639">
        <v>10616310156</v>
      </c>
      <c r="E2639" s="1">
        <v>44950</v>
      </c>
      <c r="F2639" s="1">
        <v>44950</v>
      </c>
      <c r="G2639">
        <v>8892987849</v>
      </c>
      <c r="H2639">
        <v>4000000352</v>
      </c>
      <c r="I2639">
        <v>46.02</v>
      </c>
      <c r="J2639" s="1">
        <v>45010</v>
      </c>
      <c r="K2639">
        <v>41.84</v>
      </c>
      <c r="L2639" s="1">
        <v>45014</v>
      </c>
      <c r="M2639">
        <v>4</v>
      </c>
      <c r="N2639">
        <f t="shared" si="41"/>
        <v>167.36</v>
      </c>
    </row>
    <row r="2640" spans="1:14">
      <c r="A2640" t="s">
        <v>14</v>
      </c>
      <c r="B2640" t="s">
        <v>33</v>
      </c>
      <c r="C2640" t="s">
        <v>86</v>
      </c>
      <c r="D2640">
        <v>13342400150</v>
      </c>
      <c r="E2640" s="1">
        <v>44949</v>
      </c>
      <c r="F2640" s="1">
        <v>44949</v>
      </c>
      <c r="G2640">
        <v>8892995216</v>
      </c>
      <c r="H2640" t="s">
        <v>1364</v>
      </c>
      <c r="I2640">
        <v>2002</v>
      </c>
      <c r="J2640" s="1">
        <v>45009</v>
      </c>
      <c r="K2640">
        <v>1820</v>
      </c>
      <c r="L2640" s="1">
        <v>45014</v>
      </c>
      <c r="M2640">
        <v>5</v>
      </c>
      <c r="N2640">
        <f t="shared" si="41"/>
        <v>9100</v>
      </c>
    </row>
    <row r="2641" spans="1:14">
      <c r="A2641" t="s">
        <v>14</v>
      </c>
      <c r="B2641" t="s">
        <v>33</v>
      </c>
      <c r="C2641" t="s">
        <v>659</v>
      </c>
      <c r="D2641">
        <v>2221101203</v>
      </c>
      <c r="E2641" s="1">
        <v>44950</v>
      </c>
      <c r="F2641" s="1">
        <v>44950</v>
      </c>
      <c r="G2641">
        <v>8893141768</v>
      </c>
      <c r="H2641">
        <v>412301001548</v>
      </c>
      <c r="I2641">
        <v>1285.8900000000001</v>
      </c>
      <c r="J2641" s="1">
        <v>45010</v>
      </c>
      <c r="K2641">
        <v>1056.3499999999999</v>
      </c>
      <c r="L2641" s="1">
        <v>44985</v>
      </c>
      <c r="M2641">
        <v>-25</v>
      </c>
      <c r="N2641">
        <f t="shared" si="41"/>
        <v>-26408.749999999996</v>
      </c>
    </row>
    <row r="2642" spans="1:14">
      <c r="A2642" t="s">
        <v>14</v>
      </c>
      <c r="B2642" t="s">
        <v>33</v>
      </c>
      <c r="C2642" t="s">
        <v>659</v>
      </c>
      <c r="D2642">
        <v>2221101203</v>
      </c>
      <c r="E2642" s="1">
        <v>44949</v>
      </c>
      <c r="F2642" s="1">
        <v>44949</v>
      </c>
      <c r="G2642">
        <v>8893142212</v>
      </c>
      <c r="H2642">
        <v>412301001549</v>
      </c>
      <c r="I2642">
        <v>1049.79</v>
      </c>
      <c r="J2642" s="1">
        <v>45009</v>
      </c>
      <c r="K2642">
        <v>861.93</v>
      </c>
      <c r="L2642" s="1">
        <v>44985</v>
      </c>
      <c r="M2642">
        <v>-24</v>
      </c>
      <c r="N2642">
        <f t="shared" si="41"/>
        <v>-20686.32</v>
      </c>
    </row>
    <row r="2643" spans="1:14">
      <c r="A2643" t="s">
        <v>14</v>
      </c>
      <c r="B2643" t="s">
        <v>33</v>
      </c>
      <c r="C2643" t="s">
        <v>659</v>
      </c>
      <c r="D2643">
        <v>2221101203</v>
      </c>
      <c r="E2643" s="1">
        <v>44950</v>
      </c>
      <c r="F2643" s="1">
        <v>44950</v>
      </c>
      <c r="G2643">
        <v>8893142632</v>
      </c>
      <c r="H2643">
        <v>412301001550</v>
      </c>
      <c r="I2643">
        <v>25627.96</v>
      </c>
      <c r="J2643" s="1">
        <v>45010</v>
      </c>
      <c r="K2643">
        <v>21052.560000000001</v>
      </c>
      <c r="L2643" s="1">
        <v>44985</v>
      </c>
      <c r="M2643">
        <v>-25</v>
      </c>
      <c r="N2643">
        <f t="shared" si="41"/>
        <v>-526314</v>
      </c>
    </row>
    <row r="2644" spans="1:14">
      <c r="A2644" t="s">
        <v>14</v>
      </c>
      <c r="B2644" t="s">
        <v>33</v>
      </c>
      <c r="C2644" t="s">
        <v>98</v>
      </c>
      <c r="D2644">
        <v>1778520302</v>
      </c>
      <c r="E2644" s="1">
        <v>44950</v>
      </c>
      <c r="F2644" s="1">
        <v>44950</v>
      </c>
      <c r="G2644">
        <v>8893421667</v>
      </c>
      <c r="H2644">
        <v>6012223001398</v>
      </c>
      <c r="I2644">
        <v>1573</v>
      </c>
      <c r="J2644" s="1">
        <v>45010</v>
      </c>
      <c r="K2644">
        <v>1430</v>
      </c>
      <c r="L2644" s="1">
        <v>45014</v>
      </c>
      <c r="M2644">
        <v>4</v>
      </c>
      <c r="N2644">
        <f t="shared" si="41"/>
        <v>5720</v>
      </c>
    </row>
    <row r="2645" spans="1:14">
      <c r="A2645" t="s">
        <v>14</v>
      </c>
      <c r="B2645" t="s">
        <v>33</v>
      </c>
      <c r="C2645" t="s">
        <v>35</v>
      </c>
      <c r="D2645">
        <v>9238800156</v>
      </c>
      <c r="E2645" s="1">
        <v>44950</v>
      </c>
      <c r="F2645" s="1">
        <v>44950</v>
      </c>
      <c r="G2645">
        <v>8893548330</v>
      </c>
      <c r="H2645">
        <v>1209514687</v>
      </c>
      <c r="I2645">
        <v>910.12</v>
      </c>
      <c r="J2645" s="1">
        <v>45010</v>
      </c>
      <c r="K2645">
        <v>746</v>
      </c>
      <c r="L2645" s="1">
        <v>45014</v>
      </c>
      <c r="M2645">
        <v>4</v>
      </c>
      <c r="N2645">
        <f t="shared" si="41"/>
        <v>2984</v>
      </c>
    </row>
    <row r="2646" spans="1:14">
      <c r="A2646" t="s">
        <v>14</v>
      </c>
      <c r="B2646" t="s">
        <v>33</v>
      </c>
      <c r="C2646" t="s">
        <v>154</v>
      </c>
      <c r="D2646">
        <v>12785290151</v>
      </c>
      <c r="E2646" s="1">
        <v>44950</v>
      </c>
      <c r="F2646" s="1">
        <v>44950</v>
      </c>
      <c r="G2646">
        <v>8893607959</v>
      </c>
      <c r="H2646" t="s">
        <v>1365</v>
      </c>
      <c r="I2646">
        <v>976.88</v>
      </c>
      <c r="J2646" s="1">
        <v>45010</v>
      </c>
      <c r="K2646">
        <v>800.72</v>
      </c>
      <c r="L2646" s="1">
        <v>45014</v>
      </c>
      <c r="M2646">
        <v>4</v>
      </c>
      <c r="N2646">
        <f t="shared" si="41"/>
        <v>3202.88</v>
      </c>
    </row>
    <row r="2647" spans="1:14">
      <c r="A2647" t="s">
        <v>14</v>
      </c>
      <c r="B2647" t="s">
        <v>33</v>
      </c>
      <c r="C2647" t="s">
        <v>154</v>
      </c>
      <c r="D2647">
        <v>12785290151</v>
      </c>
      <c r="E2647" s="1">
        <v>44950</v>
      </c>
      <c r="F2647" s="1">
        <v>44950</v>
      </c>
      <c r="G2647">
        <v>8893608045</v>
      </c>
      <c r="H2647" t="s">
        <v>1366</v>
      </c>
      <c r="I2647">
        <v>7547.33</v>
      </c>
      <c r="J2647" s="1">
        <v>45010</v>
      </c>
      <c r="K2647">
        <v>6186.34</v>
      </c>
      <c r="L2647" s="1">
        <v>45014</v>
      </c>
      <c r="M2647">
        <v>4</v>
      </c>
      <c r="N2647">
        <f t="shared" si="41"/>
        <v>24745.360000000001</v>
      </c>
    </row>
    <row r="2648" spans="1:14">
      <c r="A2648" t="s">
        <v>14</v>
      </c>
      <c r="B2648" t="s">
        <v>33</v>
      </c>
      <c r="C2648" t="s">
        <v>34</v>
      </c>
      <c r="D2648">
        <v>8082461008</v>
      </c>
      <c r="E2648" s="1">
        <v>44950</v>
      </c>
      <c r="F2648" s="1">
        <v>44950</v>
      </c>
      <c r="G2648">
        <v>8893654780</v>
      </c>
      <c r="H2648">
        <v>23016628</v>
      </c>
      <c r="I2648">
        <v>14713.2</v>
      </c>
      <c r="J2648" s="1">
        <v>45010</v>
      </c>
      <c r="K2648">
        <v>12060</v>
      </c>
      <c r="L2648" s="1">
        <v>44984</v>
      </c>
      <c r="M2648">
        <v>-26</v>
      </c>
      <c r="N2648">
        <f t="shared" si="41"/>
        <v>-313560</v>
      </c>
    </row>
    <row r="2649" spans="1:14">
      <c r="A2649" t="s">
        <v>14</v>
      </c>
      <c r="B2649" t="s">
        <v>33</v>
      </c>
      <c r="C2649" t="s">
        <v>232</v>
      </c>
      <c r="D2649">
        <v>832400154</v>
      </c>
      <c r="E2649" s="1">
        <v>44950</v>
      </c>
      <c r="F2649" s="1">
        <v>44950</v>
      </c>
      <c r="G2649">
        <v>8893709746</v>
      </c>
      <c r="H2649">
        <v>37407952</v>
      </c>
      <c r="I2649">
        <v>126.01</v>
      </c>
      <c r="J2649" s="1">
        <v>45010</v>
      </c>
      <c r="K2649">
        <v>114.55</v>
      </c>
      <c r="L2649" s="1">
        <v>45014</v>
      </c>
      <c r="M2649">
        <v>4</v>
      </c>
      <c r="N2649">
        <f t="shared" si="41"/>
        <v>458.2</v>
      </c>
    </row>
    <row r="2650" spans="1:14">
      <c r="A2650" t="s">
        <v>14</v>
      </c>
      <c r="B2650" t="s">
        <v>33</v>
      </c>
      <c r="C2650" t="s">
        <v>732</v>
      </c>
      <c r="D2650">
        <v>468270582</v>
      </c>
      <c r="E2650" s="1">
        <v>44950</v>
      </c>
      <c r="F2650" s="1">
        <v>44950</v>
      </c>
      <c r="G2650">
        <v>8893831002</v>
      </c>
      <c r="H2650">
        <v>450000437</v>
      </c>
      <c r="I2650">
        <v>79.2</v>
      </c>
      <c r="J2650" s="1">
        <v>45010</v>
      </c>
      <c r="K2650">
        <v>72</v>
      </c>
      <c r="L2650" s="1">
        <v>44984</v>
      </c>
      <c r="M2650">
        <v>-26</v>
      </c>
      <c r="N2650">
        <f t="shared" si="41"/>
        <v>-1872</v>
      </c>
    </row>
    <row r="2651" spans="1:14">
      <c r="A2651" t="s">
        <v>14</v>
      </c>
      <c r="B2651" t="s">
        <v>33</v>
      </c>
      <c r="C2651" t="s">
        <v>262</v>
      </c>
      <c r="D2651">
        <v>10051170156</v>
      </c>
      <c r="E2651" s="1">
        <v>44950</v>
      </c>
      <c r="F2651" s="1">
        <v>44950</v>
      </c>
      <c r="G2651">
        <v>8893890507</v>
      </c>
      <c r="H2651">
        <v>931879167</v>
      </c>
      <c r="I2651">
        <v>5953.22</v>
      </c>
      <c r="J2651" s="1">
        <v>45010</v>
      </c>
      <c r="K2651">
        <v>5412.02</v>
      </c>
      <c r="L2651" s="1">
        <v>44984</v>
      </c>
      <c r="M2651">
        <v>-26</v>
      </c>
      <c r="N2651">
        <f t="shared" si="41"/>
        <v>-140712.52000000002</v>
      </c>
    </row>
    <row r="2652" spans="1:14">
      <c r="A2652" t="s">
        <v>14</v>
      </c>
      <c r="B2652" t="s">
        <v>33</v>
      </c>
      <c r="C2652" t="s">
        <v>288</v>
      </c>
      <c r="D2652">
        <v>2774840595</v>
      </c>
      <c r="E2652" s="1">
        <v>44950</v>
      </c>
      <c r="F2652" s="1">
        <v>44950</v>
      </c>
      <c r="G2652">
        <v>8893917926</v>
      </c>
      <c r="H2652">
        <v>9897137569</v>
      </c>
      <c r="I2652">
        <v>6.6</v>
      </c>
      <c r="J2652" s="1">
        <v>45010</v>
      </c>
      <c r="K2652">
        <v>6</v>
      </c>
      <c r="L2652" s="1">
        <v>44992</v>
      </c>
      <c r="M2652">
        <v>-18</v>
      </c>
      <c r="N2652">
        <f t="shared" si="41"/>
        <v>-108</v>
      </c>
    </row>
    <row r="2653" spans="1:14">
      <c r="A2653" t="s">
        <v>14</v>
      </c>
      <c r="B2653" t="s">
        <v>33</v>
      </c>
      <c r="C2653" t="s">
        <v>448</v>
      </c>
      <c r="D2653">
        <v>12736110151</v>
      </c>
      <c r="E2653" s="1">
        <v>44950</v>
      </c>
      <c r="F2653" s="1">
        <v>44950</v>
      </c>
      <c r="G2653">
        <v>8893968593</v>
      </c>
      <c r="H2653">
        <v>6364000415</v>
      </c>
      <c r="I2653">
        <v>825</v>
      </c>
      <c r="J2653" s="1">
        <v>45010</v>
      </c>
      <c r="K2653">
        <v>750</v>
      </c>
      <c r="L2653" s="1">
        <v>44984</v>
      </c>
      <c r="M2653">
        <v>-26</v>
      </c>
      <c r="N2653">
        <f t="shared" si="41"/>
        <v>-19500</v>
      </c>
    </row>
    <row r="2654" spans="1:14">
      <c r="A2654" t="s">
        <v>14</v>
      </c>
      <c r="B2654" t="s">
        <v>33</v>
      </c>
      <c r="C2654" t="s">
        <v>448</v>
      </c>
      <c r="D2654">
        <v>12736110151</v>
      </c>
      <c r="E2654" s="1">
        <v>44950</v>
      </c>
      <c r="F2654" s="1">
        <v>44950</v>
      </c>
      <c r="G2654">
        <v>8893971371</v>
      </c>
      <c r="H2654">
        <v>6364000414</v>
      </c>
      <c r="I2654">
        <v>3.3</v>
      </c>
      <c r="J2654" s="1">
        <v>45010</v>
      </c>
      <c r="K2654">
        <v>3</v>
      </c>
      <c r="L2654" s="1">
        <v>44984</v>
      </c>
      <c r="M2654">
        <v>-26</v>
      </c>
      <c r="N2654">
        <f t="shared" si="41"/>
        <v>-78</v>
      </c>
    </row>
    <row r="2655" spans="1:14">
      <c r="A2655" t="s">
        <v>14</v>
      </c>
      <c r="B2655" t="s">
        <v>33</v>
      </c>
      <c r="C2655" t="s">
        <v>448</v>
      </c>
      <c r="D2655">
        <v>12736110151</v>
      </c>
      <c r="E2655" s="1">
        <v>44950</v>
      </c>
      <c r="F2655" s="1">
        <v>44950</v>
      </c>
      <c r="G2655">
        <v>8893972573</v>
      </c>
      <c r="H2655">
        <v>6364000416</v>
      </c>
      <c r="I2655">
        <v>1650</v>
      </c>
      <c r="J2655" s="1">
        <v>45010</v>
      </c>
      <c r="K2655">
        <v>1500</v>
      </c>
      <c r="L2655" s="1">
        <v>44984</v>
      </c>
      <c r="M2655">
        <v>-26</v>
      </c>
      <c r="N2655">
        <f t="shared" si="41"/>
        <v>-39000</v>
      </c>
    </row>
    <row r="2656" spans="1:14">
      <c r="A2656" t="s">
        <v>14</v>
      </c>
      <c r="B2656" t="s">
        <v>33</v>
      </c>
      <c r="C2656" t="s">
        <v>274</v>
      </c>
      <c r="D2656">
        <v>2368591208</v>
      </c>
      <c r="E2656" s="1">
        <v>44950</v>
      </c>
      <c r="F2656" s="1">
        <v>44950</v>
      </c>
      <c r="G2656">
        <v>8894682483</v>
      </c>
      <c r="H2656">
        <v>8100343974</v>
      </c>
      <c r="I2656">
        <v>4608.67</v>
      </c>
      <c r="J2656" s="1">
        <v>45010</v>
      </c>
      <c r="K2656">
        <v>3777.6</v>
      </c>
      <c r="L2656" s="1">
        <v>45014</v>
      </c>
      <c r="M2656">
        <v>4</v>
      </c>
      <c r="N2656">
        <f t="shared" si="41"/>
        <v>15110.4</v>
      </c>
    </row>
    <row r="2657" spans="1:14">
      <c r="A2657" t="s">
        <v>14</v>
      </c>
      <c r="B2657" t="s">
        <v>33</v>
      </c>
      <c r="C2657" t="s">
        <v>274</v>
      </c>
      <c r="D2657">
        <v>2368591208</v>
      </c>
      <c r="E2657" s="1">
        <v>44950</v>
      </c>
      <c r="F2657" s="1">
        <v>44950</v>
      </c>
      <c r="G2657">
        <v>8894682554</v>
      </c>
      <c r="H2657">
        <v>8100343925</v>
      </c>
      <c r="I2657">
        <v>23940.95</v>
      </c>
      <c r="J2657" s="1">
        <v>45010</v>
      </c>
      <c r="K2657">
        <v>19623.73</v>
      </c>
      <c r="L2657" s="1">
        <v>45014</v>
      </c>
      <c r="M2657">
        <v>4</v>
      </c>
      <c r="N2657">
        <f t="shared" si="41"/>
        <v>78494.92</v>
      </c>
    </row>
    <row r="2658" spans="1:14">
      <c r="A2658" t="s">
        <v>14</v>
      </c>
      <c r="B2658" t="s">
        <v>33</v>
      </c>
      <c r="C2658" t="s">
        <v>128</v>
      </c>
      <c r="D2658">
        <v>12792100153</v>
      </c>
      <c r="E2658" s="1">
        <v>44950</v>
      </c>
      <c r="F2658" s="1">
        <v>44950</v>
      </c>
      <c r="G2658">
        <v>8895398129</v>
      </c>
      <c r="H2658">
        <v>23002221</v>
      </c>
      <c r="I2658">
        <v>8199.35</v>
      </c>
      <c r="J2658" s="1">
        <v>45010</v>
      </c>
      <c r="K2658">
        <v>6720.78</v>
      </c>
      <c r="L2658" s="1">
        <v>44981</v>
      </c>
      <c r="M2658">
        <v>-29</v>
      </c>
      <c r="N2658">
        <f t="shared" si="41"/>
        <v>-194902.62</v>
      </c>
    </row>
    <row r="2659" spans="1:14">
      <c r="A2659" t="s">
        <v>14</v>
      </c>
      <c r="B2659" t="s">
        <v>33</v>
      </c>
      <c r="C2659" t="s">
        <v>49</v>
      </c>
      <c r="D2659">
        <v>426150488</v>
      </c>
      <c r="E2659" s="1">
        <v>44950</v>
      </c>
      <c r="F2659" s="1">
        <v>44950</v>
      </c>
      <c r="G2659">
        <v>8895561901</v>
      </c>
      <c r="H2659">
        <v>104060</v>
      </c>
      <c r="I2659">
        <v>20051.46</v>
      </c>
      <c r="J2659" s="1">
        <v>45010</v>
      </c>
      <c r="K2659">
        <v>18228.599999999999</v>
      </c>
      <c r="L2659" s="1">
        <v>45014</v>
      </c>
      <c r="M2659">
        <v>4</v>
      </c>
      <c r="N2659">
        <f t="shared" si="41"/>
        <v>72914.399999999994</v>
      </c>
    </row>
    <row r="2660" spans="1:14">
      <c r="A2660" t="s">
        <v>14</v>
      </c>
      <c r="B2660" t="s">
        <v>33</v>
      </c>
      <c r="C2660" t="s">
        <v>1367</v>
      </c>
      <c r="D2660">
        <v>5277170485</v>
      </c>
      <c r="E2660" s="1">
        <v>44951</v>
      </c>
      <c r="F2660" s="1">
        <v>44951</v>
      </c>
      <c r="G2660">
        <v>8895956058</v>
      </c>
      <c r="H2660" t="s">
        <v>1368</v>
      </c>
      <c r="I2660">
        <v>2545.0500000000002</v>
      </c>
      <c r="J2660" s="1">
        <v>45011</v>
      </c>
      <c r="K2660">
        <v>2086.11</v>
      </c>
      <c r="L2660" s="1">
        <v>44984</v>
      </c>
      <c r="M2660">
        <v>-27</v>
      </c>
      <c r="N2660">
        <f t="shared" si="41"/>
        <v>-56324.97</v>
      </c>
    </row>
    <row r="2661" spans="1:14">
      <c r="A2661" t="s">
        <v>14</v>
      </c>
      <c r="B2661" t="s">
        <v>33</v>
      </c>
      <c r="C2661" t="s">
        <v>41</v>
      </c>
      <c r="D2661">
        <v>795170158</v>
      </c>
      <c r="E2661" s="1">
        <v>44951</v>
      </c>
      <c r="F2661" s="1">
        <v>44951</v>
      </c>
      <c r="G2661">
        <v>8896063165</v>
      </c>
      <c r="H2661">
        <v>2100005299</v>
      </c>
      <c r="I2661">
        <v>148.5</v>
      </c>
      <c r="J2661" s="1">
        <v>45011</v>
      </c>
      <c r="K2661">
        <v>135</v>
      </c>
      <c r="L2661" s="1">
        <v>44984</v>
      </c>
      <c r="M2661">
        <v>-27</v>
      </c>
      <c r="N2661">
        <f t="shared" si="41"/>
        <v>-3645</v>
      </c>
    </row>
    <row r="2662" spans="1:14">
      <c r="A2662" t="s">
        <v>14</v>
      </c>
      <c r="B2662" t="s">
        <v>33</v>
      </c>
      <c r="C2662" t="s">
        <v>41</v>
      </c>
      <c r="D2662">
        <v>795170158</v>
      </c>
      <c r="E2662" s="1">
        <v>44951</v>
      </c>
      <c r="F2662" s="1">
        <v>44951</v>
      </c>
      <c r="G2662">
        <v>8896063262</v>
      </c>
      <c r="H2662">
        <v>2100005300</v>
      </c>
      <c r="I2662">
        <v>3462.8</v>
      </c>
      <c r="J2662" s="1">
        <v>45011</v>
      </c>
      <c r="K2662">
        <v>3148</v>
      </c>
      <c r="L2662" s="1">
        <v>44984</v>
      </c>
      <c r="M2662">
        <v>-27</v>
      </c>
      <c r="N2662">
        <f t="shared" si="41"/>
        <v>-84996</v>
      </c>
    </row>
    <row r="2663" spans="1:14">
      <c r="A2663" t="s">
        <v>14</v>
      </c>
      <c r="B2663" t="s">
        <v>33</v>
      </c>
      <c r="C2663" t="s">
        <v>41</v>
      </c>
      <c r="D2663">
        <v>795170158</v>
      </c>
      <c r="E2663" s="1">
        <v>44950</v>
      </c>
      <c r="F2663" s="1">
        <v>44950</v>
      </c>
      <c r="G2663">
        <v>8896063419</v>
      </c>
      <c r="H2663">
        <v>2100005302</v>
      </c>
      <c r="I2663">
        <v>1731.4</v>
      </c>
      <c r="J2663" s="1">
        <v>45010</v>
      </c>
      <c r="K2663">
        <v>1574</v>
      </c>
      <c r="L2663" s="1">
        <v>44984</v>
      </c>
      <c r="M2663">
        <v>-26</v>
      </c>
      <c r="N2663">
        <f t="shared" si="41"/>
        <v>-40924</v>
      </c>
    </row>
    <row r="2664" spans="1:14">
      <c r="A2664" t="s">
        <v>14</v>
      </c>
      <c r="B2664" t="s">
        <v>33</v>
      </c>
      <c r="C2664" t="s">
        <v>41</v>
      </c>
      <c r="D2664">
        <v>795170158</v>
      </c>
      <c r="E2664" s="1">
        <v>44950</v>
      </c>
      <c r="F2664" s="1">
        <v>44950</v>
      </c>
      <c r="G2664">
        <v>8896063504</v>
      </c>
      <c r="H2664">
        <v>2100005304</v>
      </c>
      <c r="I2664">
        <v>875.6</v>
      </c>
      <c r="J2664" s="1">
        <v>45010</v>
      </c>
      <c r="K2664">
        <v>796</v>
      </c>
      <c r="L2664" s="1">
        <v>44984</v>
      </c>
      <c r="M2664">
        <v>-26</v>
      </c>
      <c r="N2664">
        <f t="shared" si="41"/>
        <v>-20696</v>
      </c>
    </row>
    <row r="2665" spans="1:14">
      <c r="A2665" t="s">
        <v>14</v>
      </c>
      <c r="B2665" t="s">
        <v>33</v>
      </c>
      <c r="C2665" t="s">
        <v>260</v>
      </c>
      <c r="D2665">
        <v>10181220152</v>
      </c>
      <c r="E2665" s="1">
        <v>44951</v>
      </c>
      <c r="F2665" s="1">
        <v>44951</v>
      </c>
      <c r="G2665">
        <v>8896099678</v>
      </c>
      <c r="H2665">
        <v>9573301297</v>
      </c>
      <c r="I2665">
        <v>20422.8</v>
      </c>
      <c r="J2665" s="1">
        <v>45011</v>
      </c>
      <c r="K2665">
        <v>16740</v>
      </c>
      <c r="L2665" s="1">
        <v>45014</v>
      </c>
      <c r="M2665">
        <v>3</v>
      </c>
      <c r="N2665">
        <f t="shared" si="41"/>
        <v>50220</v>
      </c>
    </row>
    <row r="2666" spans="1:14">
      <c r="A2666" t="s">
        <v>14</v>
      </c>
      <c r="B2666" t="s">
        <v>33</v>
      </c>
      <c r="C2666" t="s">
        <v>275</v>
      </c>
      <c r="D2666">
        <v>5619050585</v>
      </c>
      <c r="E2666" s="1">
        <v>44951</v>
      </c>
      <c r="F2666" s="1">
        <v>44951</v>
      </c>
      <c r="G2666">
        <v>8896647575</v>
      </c>
      <c r="H2666">
        <v>500000973</v>
      </c>
      <c r="I2666">
        <v>3991.35</v>
      </c>
      <c r="J2666" s="1">
        <v>45011</v>
      </c>
      <c r="K2666">
        <v>3628.5</v>
      </c>
      <c r="L2666" s="1">
        <v>45014</v>
      </c>
      <c r="M2666">
        <v>3</v>
      </c>
      <c r="N2666">
        <f t="shared" si="41"/>
        <v>10885.5</v>
      </c>
    </row>
    <row r="2667" spans="1:14">
      <c r="A2667" t="s">
        <v>14</v>
      </c>
      <c r="B2667" t="s">
        <v>33</v>
      </c>
      <c r="C2667" t="s">
        <v>275</v>
      </c>
      <c r="D2667">
        <v>5619050585</v>
      </c>
      <c r="E2667" s="1">
        <v>44951</v>
      </c>
      <c r="F2667" s="1">
        <v>44951</v>
      </c>
      <c r="G2667">
        <v>8896647590</v>
      </c>
      <c r="H2667">
        <v>500000974</v>
      </c>
      <c r="I2667">
        <v>7261.25</v>
      </c>
      <c r="J2667" s="1">
        <v>45011</v>
      </c>
      <c r="K2667">
        <v>6601.14</v>
      </c>
      <c r="L2667" s="1">
        <v>44984</v>
      </c>
      <c r="M2667">
        <v>-27</v>
      </c>
      <c r="N2667">
        <f t="shared" si="41"/>
        <v>-178230.78</v>
      </c>
    </row>
    <row r="2668" spans="1:14">
      <c r="A2668" t="s">
        <v>14</v>
      </c>
      <c r="B2668" t="s">
        <v>33</v>
      </c>
      <c r="C2668" t="s">
        <v>1158</v>
      </c>
      <c r="D2668">
        <v>887630150</v>
      </c>
      <c r="E2668" s="1">
        <v>44951</v>
      </c>
      <c r="F2668" s="1">
        <v>44951</v>
      </c>
      <c r="G2668">
        <v>8897411445</v>
      </c>
      <c r="H2668">
        <v>52032966</v>
      </c>
      <c r="I2668">
        <v>779.97</v>
      </c>
      <c r="J2668" s="1">
        <v>45011</v>
      </c>
      <c r="K2668">
        <v>639.32000000000005</v>
      </c>
      <c r="L2668" s="1">
        <v>44966</v>
      </c>
      <c r="M2668">
        <v>-45</v>
      </c>
      <c r="N2668">
        <f t="shared" si="41"/>
        <v>-28769.4</v>
      </c>
    </row>
    <row r="2669" spans="1:14">
      <c r="A2669" t="s">
        <v>14</v>
      </c>
      <c r="B2669" t="s">
        <v>33</v>
      </c>
      <c r="C2669" t="s">
        <v>659</v>
      </c>
      <c r="D2669">
        <v>2221101203</v>
      </c>
      <c r="E2669" s="1">
        <v>44951</v>
      </c>
      <c r="F2669" s="1">
        <v>44951</v>
      </c>
      <c r="G2669">
        <v>8898154743</v>
      </c>
      <c r="H2669">
        <v>412301031955</v>
      </c>
      <c r="I2669">
        <v>629935.72</v>
      </c>
      <c r="J2669" s="1">
        <v>45011</v>
      </c>
      <c r="K2669">
        <v>517402.35</v>
      </c>
      <c r="L2669" s="1">
        <v>44985</v>
      </c>
      <c r="M2669">
        <v>-26</v>
      </c>
      <c r="N2669">
        <f t="shared" si="41"/>
        <v>-13452461.1</v>
      </c>
    </row>
    <row r="2670" spans="1:14">
      <c r="A2670" t="s">
        <v>14</v>
      </c>
      <c r="B2670" t="s">
        <v>33</v>
      </c>
      <c r="C2670" t="s">
        <v>113</v>
      </c>
      <c r="D2670">
        <v>399800580</v>
      </c>
      <c r="E2670" s="1">
        <v>44951</v>
      </c>
      <c r="F2670" s="1">
        <v>44951</v>
      </c>
      <c r="G2670">
        <v>8898196767</v>
      </c>
      <c r="H2670">
        <v>3202301757</v>
      </c>
      <c r="I2670">
        <v>8889.5400000000009</v>
      </c>
      <c r="J2670" s="1">
        <v>45011</v>
      </c>
      <c r="K2670">
        <v>8081.4</v>
      </c>
      <c r="L2670" s="1">
        <v>45014</v>
      </c>
      <c r="M2670">
        <v>3</v>
      </c>
      <c r="N2670">
        <f t="shared" si="41"/>
        <v>24244.199999999997</v>
      </c>
    </row>
    <row r="2671" spans="1:14">
      <c r="A2671" t="s">
        <v>14</v>
      </c>
      <c r="B2671" t="s">
        <v>33</v>
      </c>
      <c r="C2671" t="s">
        <v>1369</v>
      </c>
      <c r="D2671">
        <v>3578710729</v>
      </c>
      <c r="E2671" s="1">
        <v>44953</v>
      </c>
      <c r="F2671" s="1">
        <v>44953</v>
      </c>
      <c r="G2671">
        <v>8899514879</v>
      </c>
      <c r="H2671" t="s">
        <v>1370</v>
      </c>
      <c r="I2671">
        <v>949.65</v>
      </c>
      <c r="J2671" s="1">
        <v>45013</v>
      </c>
      <c r="K2671">
        <v>778.4</v>
      </c>
      <c r="L2671" s="1">
        <v>44984</v>
      </c>
      <c r="M2671">
        <v>-29</v>
      </c>
      <c r="N2671">
        <f t="shared" si="41"/>
        <v>-22573.599999999999</v>
      </c>
    </row>
    <row r="2672" spans="1:14">
      <c r="A2672" t="s">
        <v>14</v>
      </c>
      <c r="B2672" t="s">
        <v>33</v>
      </c>
      <c r="C2672" t="s">
        <v>311</v>
      </c>
      <c r="D2672">
        <v>2483840423</v>
      </c>
      <c r="E2672" s="1">
        <v>44950</v>
      </c>
      <c r="F2672" s="1">
        <v>44950</v>
      </c>
      <c r="G2672">
        <v>8899583303</v>
      </c>
      <c r="H2672" t="s">
        <v>1371</v>
      </c>
      <c r="I2672">
        <v>5498.27</v>
      </c>
      <c r="J2672" s="1">
        <v>45010</v>
      </c>
      <c r="K2672">
        <v>4506.78</v>
      </c>
      <c r="L2672" s="1">
        <v>45015</v>
      </c>
      <c r="M2672">
        <v>5</v>
      </c>
      <c r="N2672">
        <f t="shared" si="41"/>
        <v>22533.899999999998</v>
      </c>
    </row>
    <row r="2673" spans="1:14">
      <c r="A2673" t="s">
        <v>14</v>
      </c>
      <c r="B2673" t="s">
        <v>33</v>
      </c>
      <c r="C2673" t="s">
        <v>56</v>
      </c>
      <c r="D2673">
        <v>696360155</v>
      </c>
      <c r="E2673" s="1">
        <v>44950</v>
      </c>
      <c r="F2673" s="1">
        <v>44950</v>
      </c>
      <c r="G2673">
        <v>8899647935</v>
      </c>
      <c r="H2673">
        <v>2383004147</v>
      </c>
      <c r="I2673">
        <v>2815.25</v>
      </c>
      <c r="J2673" s="1">
        <v>45010</v>
      </c>
      <c r="K2673">
        <v>2559.3200000000002</v>
      </c>
      <c r="L2673" s="1">
        <v>44984</v>
      </c>
      <c r="M2673">
        <v>-26</v>
      </c>
      <c r="N2673">
        <f t="shared" si="41"/>
        <v>-66542.320000000007</v>
      </c>
    </row>
    <row r="2674" spans="1:14">
      <c r="A2674" t="s">
        <v>14</v>
      </c>
      <c r="B2674" t="s">
        <v>33</v>
      </c>
      <c r="C2674" t="s">
        <v>1372</v>
      </c>
      <c r="D2674">
        <v>9018810151</v>
      </c>
      <c r="E2674" s="1">
        <v>44950</v>
      </c>
      <c r="F2674" s="1">
        <v>44950</v>
      </c>
      <c r="G2674">
        <v>8900171001</v>
      </c>
      <c r="H2674" t="s">
        <v>1373</v>
      </c>
      <c r="I2674">
        <v>94.43</v>
      </c>
      <c r="J2674" s="1">
        <v>45010</v>
      </c>
      <c r="K2674">
        <v>77.400000000000006</v>
      </c>
      <c r="L2674" s="1">
        <v>44984</v>
      </c>
      <c r="M2674">
        <v>-26</v>
      </c>
      <c r="N2674">
        <f t="shared" si="41"/>
        <v>-2012.4</v>
      </c>
    </row>
    <row r="2675" spans="1:14">
      <c r="A2675" t="s">
        <v>14</v>
      </c>
      <c r="B2675" t="s">
        <v>33</v>
      </c>
      <c r="C2675" t="s">
        <v>1372</v>
      </c>
      <c r="D2675">
        <v>9018810151</v>
      </c>
      <c r="E2675" s="1">
        <v>44950</v>
      </c>
      <c r="F2675" s="1">
        <v>44950</v>
      </c>
      <c r="G2675">
        <v>8900172104</v>
      </c>
      <c r="H2675" t="s">
        <v>1374</v>
      </c>
      <c r="I2675">
        <v>1255.5999999999999</v>
      </c>
      <c r="J2675" s="1">
        <v>45010</v>
      </c>
      <c r="K2675">
        <v>1029.18</v>
      </c>
      <c r="L2675" s="1">
        <v>44984</v>
      </c>
      <c r="M2675">
        <v>-26</v>
      </c>
      <c r="N2675">
        <f t="shared" si="41"/>
        <v>-26758.68</v>
      </c>
    </row>
    <row r="2676" spans="1:14">
      <c r="A2676" t="s">
        <v>14</v>
      </c>
      <c r="B2676" t="s">
        <v>33</v>
      </c>
      <c r="C2676" t="s">
        <v>71</v>
      </c>
      <c r="D2676">
        <v>735390155</v>
      </c>
      <c r="E2676" s="1">
        <v>44953</v>
      </c>
      <c r="F2676" s="1">
        <v>44953</v>
      </c>
      <c r="G2676">
        <v>8900470294</v>
      </c>
      <c r="H2676">
        <v>1020676799</v>
      </c>
      <c r="I2676">
        <v>6648.49</v>
      </c>
      <c r="J2676" s="1">
        <v>45013</v>
      </c>
      <c r="K2676">
        <v>6044.08</v>
      </c>
      <c r="L2676" s="1">
        <v>44984</v>
      </c>
      <c r="M2676">
        <v>-29</v>
      </c>
      <c r="N2676">
        <f t="shared" si="41"/>
        <v>-175278.32</v>
      </c>
    </row>
    <row r="2677" spans="1:14">
      <c r="A2677" t="s">
        <v>14</v>
      </c>
      <c r="B2677" t="s">
        <v>33</v>
      </c>
      <c r="C2677" t="s">
        <v>212</v>
      </c>
      <c r="D2677">
        <v>9412650153</v>
      </c>
      <c r="E2677" s="1">
        <v>44953</v>
      </c>
      <c r="F2677" s="1">
        <v>44953</v>
      </c>
      <c r="G2677">
        <v>8900621082</v>
      </c>
      <c r="H2677" t="s">
        <v>1375</v>
      </c>
      <c r="I2677">
        <v>1270.8699999999999</v>
      </c>
      <c r="J2677" s="1">
        <v>45013</v>
      </c>
      <c r="K2677">
        <v>1041.7</v>
      </c>
      <c r="L2677" s="1">
        <v>45014</v>
      </c>
      <c r="M2677">
        <v>1</v>
      </c>
      <c r="N2677">
        <f t="shared" si="41"/>
        <v>1041.7</v>
      </c>
    </row>
    <row r="2678" spans="1:14">
      <c r="A2678" t="s">
        <v>14</v>
      </c>
      <c r="B2678" t="s">
        <v>33</v>
      </c>
      <c r="C2678" t="s">
        <v>45</v>
      </c>
      <c r="D2678">
        <v>803890151</v>
      </c>
      <c r="E2678" s="1">
        <v>44950</v>
      </c>
      <c r="F2678" s="1">
        <v>44950</v>
      </c>
      <c r="G2678">
        <v>8900894715</v>
      </c>
      <c r="H2678">
        <v>232005143</v>
      </c>
      <c r="I2678">
        <v>5612</v>
      </c>
      <c r="J2678" s="1">
        <v>45010</v>
      </c>
      <c r="K2678">
        <v>4600</v>
      </c>
      <c r="L2678" s="1">
        <v>45014</v>
      </c>
      <c r="M2678">
        <v>4</v>
      </c>
      <c r="N2678">
        <f t="shared" si="41"/>
        <v>18400</v>
      </c>
    </row>
    <row r="2679" spans="1:14">
      <c r="A2679" t="s">
        <v>14</v>
      </c>
      <c r="B2679" t="s">
        <v>33</v>
      </c>
      <c r="C2679" t="s">
        <v>330</v>
      </c>
      <c r="D2679">
        <v>2645920592</v>
      </c>
      <c r="E2679" s="1">
        <v>44951</v>
      </c>
      <c r="F2679" s="1">
        <v>44951</v>
      </c>
      <c r="G2679">
        <v>8901074046</v>
      </c>
      <c r="H2679">
        <v>2023004829</v>
      </c>
      <c r="I2679">
        <v>24572.57</v>
      </c>
      <c r="J2679" s="1">
        <v>45011</v>
      </c>
      <c r="K2679">
        <v>22338.7</v>
      </c>
      <c r="L2679" s="1">
        <v>45014</v>
      </c>
      <c r="M2679">
        <v>3</v>
      </c>
      <c r="N2679">
        <f t="shared" si="41"/>
        <v>67016.100000000006</v>
      </c>
    </row>
    <row r="2680" spans="1:14">
      <c r="A2680" t="s">
        <v>14</v>
      </c>
      <c r="B2680" t="s">
        <v>33</v>
      </c>
      <c r="C2680" t="s">
        <v>330</v>
      </c>
      <c r="D2680">
        <v>2645920592</v>
      </c>
      <c r="E2680" s="1">
        <v>44953</v>
      </c>
      <c r="F2680" s="1">
        <v>44953</v>
      </c>
      <c r="G2680">
        <v>8901075686</v>
      </c>
      <c r="H2680">
        <v>2023004830</v>
      </c>
      <c r="I2680">
        <v>8893.3700000000008</v>
      </c>
      <c r="J2680" s="1">
        <v>45013</v>
      </c>
      <c r="K2680">
        <v>8084.88</v>
      </c>
      <c r="L2680" s="1">
        <v>44984</v>
      </c>
      <c r="M2680">
        <v>-29</v>
      </c>
      <c r="N2680">
        <f t="shared" si="41"/>
        <v>-234461.52</v>
      </c>
    </row>
    <row r="2681" spans="1:14">
      <c r="A2681" t="s">
        <v>14</v>
      </c>
      <c r="B2681" t="s">
        <v>33</v>
      </c>
      <c r="C2681" t="s">
        <v>1112</v>
      </c>
      <c r="D2681">
        <v>2143930150</v>
      </c>
      <c r="E2681" s="1">
        <v>44951</v>
      </c>
      <c r="F2681" s="1">
        <v>44951</v>
      </c>
      <c r="G2681">
        <v>8901228226</v>
      </c>
      <c r="H2681">
        <v>100176</v>
      </c>
      <c r="I2681">
        <v>3562.4</v>
      </c>
      <c r="J2681" s="1">
        <v>45011</v>
      </c>
      <c r="K2681">
        <v>2920</v>
      </c>
      <c r="L2681" s="1">
        <v>45000</v>
      </c>
      <c r="M2681">
        <v>-11</v>
      </c>
      <c r="N2681">
        <f t="shared" si="41"/>
        <v>-32120</v>
      </c>
    </row>
    <row r="2682" spans="1:14">
      <c r="A2682" t="s">
        <v>14</v>
      </c>
      <c r="B2682" t="s">
        <v>33</v>
      </c>
      <c r="C2682" t="s">
        <v>232</v>
      </c>
      <c r="D2682">
        <v>832400154</v>
      </c>
      <c r="E2682" s="1">
        <v>44953</v>
      </c>
      <c r="F2682" s="1">
        <v>44953</v>
      </c>
      <c r="G2682">
        <v>8901256299</v>
      </c>
      <c r="H2682">
        <v>37408578</v>
      </c>
      <c r="I2682">
        <v>53383.66</v>
      </c>
      <c r="J2682" s="1">
        <v>45013</v>
      </c>
      <c r="K2682">
        <v>48530.6</v>
      </c>
      <c r="L2682" s="1">
        <v>44984</v>
      </c>
      <c r="M2682">
        <v>-29</v>
      </c>
      <c r="N2682">
        <f t="shared" si="41"/>
        <v>-1407387.4</v>
      </c>
    </row>
    <row r="2683" spans="1:14">
      <c r="A2683" t="s">
        <v>14</v>
      </c>
      <c r="B2683" t="s">
        <v>33</v>
      </c>
      <c r="C2683" t="s">
        <v>232</v>
      </c>
      <c r="D2683">
        <v>832400154</v>
      </c>
      <c r="E2683" s="1">
        <v>44951</v>
      </c>
      <c r="F2683" s="1">
        <v>44951</v>
      </c>
      <c r="G2683">
        <v>8901256303</v>
      </c>
      <c r="H2683">
        <v>37408579</v>
      </c>
      <c r="I2683">
        <v>75.900000000000006</v>
      </c>
      <c r="J2683" s="1">
        <v>45011</v>
      </c>
      <c r="K2683">
        <v>69</v>
      </c>
      <c r="L2683" s="1">
        <v>44984</v>
      </c>
      <c r="M2683">
        <v>-27</v>
      </c>
      <c r="N2683">
        <f t="shared" si="41"/>
        <v>-1863</v>
      </c>
    </row>
    <row r="2684" spans="1:14">
      <c r="A2684" t="s">
        <v>14</v>
      </c>
      <c r="B2684" t="s">
        <v>33</v>
      </c>
      <c r="C2684" t="s">
        <v>232</v>
      </c>
      <c r="D2684">
        <v>832400154</v>
      </c>
      <c r="E2684" s="1">
        <v>44951</v>
      </c>
      <c r="F2684" s="1">
        <v>44951</v>
      </c>
      <c r="G2684">
        <v>8901256315</v>
      </c>
      <c r="H2684">
        <v>37408580</v>
      </c>
      <c r="I2684">
        <v>2918.74</v>
      </c>
      <c r="J2684" s="1">
        <v>45011</v>
      </c>
      <c r="K2684">
        <v>2653.4</v>
      </c>
      <c r="L2684" s="1">
        <v>44984</v>
      </c>
      <c r="M2684">
        <v>-27</v>
      </c>
      <c r="N2684">
        <f t="shared" si="41"/>
        <v>-71641.8</v>
      </c>
    </row>
    <row r="2685" spans="1:14">
      <c r="A2685" t="s">
        <v>14</v>
      </c>
      <c r="B2685" t="s">
        <v>33</v>
      </c>
      <c r="C2685" t="s">
        <v>549</v>
      </c>
      <c r="D2685">
        <v>12432150154</v>
      </c>
      <c r="E2685" s="1">
        <v>44951</v>
      </c>
      <c r="F2685" s="1">
        <v>44951</v>
      </c>
      <c r="G2685">
        <v>8901265901</v>
      </c>
      <c r="H2685">
        <v>6000007570</v>
      </c>
      <c r="I2685">
        <v>33.409999999999997</v>
      </c>
      <c r="J2685" s="1">
        <v>45011</v>
      </c>
      <c r="K2685">
        <v>30.37</v>
      </c>
      <c r="L2685" s="1">
        <v>45014</v>
      </c>
      <c r="M2685">
        <v>3</v>
      </c>
      <c r="N2685">
        <f t="shared" si="41"/>
        <v>91.11</v>
      </c>
    </row>
    <row r="2686" spans="1:14">
      <c r="A2686" t="s">
        <v>14</v>
      </c>
      <c r="B2686" t="s">
        <v>33</v>
      </c>
      <c r="C2686" t="s">
        <v>143</v>
      </c>
      <c r="D2686">
        <v>100190610</v>
      </c>
      <c r="E2686" s="1">
        <v>44951</v>
      </c>
      <c r="F2686" s="1">
        <v>44951</v>
      </c>
      <c r="G2686">
        <v>8901324819</v>
      </c>
      <c r="H2686">
        <v>9547007697</v>
      </c>
      <c r="I2686">
        <v>305</v>
      </c>
      <c r="J2686" s="1">
        <v>45011</v>
      </c>
      <c r="K2686">
        <v>250</v>
      </c>
      <c r="L2686" s="1">
        <v>44984</v>
      </c>
      <c r="M2686">
        <v>-27</v>
      </c>
      <c r="N2686">
        <f t="shared" si="41"/>
        <v>-6750</v>
      </c>
    </row>
    <row r="2687" spans="1:14">
      <c r="A2687" t="s">
        <v>14</v>
      </c>
      <c r="B2687" t="s">
        <v>33</v>
      </c>
      <c r="C2687" t="s">
        <v>406</v>
      </c>
      <c r="D2687">
        <v>6814140965</v>
      </c>
      <c r="E2687" s="1">
        <v>44953</v>
      </c>
      <c r="F2687" s="1">
        <v>44953</v>
      </c>
      <c r="G2687">
        <v>8901380660</v>
      </c>
      <c r="H2687">
        <v>7080036468</v>
      </c>
      <c r="I2687">
        <v>23215.93</v>
      </c>
      <c r="J2687" s="1">
        <v>45013</v>
      </c>
      <c r="K2687">
        <v>19029.45</v>
      </c>
      <c r="L2687" s="1">
        <v>44981</v>
      </c>
      <c r="M2687">
        <v>-32</v>
      </c>
      <c r="N2687">
        <f t="shared" si="41"/>
        <v>-608942.4</v>
      </c>
    </row>
    <row r="2688" spans="1:14">
      <c r="A2688" t="s">
        <v>14</v>
      </c>
      <c r="B2688" t="s">
        <v>33</v>
      </c>
      <c r="C2688" t="s">
        <v>45</v>
      </c>
      <c r="D2688">
        <v>803890151</v>
      </c>
      <c r="E2688" s="1">
        <v>44953</v>
      </c>
      <c r="F2688" s="1">
        <v>44953</v>
      </c>
      <c r="G2688">
        <v>8901461494</v>
      </c>
      <c r="H2688">
        <v>232005141</v>
      </c>
      <c r="I2688">
        <v>287.92</v>
      </c>
      <c r="J2688" s="1">
        <v>45013</v>
      </c>
      <c r="K2688">
        <v>236</v>
      </c>
      <c r="L2688" s="1">
        <v>45014</v>
      </c>
      <c r="M2688">
        <v>1</v>
      </c>
      <c r="N2688">
        <f t="shared" si="41"/>
        <v>236</v>
      </c>
    </row>
    <row r="2689" spans="1:14">
      <c r="A2689" t="s">
        <v>14</v>
      </c>
      <c r="B2689" t="s">
        <v>33</v>
      </c>
      <c r="C2689" t="s">
        <v>84</v>
      </c>
      <c r="D2689">
        <v>5526631006</v>
      </c>
      <c r="E2689" s="1">
        <v>44951</v>
      </c>
      <c r="F2689" s="1">
        <v>44951</v>
      </c>
      <c r="G2689">
        <v>8901981938</v>
      </c>
      <c r="H2689" t="s">
        <v>1376</v>
      </c>
      <c r="I2689">
        <v>405.65</v>
      </c>
      <c r="J2689" s="1">
        <v>45011</v>
      </c>
      <c r="K2689">
        <v>332.5</v>
      </c>
      <c r="L2689" s="1">
        <v>44984</v>
      </c>
      <c r="M2689">
        <v>-27</v>
      </c>
      <c r="N2689">
        <f t="shared" si="41"/>
        <v>-8977.5</v>
      </c>
    </row>
    <row r="2690" spans="1:14">
      <c r="A2690" t="s">
        <v>14</v>
      </c>
      <c r="B2690" t="s">
        <v>33</v>
      </c>
      <c r="C2690" t="s">
        <v>84</v>
      </c>
      <c r="D2690">
        <v>5526631006</v>
      </c>
      <c r="E2690" s="1">
        <v>44951</v>
      </c>
      <c r="F2690" s="1">
        <v>44951</v>
      </c>
      <c r="G2690">
        <v>8901982120</v>
      </c>
      <c r="H2690" t="s">
        <v>1377</v>
      </c>
      <c r="I2690">
        <v>405.65</v>
      </c>
      <c r="J2690" s="1">
        <v>45011</v>
      </c>
      <c r="K2690">
        <v>332.5</v>
      </c>
      <c r="L2690" s="1">
        <v>44984</v>
      </c>
      <c r="M2690">
        <v>-27</v>
      </c>
      <c r="N2690">
        <f t="shared" si="41"/>
        <v>-8977.5</v>
      </c>
    </row>
    <row r="2691" spans="1:14">
      <c r="A2691" t="s">
        <v>14</v>
      </c>
      <c r="B2691" t="s">
        <v>33</v>
      </c>
      <c r="C2691" t="s">
        <v>282</v>
      </c>
      <c r="D2691">
        <v>3524050238</v>
      </c>
      <c r="E2691" s="1">
        <v>44951</v>
      </c>
      <c r="F2691" s="1">
        <v>44951</v>
      </c>
      <c r="G2691">
        <v>8902207953</v>
      </c>
      <c r="H2691">
        <v>740929764</v>
      </c>
      <c r="I2691">
        <v>59.31</v>
      </c>
      <c r="J2691" s="1">
        <v>45011</v>
      </c>
      <c r="K2691">
        <v>53.92</v>
      </c>
      <c r="L2691" s="1">
        <v>44984</v>
      </c>
      <c r="M2691">
        <v>-27</v>
      </c>
      <c r="N2691">
        <f t="shared" ref="N2691:N2754" si="42">+K2691*M2691</f>
        <v>-1455.8400000000001</v>
      </c>
    </row>
    <row r="2692" spans="1:14">
      <c r="A2692" t="s">
        <v>14</v>
      </c>
      <c r="B2692" t="s">
        <v>33</v>
      </c>
      <c r="C2692" t="s">
        <v>128</v>
      </c>
      <c r="D2692">
        <v>12792100153</v>
      </c>
      <c r="E2692" s="1">
        <v>44951</v>
      </c>
      <c r="F2692" s="1">
        <v>44951</v>
      </c>
      <c r="G2692">
        <v>8902290123</v>
      </c>
      <c r="H2692">
        <v>23002465</v>
      </c>
      <c r="I2692">
        <v>6219.07</v>
      </c>
      <c r="J2692" s="1">
        <v>45011</v>
      </c>
      <c r="K2692">
        <v>5097.6000000000004</v>
      </c>
      <c r="L2692" s="1">
        <v>44981</v>
      </c>
      <c r="M2692">
        <v>-30</v>
      </c>
      <c r="N2692">
        <f t="shared" si="42"/>
        <v>-152928</v>
      </c>
    </row>
    <row r="2693" spans="1:14">
      <c r="A2693" t="s">
        <v>14</v>
      </c>
      <c r="B2693" t="s">
        <v>33</v>
      </c>
      <c r="C2693" t="s">
        <v>62</v>
      </c>
      <c r="D2693">
        <v>492340583</v>
      </c>
      <c r="E2693" s="1">
        <v>44953</v>
      </c>
      <c r="F2693" s="1">
        <v>44953</v>
      </c>
      <c r="G2693">
        <v>8902416275</v>
      </c>
      <c r="H2693">
        <v>23010068</v>
      </c>
      <c r="I2693">
        <v>3718.56</v>
      </c>
      <c r="J2693" s="1">
        <v>45013</v>
      </c>
      <c r="K2693">
        <v>3048</v>
      </c>
      <c r="L2693" s="1">
        <v>44984</v>
      </c>
      <c r="M2693">
        <v>-29</v>
      </c>
      <c r="N2693">
        <f t="shared" si="42"/>
        <v>-88392</v>
      </c>
    </row>
    <row r="2694" spans="1:14">
      <c r="A2694" t="s">
        <v>14</v>
      </c>
      <c r="B2694" t="s">
        <v>33</v>
      </c>
      <c r="C2694" t="s">
        <v>1378</v>
      </c>
      <c r="D2694">
        <v>8441330589</v>
      </c>
      <c r="E2694" s="1">
        <v>44953</v>
      </c>
      <c r="F2694" s="1">
        <v>44953</v>
      </c>
      <c r="G2694">
        <v>8903101243</v>
      </c>
      <c r="H2694" t="s">
        <v>1379</v>
      </c>
      <c r="I2694">
        <v>9146.57</v>
      </c>
      <c r="J2694" s="1">
        <v>45013</v>
      </c>
      <c r="K2694">
        <v>7497.19</v>
      </c>
      <c r="L2694" s="1">
        <v>45014</v>
      </c>
      <c r="M2694">
        <v>1</v>
      </c>
      <c r="N2694">
        <f t="shared" si="42"/>
        <v>7497.19</v>
      </c>
    </row>
    <row r="2695" spans="1:14">
      <c r="A2695" t="s">
        <v>14</v>
      </c>
      <c r="B2695" t="s">
        <v>33</v>
      </c>
      <c r="C2695" t="s">
        <v>575</v>
      </c>
      <c r="D2695">
        <v>10994940152</v>
      </c>
      <c r="E2695" s="1">
        <v>44953</v>
      </c>
      <c r="F2695" s="1">
        <v>44953</v>
      </c>
      <c r="G2695">
        <v>8903245047</v>
      </c>
      <c r="H2695">
        <v>6100231084</v>
      </c>
      <c r="I2695">
        <v>1622.6</v>
      </c>
      <c r="J2695" s="1">
        <v>45013</v>
      </c>
      <c r="K2695">
        <v>1330</v>
      </c>
      <c r="L2695" s="1">
        <v>44984</v>
      </c>
      <c r="M2695">
        <v>-29</v>
      </c>
      <c r="N2695">
        <f t="shared" si="42"/>
        <v>-38570</v>
      </c>
    </row>
    <row r="2696" spans="1:14">
      <c r="A2696" t="s">
        <v>14</v>
      </c>
      <c r="B2696" t="s">
        <v>33</v>
      </c>
      <c r="C2696" t="s">
        <v>182</v>
      </c>
      <c r="D2696">
        <v>1423300183</v>
      </c>
      <c r="E2696" s="1">
        <v>44953</v>
      </c>
      <c r="F2696" s="1">
        <v>44953</v>
      </c>
      <c r="G2696">
        <v>8903552825</v>
      </c>
      <c r="H2696">
        <v>2301001291</v>
      </c>
      <c r="I2696">
        <v>69</v>
      </c>
      <c r="J2696" s="1">
        <v>45013</v>
      </c>
      <c r="K2696">
        <v>62.73</v>
      </c>
      <c r="L2696" s="1">
        <v>44979</v>
      </c>
      <c r="M2696">
        <v>-34</v>
      </c>
      <c r="N2696">
        <f t="shared" si="42"/>
        <v>-2132.8199999999997</v>
      </c>
    </row>
    <row r="2697" spans="1:14">
      <c r="A2697" t="s">
        <v>14</v>
      </c>
      <c r="B2697" t="s">
        <v>33</v>
      </c>
      <c r="C2697" t="s">
        <v>245</v>
      </c>
      <c r="D2697">
        <v>5849130157</v>
      </c>
      <c r="E2697" s="1">
        <v>44953</v>
      </c>
      <c r="F2697" s="1">
        <v>44953</v>
      </c>
      <c r="G2697">
        <v>8903722208</v>
      </c>
      <c r="H2697" t="s">
        <v>1380</v>
      </c>
      <c r="I2697">
        <v>2898.72</v>
      </c>
      <c r="J2697" s="1">
        <v>45013</v>
      </c>
      <c r="K2697">
        <v>2376</v>
      </c>
      <c r="L2697" s="1">
        <v>44984</v>
      </c>
      <c r="M2697">
        <v>-29</v>
      </c>
      <c r="N2697">
        <f t="shared" si="42"/>
        <v>-68904</v>
      </c>
    </row>
    <row r="2698" spans="1:14">
      <c r="A2698" t="s">
        <v>14</v>
      </c>
      <c r="B2698" t="s">
        <v>33</v>
      </c>
      <c r="C2698" t="s">
        <v>189</v>
      </c>
      <c r="D2698">
        <v>4754860155</v>
      </c>
      <c r="E2698" s="1">
        <v>44953</v>
      </c>
      <c r="F2698" s="1">
        <v>44953</v>
      </c>
      <c r="G2698">
        <v>8903835114</v>
      </c>
      <c r="H2698">
        <v>2023001007</v>
      </c>
      <c r="I2698">
        <v>13.25</v>
      </c>
      <c r="J2698" s="1">
        <v>45013</v>
      </c>
      <c r="K2698">
        <v>12.05</v>
      </c>
      <c r="L2698" s="1">
        <v>44984</v>
      </c>
      <c r="M2698">
        <v>-29</v>
      </c>
      <c r="N2698">
        <f t="shared" si="42"/>
        <v>-349.45000000000005</v>
      </c>
    </row>
    <row r="2699" spans="1:14">
      <c r="A2699" t="s">
        <v>14</v>
      </c>
      <c r="B2699" t="s">
        <v>33</v>
      </c>
      <c r="C2699" t="s">
        <v>189</v>
      </c>
      <c r="D2699">
        <v>4754860155</v>
      </c>
      <c r="E2699" s="1">
        <v>44953</v>
      </c>
      <c r="F2699" s="1">
        <v>44953</v>
      </c>
      <c r="G2699">
        <v>8903835157</v>
      </c>
      <c r="H2699">
        <v>2023001008</v>
      </c>
      <c r="I2699">
        <v>9.9499999999999993</v>
      </c>
      <c r="J2699" s="1">
        <v>45013</v>
      </c>
      <c r="K2699">
        <v>9.0500000000000007</v>
      </c>
      <c r="L2699" s="1">
        <v>44984</v>
      </c>
      <c r="M2699">
        <v>-29</v>
      </c>
      <c r="N2699">
        <f t="shared" si="42"/>
        <v>-262.45000000000005</v>
      </c>
    </row>
    <row r="2700" spans="1:14">
      <c r="A2700" t="s">
        <v>14</v>
      </c>
      <c r="B2700" t="s">
        <v>33</v>
      </c>
      <c r="C2700" t="s">
        <v>189</v>
      </c>
      <c r="D2700">
        <v>4754860155</v>
      </c>
      <c r="E2700" s="1">
        <v>44953</v>
      </c>
      <c r="F2700" s="1">
        <v>44953</v>
      </c>
      <c r="G2700">
        <v>8903835192</v>
      </c>
      <c r="H2700">
        <v>2023001009</v>
      </c>
      <c r="I2700">
        <v>20230.22</v>
      </c>
      <c r="J2700" s="1">
        <v>45013</v>
      </c>
      <c r="K2700">
        <v>18391.11</v>
      </c>
      <c r="L2700" s="1">
        <v>44984</v>
      </c>
      <c r="M2700">
        <v>-29</v>
      </c>
      <c r="N2700">
        <f t="shared" si="42"/>
        <v>-533342.19000000006</v>
      </c>
    </row>
    <row r="2701" spans="1:14">
      <c r="A2701" t="s">
        <v>14</v>
      </c>
      <c r="B2701" t="s">
        <v>33</v>
      </c>
      <c r="C2701" t="s">
        <v>189</v>
      </c>
      <c r="D2701">
        <v>4754860155</v>
      </c>
      <c r="E2701" s="1">
        <v>44953</v>
      </c>
      <c r="F2701" s="1">
        <v>44953</v>
      </c>
      <c r="G2701">
        <v>8903835230</v>
      </c>
      <c r="H2701">
        <v>2023001010</v>
      </c>
      <c r="I2701">
        <v>11423.5</v>
      </c>
      <c r="J2701" s="1">
        <v>45013</v>
      </c>
      <c r="K2701">
        <v>10385</v>
      </c>
      <c r="L2701" s="1">
        <v>44984</v>
      </c>
      <c r="M2701">
        <v>-29</v>
      </c>
      <c r="N2701">
        <f t="shared" si="42"/>
        <v>-301165</v>
      </c>
    </row>
    <row r="2702" spans="1:14">
      <c r="A2702" t="s">
        <v>14</v>
      </c>
      <c r="B2702" t="s">
        <v>33</v>
      </c>
      <c r="C2702" t="s">
        <v>413</v>
      </c>
      <c r="D2702">
        <v>3237150234</v>
      </c>
      <c r="E2702" s="1">
        <v>44953</v>
      </c>
      <c r="F2702" s="1">
        <v>44953</v>
      </c>
      <c r="G2702">
        <v>8903952202</v>
      </c>
      <c r="H2702">
        <v>2300616</v>
      </c>
      <c r="I2702">
        <v>1432.28</v>
      </c>
      <c r="J2702" s="1">
        <v>45013</v>
      </c>
      <c r="K2702">
        <v>1174</v>
      </c>
      <c r="L2702" s="1">
        <v>44984</v>
      </c>
      <c r="M2702">
        <v>-29</v>
      </c>
      <c r="N2702">
        <f t="shared" si="42"/>
        <v>-34046</v>
      </c>
    </row>
    <row r="2703" spans="1:14">
      <c r="A2703" t="s">
        <v>14</v>
      </c>
      <c r="B2703" t="s">
        <v>33</v>
      </c>
      <c r="C2703" t="s">
        <v>1381</v>
      </c>
      <c r="D2703">
        <v>3948960962</v>
      </c>
      <c r="E2703" s="1">
        <v>44953</v>
      </c>
      <c r="F2703" s="1">
        <v>44953</v>
      </c>
      <c r="G2703">
        <v>8904192894</v>
      </c>
      <c r="H2703" t="s">
        <v>1382</v>
      </c>
      <c r="I2703">
        <v>2655.94</v>
      </c>
      <c r="J2703" s="1">
        <v>45013</v>
      </c>
      <c r="K2703">
        <v>2177</v>
      </c>
      <c r="L2703" s="1">
        <v>44978</v>
      </c>
      <c r="M2703">
        <v>-35</v>
      </c>
      <c r="N2703">
        <f t="shared" si="42"/>
        <v>-76195</v>
      </c>
    </row>
    <row r="2704" spans="1:14">
      <c r="A2704" t="s">
        <v>14</v>
      </c>
      <c r="B2704" t="s">
        <v>33</v>
      </c>
      <c r="C2704" t="s">
        <v>71</v>
      </c>
      <c r="D2704">
        <v>735390155</v>
      </c>
      <c r="E2704" s="1">
        <v>44953</v>
      </c>
      <c r="F2704" s="1">
        <v>44953</v>
      </c>
      <c r="G2704">
        <v>8904267505</v>
      </c>
      <c r="H2704">
        <v>1020676479</v>
      </c>
      <c r="I2704">
        <v>6648.49</v>
      </c>
      <c r="J2704" s="1">
        <v>45013</v>
      </c>
      <c r="K2704">
        <v>6044.08</v>
      </c>
      <c r="L2704" s="1">
        <v>44984</v>
      </c>
      <c r="M2704">
        <v>-29</v>
      </c>
      <c r="N2704">
        <f t="shared" si="42"/>
        <v>-175278.32</v>
      </c>
    </row>
    <row r="2705" spans="1:14">
      <c r="A2705" t="s">
        <v>14</v>
      </c>
      <c r="B2705" t="s">
        <v>33</v>
      </c>
      <c r="C2705" t="s">
        <v>71</v>
      </c>
      <c r="D2705">
        <v>735390155</v>
      </c>
      <c r="E2705" s="1">
        <v>44953</v>
      </c>
      <c r="F2705" s="1">
        <v>44953</v>
      </c>
      <c r="G2705">
        <v>8904268668</v>
      </c>
      <c r="H2705">
        <v>1020677367</v>
      </c>
      <c r="I2705">
        <v>109303.03999999999</v>
      </c>
      <c r="J2705" s="1">
        <v>45013</v>
      </c>
      <c r="K2705">
        <v>99366.399999999994</v>
      </c>
      <c r="L2705" s="1">
        <v>44984</v>
      </c>
      <c r="M2705">
        <v>-29</v>
      </c>
      <c r="N2705">
        <f t="shared" si="42"/>
        <v>-2881625.5999999996</v>
      </c>
    </row>
    <row r="2706" spans="1:14">
      <c r="A2706" t="s">
        <v>14</v>
      </c>
      <c r="B2706" t="s">
        <v>33</v>
      </c>
      <c r="C2706" t="s">
        <v>71</v>
      </c>
      <c r="D2706">
        <v>735390155</v>
      </c>
      <c r="E2706" s="1">
        <v>44953</v>
      </c>
      <c r="F2706" s="1">
        <v>44953</v>
      </c>
      <c r="G2706">
        <v>8904268717</v>
      </c>
      <c r="H2706">
        <v>1020677368</v>
      </c>
      <c r="I2706">
        <v>3845.69</v>
      </c>
      <c r="J2706" s="1">
        <v>45013</v>
      </c>
      <c r="K2706">
        <v>3496.08</v>
      </c>
      <c r="L2706" s="1">
        <v>44984</v>
      </c>
      <c r="M2706">
        <v>-29</v>
      </c>
      <c r="N2706">
        <f t="shared" si="42"/>
        <v>-101386.31999999999</v>
      </c>
    </row>
    <row r="2707" spans="1:14">
      <c r="A2707" t="s">
        <v>14</v>
      </c>
      <c r="B2707" t="s">
        <v>33</v>
      </c>
      <c r="C2707" t="s">
        <v>592</v>
      </c>
      <c r="D2707">
        <v>7279701002</v>
      </c>
      <c r="E2707" s="1">
        <v>44953</v>
      </c>
      <c r="F2707" s="1">
        <v>44953</v>
      </c>
      <c r="G2707">
        <v>8904490372</v>
      </c>
      <c r="H2707">
        <v>3822031382</v>
      </c>
      <c r="I2707">
        <v>10400</v>
      </c>
      <c r="J2707" s="1">
        <v>45013</v>
      </c>
      <c r="K2707">
        <v>10000</v>
      </c>
      <c r="L2707" s="1">
        <v>44998</v>
      </c>
      <c r="M2707">
        <v>-15</v>
      </c>
      <c r="N2707">
        <f t="shared" si="42"/>
        <v>-150000</v>
      </c>
    </row>
    <row r="2708" spans="1:14">
      <c r="A2708" t="s">
        <v>14</v>
      </c>
      <c r="B2708" t="s">
        <v>33</v>
      </c>
      <c r="C2708" t="s">
        <v>318</v>
      </c>
      <c r="D2708">
        <v>3878140239</v>
      </c>
      <c r="E2708" s="1">
        <v>44953</v>
      </c>
      <c r="F2708" s="1">
        <v>44953</v>
      </c>
      <c r="G2708">
        <v>8904785158</v>
      </c>
      <c r="H2708">
        <v>1060000673</v>
      </c>
      <c r="I2708">
        <v>4979.01</v>
      </c>
      <c r="J2708" s="1">
        <v>45013</v>
      </c>
      <c r="K2708">
        <v>4526.37</v>
      </c>
      <c r="L2708" s="1">
        <v>44984</v>
      </c>
      <c r="M2708">
        <v>-29</v>
      </c>
      <c r="N2708">
        <f t="shared" si="42"/>
        <v>-131264.73000000001</v>
      </c>
    </row>
    <row r="2709" spans="1:14">
      <c r="A2709" t="s">
        <v>14</v>
      </c>
      <c r="B2709" t="s">
        <v>33</v>
      </c>
      <c r="C2709" t="s">
        <v>167</v>
      </c>
      <c r="D2709">
        <v>1944260221</v>
      </c>
      <c r="E2709" s="1">
        <v>44953</v>
      </c>
      <c r="F2709" s="1">
        <v>44953</v>
      </c>
      <c r="G2709">
        <v>8905359072</v>
      </c>
      <c r="H2709" t="s">
        <v>1383</v>
      </c>
      <c r="I2709">
        <v>70556.210000000006</v>
      </c>
      <c r="J2709" s="1">
        <v>45013</v>
      </c>
      <c r="K2709">
        <v>57832.959999999999</v>
      </c>
      <c r="L2709" s="1">
        <v>44984</v>
      </c>
      <c r="M2709">
        <v>-29</v>
      </c>
      <c r="N2709">
        <f t="shared" si="42"/>
        <v>-1677155.84</v>
      </c>
    </row>
    <row r="2710" spans="1:14">
      <c r="A2710" t="s">
        <v>14</v>
      </c>
      <c r="B2710" t="s">
        <v>33</v>
      </c>
      <c r="C2710" t="s">
        <v>1384</v>
      </c>
      <c r="D2710" t="s">
        <v>1385</v>
      </c>
      <c r="E2710" s="1">
        <v>44953</v>
      </c>
      <c r="F2710" s="1">
        <v>44953</v>
      </c>
      <c r="G2710">
        <v>8905432734</v>
      </c>
      <c r="H2710" t="s">
        <v>984</v>
      </c>
      <c r="I2710">
        <v>1537.5</v>
      </c>
      <c r="J2710" s="1">
        <v>45013</v>
      </c>
      <c r="K2710">
        <v>1537.5</v>
      </c>
      <c r="L2710" s="1">
        <v>44957</v>
      </c>
      <c r="M2710">
        <v>-56</v>
      </c>
      <c r="N2710">
        <f t="shared" si="42"/>
        <v>-86100</v>
      </c>
    </row>
    <row r="2711" spans="1:14">
      <c r="A2711" t="s">
        <v>14</v>
      </c>
      <c r="B2711" t="s">
        <v>33</v>
      </c>
      <c r="C2711" t="s">
        <v>331</v>
      </c>
      <c r="D2711">
        <v>803890151</v>
      </c>
      <c r="E2711" s="1">
        <v>44953</v>
      </c>
      <c r="F2711" s="1">
        <v>44953</v>
      </c>
      <c r="G2711">
        <v>8905435260</v>
      </c>
      <c r="H2711">
        <v>9300000629</v>
      </c>
      <c r="I2711">
        <v>262.06</v>
      </c>
      <c r="J2711" s="1">
        <v>45013</v>
      </c>
      <c r="K2711">
        <v>214.8</v>
      </c>
      <c r="L2711" s="1">
        <v>44984</v>
      </c>
      <c r="M2711">
        <v>-29</v>
      </c>
      <c r="N2711">
        <f t="shared" si="42"/>
        <v>-6229.2000000000007</v>
      </c>
    </row>
    <row r="2712" spans="1:14">
      <c r="A2712" t="s">
        <v>14</v>
      </c>
      <c r="B2712" t="s">
        <v>33</v>
      </c>
      <c r="C2712" t="s">
        <v>548</v>
      </c>
      <c r="D2712">
        <v>90032460322</v>
      </c>
      <c r="E2712" s="1">
        <v>44953</v>
      </c>
      <c r="F2712" s="1">
        <v>44953</v>
      </c>
      <c r="G2712">
        <v>8905620684</v>
      </c>
      <c r="H2712">
        <v>1020000779</v>
      </c>
      <c r="I2712">
        <v>231</v>
      </c>
      <c r="J2712" s="1">
        <v>45013</v>
      </c>
      <c r="K2712">
        <v>210</v>
      </c>
      <c r="L2712" s="1">
        <v>44984</v>
      </c>
      <c r="M2712">
        <v>-29</v>
      </c>
      <c r="N2712">
        <f t="shared" si="42"/>
        <v>-6090</v>
      </c>
    </row>
    <row r="2713" spans="1:14">
      <c r="A2713" t="s">
        <v>14</v>
      </c>
      <c r="B2713" t="s">
        <v>33</v>
      </c>
      <c r="C2713" t="s">
        <v>185</v>
      </c>
      <c r="D2713">
        <v>1086690581</v>
      </c>
      <c r="E2713" s="1">
        <v>44953</v>
      </c>
      <c r="F2713" s="1">
        <v>44953</v>
      </c>
      <c r="G2713">
        <v>8905680820</v>
      </c>
      <c r="H2713" t="s">
        <v>1386</v>
      </c>
      <c r="I2713">
        <v>9999.1200000000008</v>
      </c>
      <c r="J2713" s="1">
        <v>45013</v>
      </c>
      <c r="K2713">
        <v>8196</v>
      </c>
      <c r="L2713" s="1">
        <v>44981</v>
      </c>
      <c r="M2713">
        <v>-32</v>
      </c>
      <c r="N2713">
        <f t="shared" si="42"/>
        <v>-262272</v>
      </c>
    </row>
    <row r="2714" spans="1:14">
      <c r="A2714" t="s">
        <v>14</v>
      </c>
      <c r="B2714" t="s">
        <v>33</v>
      </c>
      <c r="C2714" t="s">
        <v>185</v>
      </c>
      <c r="D2714">
        <v>1086690581</v>
      </c>
      <c r="E2714" s="1">
        <v>44953</v>
      </c>
      <c r="F2714" s="1">
        <v>44953</v>
      </c>
      <c r="G2714">
        <v>8905681223</v>
      </c>
      <c r="H2714" t="s">
        <v>1387</v>
      </c>
      <c r="I2714">
        <v>212.28</v>
      </c>
      <c r="J2714" s="1">
        <v>45013</v>
      </c>
      <c r="K2714">
        <v>174</v>
      </c>
      <c r="L2714" s="1">
        <v>44981</v>
      </c>
      <c r="M2714">
        <v>-32</v>
      </c>
      <c r="N2714">
        <f t="shared" si="42"/>
        <v>-5568</v>
      </c>
    </row>
    <row r="2715" spans="1:14">
      <c r="A2715" t="s">
        <v>14</v>
      </c>
      <c r="B2715" t="s">
        <v>33</v>
      </c>
      <c r="C2715" t="s">
        <v>185</v>
      </c>
      <c r="D2715">
        <v>1086690581</v>
      </c>
      <c r="E2715" s="1">
        <v>44953</v>
      </c>
      <c r="F2715" s="1">
        <v>44953</v>
      </c>
      <c r="G2715">
        <v>8905687858</v>
      </c>
      <c r="H2715" t="s">
        <v>1388</v>
      </c>
      <c r="I2715">
        <v>5691.3</v>
      </c>
      <c r="J2715" s="1">
        <v>45013</v>
      </c>
      <c r="K2715">
        <v>4665</v>
      </c>
      <c r="L2715" s="1">
        <v>44981</v>
      </c>
      <c r="M2715">
        <v>-32</v>
      </c>
      <c r="N2715">
        <f t="shared" si="42"/>
        <v>-149280</v>
      </c>
    </row>
    <row r="2716" spans="1:14">
      <c r="A2716" t="s">
        <v>14</v>
      </c>
      <c r="B2716" t="s">
        <v>33</v>
      </c>
      <c r="C2716" t="s">
        <v>185</v>
      </c>
      <c r="D2716">
        <v>1086690581</v>
      </c>
      <c r="E2716" s="1">
        <v>44953</v>
      </c>
      <c r="F2716" s="1">
        <v>44953</v>
      </c>
      <c r="G2716">
        <v>8905687970</v>
      </c>
      <c r="H2716" t="s">
        <v>1389</v>
      </c>
      <c r="I2716">
        <v>9999.1200000000008</v>
      </c>
      <c r="J2716" s="1">
        <v>45013</v>
      </c>
      <c r="K2716">
        <v>8196</v>
      </c>
      <c r="L2716" s="1">
        <v>44981</v>
      </c>
      <c r="M2716">
        <v>-32</v>
      </c>
      <c r="N2716">
        <f t="shared" si="42"/>
        <v>-262272</v>
      </c>
    </row>
    <row r="2717" spans="1:14">
      <c r="A2717" t="s">
        <v>14</v>
      </c>
      <c r="B2717" t="s">
        <v>33</v>
      </c>
      <c r="C2717" t="s">
        <v>1390</v>
      </c>
      <c r="D2717">
        <v>4754860155</v>
      </c>
      <c r="E2717" s="1">
        <v>44953</v>
      </c>
      <c r="F2717" s="1">
        <v>44953</v>
      </c>
      <c r="G2717">
        <v>8905703014</v>
      </c>
      <c r="H2717">
        <v>2021010514</v>
      </c>
      <c r="I2717">
        <v>4020.74</v>
      </c>
      <c r="J2717" s="1">
        <v>45013</v>
      </c>
      <c r="K2717">
        <v>3655.22</v>
      </c>
      <c r="L2717" s="1">
        <v>44984</v>
      </c>
      <c r="M2717">
        <v>-29</v>
      </c>
      <c r="N2717">
        <f t="shared" si="42"/>
        <v>-106001.37999999999</v>
      </c>
    </row>
    <row r="2718" spans="1:14">
      <c r="A2718" t="s">
        <v>14</v>
      </c>
      <c r="B2718" t="s">
        <v>33</v>
      </c>
      <c r="C2718" t="s">
        <v>1390</v>
      </c>
      <c r="D2718">
        <v>4754860155</v>
      </c>
      <c r="E2718" s="1">
        <v>44953</v>
      </c>
      <c r="F2718" s="1">
        <v>44953</v>
      </c>
      <c r="G2718">
        <v>8905703067</v>
      </c>
      <c r="H2718">
        <v>2021010707</v>
      </c>
      <c r="I2718">
        <v>10051.86</v>
      </c>
      <c r="J2718" s="1">
        <v>45013</v>
      </c>
      <c r="K2718">
        <v>9138.0499999999993</v>
      </c>
      <c r="L2718" s="1">
        <v>44984</v>
      </c>
      <c r="M2718">
        <v>-29</v>
      </c>
      <c r="N2718">
        <f t="shared" si="42"/>
        <v>-265003.44999999995</v>
      </c>
    </row>
    <row r="2719" spans="1:14">
      <c r="A2719" t="s">
        <v>14</v>
      </c>
      <c r="B2719" t="s">
        <v>33</v>
      </c>
      <c r="C2719" t="s">
        <v>185</v>
      </c>
      <c r="D2719">
        <v>1086690581</v>
      </c>
      <c r="E2719" s="1">
        <v>44953</v>
      </c>
      <c r="F2719" s="1">
        <v>44953</v>
      </c>
      <c r="G2719">
        <v>8905715766</v>
      </c>
      <c r="H2719" t="s">
        <v>1391</v>
      </c>
      <c r="I2719">
        <v>11834</v>
      </c>
      <c r="J2719" s="1">
        <v>45013</v>
      </c>
      <c r="K2719">
        <v>9700</v>
      </c>
      <c r="L2719" s="1">
        <v>44981</v>
      </c>
      <c r="M2719">
        <v>-32</v>
      </c>
      <c r="N2719">
        <f t="shared" si="42"/>
        <v>-310400</v>
      </c>
    </row>
    <row r="2720" spans="1:14">
      <c r="A2720" t="s">
        <v>14</v>
      </c>
      <c r="B2720" t="s">
        <v>33</v>
      </c>
      <c r="C2720" t="s">
        <v>727</v>
      </c>
      <c r="D2720">
        <v>3859880969</v>
      </c>
      <c r="E2720" s="1">
        <v>44953</v>
      </c>
      <c r="F2720" s="1">
        <v>44953</v>
      </c>
      <c r="G2720">
        <v>8905981921</v>
      </c>
      <c r="H2720" t="s">
        <v>1392</v>
      </c>
      <c r="I2720">
        <v>21.29</v>
      </c>
      <c r="J2720" s="1">
        <v>45013</v>
      </c>
      <c r="K2720">
        <v>19.350000000000001</v>
      </c>
      <c r="L2720" s="1">
        <v>44984</v>
      </c>
      <c r="M2720">
        <v>-29</v>
      </c>
      <c r="N2720">
        <f t="shared" si="42"/>
        <v>-561.15000000000009</v>
      </c>
    </row>
    <row r="2721" spans="1:14">
      <c r="A2721" t="s">
        <v>14</v>
      </c>
      <c r="B2721" t="s">
        <v>33</v>
      </c>
      <c r="C2721" t="s">
        <v>694</v>
      </c>
      <c r="D2721">
        <v>9873140967</v>
      </c>
      <c r="E2721" s="1">
        <v>44953</v>
      </c>
      <c r="F2721" s="1">
        <v>44953</v>
      </c>
      <c r="G2721">
        <v>8906011632</v>
      </c>
      <c r="H2721">
        <v>9202300458</v>
      </c>
      <c r="I2721">
        <v>5999.4</v>
      </c>
      <c r="J2721" s="1">
        <v>45013</v>
      </c>
      <c r="K2721">
        <v>5454</v>
      </c>
      <c r="L2721" s="1">
        <v>44984</v>
      </c>
      <c r="M2721">
        <v>-29</v>
      </c>
      <c r="N2721">
        <f t="shared" si="42"/>
        <v>-158166</v>
      </c>
    </row>
    <row r="2722" spans="1:14">
      <c r="A2722" t="s">
        <v>14</v>
      </c>
      <c r="B2722" t="s">
        <v>33</v>
      </c>
      <c r="C2722" t="s">
        <v>222</v>
      </c>
      <c r="D2722">
        <v>11815361008</v>
      </c>
      <c r="E2722" s="1">
        <v>44953</v>
      </c>
      <c r="F2722" s="1">
        <v>44953</v>
      </c>
      <c r="G2722">
        <v>8906036742</v>
      </c>
      <c r="H2722" t="s">
        <v>1393</v>
      </c>
      <c r="I2722">
        <v>225.74</v>
      </c>
      <c r="J2722" s="1">
        <v>45013</v>
      </c>
      <c r="K2722">
        <v>205.22</v>
      </c>
      <c r="L2722" s="1">
        <v>44984</v>
      </c>
      <c r="M2722">
        <v>-29</v>
      </c>
      <c r="N2722">
        <f t="shared" si="42"/>
        <v>-5951.38</v>
      </c>
    </row>
    <row r="2723" spans="1:14">
      <c r="A2723" t="s">
        <v>14</v>
      </c>
      <c r="B2723" t="s">
        <v>33</v>
      </c>
      <c r="C2723" t="s">
        <v>467</v>
      </c>
      <c r="D2723">
        <v>9750710965</v>
      </c>
      <c r="E2723" s="1">
        <v>44953</v>
      </c>
      <c r="F2723" s="1">
        <v>44953</v>
      </c>
      <c r="G2723">
        <v>8906403698</v>
      </c>
      <c r="H2723" t="s">
        <v>1394</v>
      </c>
      <c r="I2723">
        <v>130.65</v>
      </c>
      <c r="J2723" s="1">
        <v>45013</v>
      </c>
      <c r="K2723">
        <v>118.77</v>
      </c>
      <c r="L2723" s="1">
        <v>44984</v>
      </c>
      <c r="M2723">
        <v>-29</v>
      </c>
      <c r="N2723">
        <f t="shared" si="42"/>
        <v>-3444.33</v>
      </c>
    </row>
    <row r="2724" spans="1:14">
      <c r="A2724" t="s">
        <v>14</v>
      </c>
      <c r="B2724" t="s">
        <v>33</v>
      </c>
      <c r="C2724" t="s">
        <v>230</v>
      </c>
      <c r="D2724">
        <v>97103880585</v>
      </c>
      <c r="E2724" s="1">
        <v>44953</v>
      </c>
      <c r="F2724" s="1">
        <v>44953</v>
      </c>
      <c r="G2724">
        <v>8906469396</v>
      </c>
      <c r="H2724">
        <v>3230035397</v>
      </c>
      <c r="I2724">
        <v>784.9</v>
      </c>
      <c r="J2724" s="1">
        <v>45013</v>
      </c>
      <c r="K2724">
        <v>643.36</v>
      </c>
      <c r="L2724" s="1">
        <v>44999</v>
      </c>
      <c r="M2724">
        <v>-14</v>
      </c>
      <c r="N2724">
        <f t="shared" si="42"/>
        <v>-9007.0400000000009</v>
      </c>
    </row>
    <row r="2725" spans="1:14">
      <c r="A2725" t="s">
        <v>14</v>
      </c>
      <c r="B2725" t="s">
        <v>33</v>
      </c>
      <c r="C2725" t="s">
        <v>71</v>
      </c>
      <c r="D2725">
        <v>735390155</v>
      </c>
      <c r="E2725" s="1">
        <v>44953</v>
      </c>
      <c r="F2725" s="1">
        <v>44953</v>
      </c>
      <c r="G2725">
        <v>8906609697</v>
      </c>
      <c r="H2725">
        <v>1020678755</v>
      </c>
      <c r="I2725">
        <v>53521.62</v>
      </c>
      <c r="J2725" s="1">
        <v>45013</v>
      </c>
      <c r="K2725">
        <v>48656.02</v>
      </c>
      <c r="L2725" s="1">
        <v>44984</v>
      </c>
      <c r="M2725">
        <v>-29</v>
      </c>
      <c r="N2725">
        <f t="shared" si="42"/>
        <v>-1411024.5799999998</v>
      </c>
    </row>
    <row r="2726" spans="1:14">
      <c r="A2726" t="s">
        <v>14</v>
      </c>
      <c r="B2726" t="s">
        <v>33</v>
      </c>
      <c r="C2726" t="s">
        <v>71</v>
      </c>
      <c r="D2726">
        <v>735390155</v>
      </c>
      <c r="E2726" s="1">
        <v>44953</v>
      </c>
      <c r="F2726" s="1">
        <v>44953</v>
      </c>
      <c r="G2726">
        <v>8906610501</v>
      </c>
      <c r="H2726">
        <v>1020678756</v>
      </c>
      <c r="I2726">
        <v>3845.69</v>
      </c>
      <c r="J2726" s="1">
        <v>45013</v>
      </c>
      <c r="K2726">
        <v>3496.08</v>
      </c>
      <c r="L2726" s="1">
        <v>44984</v>
      </c>
      <c r="M2726">
        <v>-29</v>
      </c>
      <c r="N2726">
        <f t="shared" si="42"/>
        <v>-101386.31999999999</v>
      </c>
    </row>
    <row r="2727" spans="1:14">
      <c r="A2727" t="s">
        <v>14</v>
      </c>
      <c r="B2727" t="s">
        <v>33</v>
      </c>
      <c r="C2727" t="s">
        <v>686</v>
      </c>
      <c r="D2727">
        <v>204260285</v>
      </c>
      <c r="E2727" s="1">
        <v>44956</v>
      </c>
      <c r="F2727" s="1">
        <v>44956</v>
      </c>
      <c r="G2727">
        <v>8906686657</v>
      </c>
      <c r="H2727">
        <v>200000830</v>
      </c>
      <c r="I2727">
        <v>171.6</v>
      </c>
      <c r="J2727" s="1">
        <v>45013</v>
      </c>
      <c r="K2727">
        <v>156</v>
      </c>
      <c r="L2727" s="1">
        <v>44984</v>
      </c>
      <c r="M2727">
        <v>-29</v>
      </c>
      <c r="N2727">
        <f t="shared" si="42"/>
        <v>-4524</v>
      </c>
    </row>
    <row r="2728" spans="1:14">
      <c r="A2728" t="s">
        <v>14</v>
      </c>
      <c r="B2728" t="s">
        <v>33</v>
      </c>
      <c r="C2728" t="s">
        <v>63</v>
      </c>
      <c r="D2728">
        <v>11206730159</v>
      </c>
      <c r="E2728" s="1">
        <v>44953</v>
      </c>
      <c r="F2728" s="1">
        <v>44953</v>
      </c>
      <c r="G2728">
        <v>8906708786</v>
      </c>
      <c r="H2728">
        <v>7172194755</v>
      </c>
      <c r="I2728">
        <v>9060</v>
      </c>
      <c r="J2728" s="1">
        <v>45013</v>
      </c>
      <c r="K2728">
        <v>7590</v>
      </c>
      <c r="L2728" s="1">
        <v>44984</v>
      </c>
      <c r="M2728">
        <v>-29</v>
      </c>
      <c r="N2728">
        <f t="shared" si="42"/>
        <v>-220110</v>
      </c>
    </row>
    <row r="2729" spans="1:14">
      <c r="A2729" t="s">
        <v>14</v>
      </c>
      <c r="B2729" t="s">
        <v>33</v>
      </c>
      <c r="C2729" t="s">
        <v>45</v>
      </c>
      <c r="D2729">
        <v>803890151</v>
      </c>
      <c r="E2729" s="1">
        <v>44953</v>
      </c>
      <c r="F2729" s="1">
        <v>44953</v>
      </c>
      <c r="G2729">
        <v>8906999918</v>
      </c>
      <c r="H2729">
        <v>232005554</v>
      </c>
      <c r="I2729">
        <v>240.34</v>
      </c>
      <c r="J2729" s="1">
        <v>45013</v>
      </c>
      <c r="K2729">
        <v>197</v>
      </c>
      <c r="L2729" s="1">
        <v>45014</v>
      </c>
      <c r="M2729">
        <v>1</v>
      </c>
      <c r="N2729">
        <f t="shared" si="42"/>
        <v>197</v>
      </c>
    </row>
    <row r="2730" spans="1:14">
      <c r="A2730" t="s">
        <v>14</v>
      </c>
      <c r="B2730" t="s">
        <v>33</v>
      </c>
      <c r="C2730" t="s">
        <v>34</v>
      </c>
      <c r="D2730">
        <v>8082461008</v>
      </c>
      <c r="E2730" s="1">
        <v>44953</v>
      </c>
      <c r="F2730" s="1">
        <v>44953</v>
      </c>
      <c r="G2730">
        <v>8907108214</v>
      </c>
      <c r="H2730">
        <v>23018778</v>
      </c>
      <c r="I2730">
        <v>2377.23</v>
      </c>
      <c r="J2730" s="1">
        <v>45013</v>
      </c>
      <c r="K2730">
        <v>2285.8000000000002</v>
      </c>
      <c r="L2730" s="1">
        <v>44984</v>
      </c>
      <c r="M2730">
        <v>-29</v>
      </c>
      <c r="N2730">
        <f t="shared" si="42"/>
        <v>-66288.200000000012</v>
      </c>
    </row>
    <row r="2731" spans="1:14">
      <c r="A2731" t="s">
        <v>14</v>
      </c>
      <c r="B2731" t="s">
        <v>33</v>
      </c>
      <c r="C2731" t="s">
        <v>83</v>
      </c>
      <c r="D2731">
        <v>11654150157</v>
      </c>
      <c r="E2731" s="1">
        <v>44953</v>
      </c>
      <c r="F2731" s="1">
        <v>44953</v>
      </c>
      <c r="G2731">
        <v>8907120269</v>
      </c>
      <c r="H2731">
        <v>3300014389</v>
      </c>
      <c r="I2731">
        <v>272.58</v>
      </c>
      <c r="J2731" s="1">
        <v>45013</v>
      </c>
      <c r="K2731">
        <v>247.8</v>
      </c>
      <c r="L2731" s="1">
        <v>44984</v>
      </c>
      <c r="M2731">
        <v>-29</v>
      </c>
      <c r="N2731">
        <f t="shared" si="42"/>
        <v>-7186.2000000000007</v>
      </c>
    </row>
    <row r="2732" spans="1:14">
      <c r="A2732" t="s">
        <v>14</v>
      </c>
      <c r="B2732" t="s">
        <v>33</v>
      </c>
      <c r="C2732" t="s">
        <v>83</v>
      </c>
      <c r="D2732">
        <v>11654150157</v>
      </c>
      <c r="E2732" s="1">
        <v>44953</v>
      </c>
      <c r="F2732" s="1">
        <v>44953</v>
      </c>
      <c r="G2732">
        <v>8907120286</v>
      </c>
      <c r="H2732">
        <v>3300014390</v>
      </c>
      <c r="I2732">
        <v>21.34</v>
      </c>
      <c r="J2732" s="1">
        <v>45013</v>
      </c>
      <c r="K2732">
        <v>19.399999999999999</v>
      </c>
      <c r="L2732" s="1">
        <v>44984</v>
      </c>
      <c r="M2732">
        <v>-29</v>
      </c>
      <c r="N2732">
        <f t="shared" si="42"/>
        <v>-562.59999999999991</v>
      </c>
    </row>
    <row r="2733" spans="1:14">
      <c r="A2733" t="s">
        <v>14</v>
      </c>
      <c r="B2733" t="s">
        <v>33</v>
      </c>
      <c r="C2733" t="s">
        <v>143</v>
      </c>
      <c r="D2733">
        <v>100190610</v>
      </c>
      <c r="E2733" s="1">
        <v>44953</v>
      </c>
      <c r="F2733" s="1">
        <v>44953</v>
      </c>
      <c r="G2733">
        <v>8907152318</v>
      </c>
      <c r="H2733">
        <v>9547008427</v>
      </c>
      <c r="I2733">
        <v>8132.52</v>
      </c>
      <c r="J2733" s="1">
        <v>45013</v>
      </c>
      <c r="K2733">
        <v>6666</v>
      </c>
      <c r="L2733" s="1">
        <v>44984</v>
      </c>
      <c r="M2733">
        <v>-29</v>
      </c>
      <c r="N2733">
        <f t="shared" si="42"/>
        <v>-193314</v>
      </c>
    </row>
    <row r="2734" spans="1:14">
      <c r="A2734" t="s">
        <v>14</v>
      </c>
      <c r="B2734" t="s">
        <v>33</v>
      </c>
      <c r="C2734" t="s">
        <v>143</v>
      </c>
      <c r="D2734">
        <v>100190610</v>
      </c>
      <c r="E2734" s="1">
        <v>44953</v>
      </c>
      <c r="F2734" s="1">
        <v>44953</v>
      </c>
      <c r="G2734">
        <v>8907152650</v>
      </c>
      <c r="H2734">
        <v>9547008426</v>
      </c>
      <c r="I2734">
        <v>5692.52</v>
      </c>
      <c r="J2734" s="1">
        <v>45013</v>
      </c>
      <c r="K2734">
        <v>4666</v>
      </c>
      <c r="L2734" s="1">
        <v>44984</v>
      </c>
      <c r="M2734">
        <v>-29</v>
      </c>
      <c r="N2734">
        <f t="shared" si="42"/>
        <v>-135314</v>
      </c>
    </row>
    <row r="2735" spans="1:14">
      <c r="A2735" t="s">
        <v>14</v>
      </c>
      <c r="B2735" t="s">
        <v>33</v>
      </c>
      <c r="C2735" t="s">
        <v>869</v>
      </c>
      <c r="D2735">
        <v>856750153</v>
      </c>
      <c r="E2735" s="1">
        <v>44953</v>
      </c>
      <c r="F2735" s="1">
        <v>44953</v>
      </c>
      <c r="G2735">
        <v>8907675347</v>
      </c>
      <c r="H2735">
        <v>920600879</v>
      </c>
      <c r="I2735">
        <v>39820.800000000003</v>
      </c>
      <c r="J2735" s="1">
        <v>45013</v>
      </c>
      <c r="K2735">
        <v>32640</v>
      </c>
      <c r="L2735" s="1">
        <v>44984</v>
      </c>
      <c r="M2735">
        <v>-29</v>
      </c>
      <c r="N2735">
        <f t="shared" si="42"/>
        <v>-946560</v>
      </c>
    </row>
    <row r="2736" spans="1:14">
      <c r="A2736" t="s">
        <v>14</v>
      </c>
      <c r="B2736" t="s">
        <v>33</v>
      </c>
      <c r="C2736" t="s">
        <v>336</v>
      </c>
      <c r="D2736">
        <v>3663160962</v>
      </c>
      <c r="E2736" s="1">
        <v>44953</v>
      </c>
      <c r="F2736" s="1">
        <v>44953</v>
      </c>
      <c r="G2736">
        <v>8907778170</v>
      </c>
      <c r="H2736">
        <v>2301859</v>
      </c>
      <c r="I2736">
        <v>3960</v>
      </c>
      <c r="J2736" s="1">
        <v>45013</v>
      </c>
      <c r="K2736">
        <v>3600</v>
      </c>
      <c r="L2736" s="1">
        <v>44984</v>
      </c>
      <c r="M2736">
        <v>-29</v>
      </c>
      <c r="N2736">
        <f t="shared" si="42"/>
        <v>-104400</v>
      </c>
    </row>
    <row r="2737" spans="1:14">
      <c r="A2737" t="s">
        <v>14</v>
      </c>
      <c r="B2737" t="s">
        <v>33</v>
      </c>
      <c r="C2737" t="s">
        <v>324</v>
      </c>
      <c r="D2737">
        <v>4303410726</v>
      </c>
      <c r="E2737" s="1">
        <v>44953</v>
      </c>
      <c r="F2737" s="1">
        <v>44953</v>
      </c>
      <c r="G2737">
        <v>8908062250</v>
      </c>
      <c r="H2737">
        <v>379</v>
      </c>
      <c r="I2737">
        <v>5328.96</v>
      </c>
      <c r="J2737" s="1">
        <v>45013</v>
      </c>
      <c r="K2737">
        <v>4368</v>
      </c>
      <c r="L2737" s="1">
        <v>44984</v>
      </c>
      <c r="M2737">
        <v>-29</v>
      </c>
      <c r="N2737">
        <f t="shared" si="42"/>
        <v>-126672</v>
      </c>
    </row>
    <row r="2738" spans="1:14">
      <c r="A2738" t="s">
        <v>14</v>
      </c>
      <c r="B2738" t="s">
        <v>33</v>
      </c>
      <c r="C2738" t="s">
        <v>63</v>
      </c>
      <c r="D2738">
        <v>11206730159</v>
      </c>
      <c r="E2738" s="1">
        <v>44953</v>
      </c>
      <c r="F2738" s="1">
        <v>44953</v>
      </c>
      <c r="G2738">
        <v>8908144898</v>
      </c>
      <c r="H2738">
        <v>7172194043</v>
      </c>
      <c r="I2738">
        <v>2220.4</v>
      </c>
      <c r="J2738" s="1">
        <v>45013</v>
      </c>
      <c r="K2738">
        <v>1820</v>
      </c>
      <c r="L2738" s="1">
        <v>44984</v>
      </c>
      <c r="M2738">
        <v>-29</v>
      </c>
      <c r="N2738">
        <f t="shared" si="42"/>
        <v>-52780</v>
      </c>
    </row>
    <row r="2739" spans="1:14">
      <c r="A2739" t="s">
        <v>14</v>
      </c>
      <c r="B2739" t="s">
        <v>33</v>
      </c>
      <c r="C2739" t="s">
        <v>802</v>
      </c>
      <c r="D2739">
        <v>2376321200</v>
      </c>
      <c r="E2739" s="1">
        <v>44953</v>
      </c>
      <c r="F2739" s="1">
        <v>44953</v>
      </c>
      <c r="G2739">
        <v>8908177926</v>
      </c>
      <c r="H2739" s="2">
        <v>11355</v>
      </c>
      <c r="I2739">
        <v>3753.94</v>
      </c>
      <c r="J2739" s="1">
        <v>45013</v>
      </c>
      <c r="K2739">
        <v>3077</v>
      </c>
      <c r="L2739" s="1">
        <v>44981</v>
      </c>
      <c r="M2739">
        <v>-32</v>
      </c>
      <c r="N2739">
        <f t="shared" si="42"/>
        <v>-98464</v>
      </c>
    </row>
    <row r="2740" spans="1:14">
      <c r="A2740" t="s">
        <v>14</v>
      </c>
      <c r="B2740" t="s">
        <v>33</v>
      </c>
      <c r="C2740" t="s">
        <v>439</v>
      </c>
      <c r="D2740">
        <v>2405040284</v>
      </c>
      <c r="E2740" s="1">
        <v>44953</v>
      </c>
      <c r="F2740" s="1">
        <v>44953</v>
      </c>
      <c r="G2740">
        <v>8908189440</v>
      </c>
      <c r="H2740" t="s">
        <v>1395</v>
      </c>
      <c r="I2740">
        <v>732</v>
      </c>
      <c r="J2740" s="1">
        <v>45013</v>
      </c>
      <c r="K2740">
        <v>600</v>
      </c>
      <c r="L2740" s="1">
        <v>44984</v>
      </c>
      <c r="M2740">
        <v>-29</v>
      </c>
      <c r="N2740">
        <f t="shared" si="42"/>
        <v>-17400</v>
      </c>
    </row>
    <row r="2741" spans="1:14">
      <c r="A2741" t="s">
        <v>14</v>
      </c>
      <c r="B2741" t="s">
        <v>33</v>
      </c>
      <c r="C2741" t="s">
        <v>260</v>
      </c>
      <c r="D2741">
        <v>10181220152</v>
      </c>
      <c r="E2741" s="1">
        <v>44953</v>
      </c>
      <c r="F2741" s="1">
        <v>44953</v>
      </c>
      <c r="G2741">
        <v>8908738552</v>
      </c>
      <c r="H2741">
        <v>9573301561</v>
      </c>
      <c r="I2741">
        <v>5173.1099999999997</v>
      </c>
      <c r="J2741" s="1">
        <v>45013</v>
      </c>
      <c r="K2741">
        <v>4240.25</v>
      </c>
      <c r="L2741" s="1">
        <v>45014</v>
      </c>
      <c r="M2741">
        <v>1</v>
      </c>
      <c r="N2741">
        <f t="shared" si="42"/>
        <v>4240.25</v>
      </c>
    </row>
    <row r="2742" spans="1:14">
      <c r="A2742" t="s">
        <v>14</v>
      </c>
      <c r="B2742" t="s">
        <v>33</v>
      </c>
      <c r="C2742" t="s">
        <v>260</v>
      </c>
      <c r="D2742">
        <v>10181220152</v>
      </c>
      <c r="E2742" s="1">
        <v>44953</v>
      </c>
      <c r="F2742" s="1">
        <v>44953</v>
      </c>
      <c r="G2742">
        <v>8908738678</v>
      </c>
      <c r="H2742">
        <v>9573301562</v>
      </c>
      <c r="I2742">
        <v>15000.57</v>
      </c>
      <c r="J2742" s="1">
        <v>45013</v>
      </c>
      <c r="K2742">
        <v>12295.55</v>
      </c>
      <c r="L2742" s="1">
        <v>45014</v>
      </c>
      <c r="M2742">
        <v>1</v>
      </c>
      <c r="N2742">
        <f t="shared" si="42"/>
        <v>12295.55</v>
      </c>
    </row>
    <row r="2743" spans="1:14">
      <c r="A2743" t="s">
        <v>14</v>
      </c>
      <c r="B2743" t="s">
        <v>33</v>
      </c>
      <c r="C2743" t="s">
        <v>1396</v>
      </c>
      <c r="D2743">
        <v>1484180391</v>
      </c>
      <c r="E2743" s="1">
        <v>44953</v>
      </c>
      <c r="F2743" s="1">
        <v>44953</v>
      </c>
      <c r="G2743">
        <v>8908969388</v>
      </c>
      <c r="H2743" t="s">
        <v>1397</v>
      </c>
      <c r="I2743">
        <v>27416.99</v>
      </c>
      <c r="J2743" s="1">
        <v>45013</v>
      </c>
      <c r="K2743">
        <v>22472.94</v>
      </c>
      <c r="L2743" s="1">
        <v>44984</v>
      </c>
      <c r="M2743">
        <v>-29</v>
      </c>
      <c r="N2743">
        <f t="shared" si="42"/>
        <v>-651715.26</v>
      </c>
    </row>
    <row r="2744" spans="1:14">
      <c r="A2744" t="s">
        <v>14</v>
      </c>
      <c r="B2744" t="s">
        <v>33</v>
      </c>
      <c r="C2744" t="s">
        <v>331</v>
      </c>
      <c r="D2744">
        <v>803890151</v>
      </c>
      <c r="E2744" s="1">
        <v>44953</v>
      </c>
      <c r="F2744" s="1">
        <v>44953</v>
      </c>
      <c r="G2744">
        <v>8908995276</v>
      </c>
      <c r="H2744">
        <v>9300000632</v>
      </c>
      <c r="I2744">
        <v>1048.22</v>
      </c>
      <c r="J2744" s="1">
        <v>45013</v>
      </c>
      <c r="K2744">
        <v>859.2</v>
      </c>
      <c r="L2744" s="1">
        <v>44984</v>
      </c>
      <c r="M2744">
        <v>-29</v>
      </c>
      <c r="N2744">
        <f t="shared" si="42"/>
        <v>-24916.800000000003</v>
      </c>
    </row>
    <row r="2745" spans="1:14">
      <c r="A2745" t="s">
        <v>14</v>
      </c>
      <c r="B2745" t="s">
        <v>33</v>
      </c>
      <c r="C2745" t="s">
        <v>590</v>
      </c>
      <c r="D2745">
        <v>695940213</v>
      </c>
      <c r="E2745" s="1">
        <v>44953</v>
      </c>
      <c r="F2745" s="1">
        <v>44953</v>
      </c>
      <c r="G2745">
        <v>8909135571</v>
      </c>
      <c r="H2745" t="s">
        <v>1398</v>
      </c>
      <c r="I2745">
        <v>641.54999999999995</v>
      </c>
      <c r="J2745" s="1">
        <v>45013</v>
      </c>
      <c r="K2745">
        <v>611</v>
      </c>
      <c r="L2745" s="1">
        <v>44981</v>
      </c>
      <c r="M2745">
        <v>-32</v>
      </c>
      <c r="N2745">
        <f t="shared" si="42"/>
        <v>-19552</v>
      </c>
    </row>
    <row r="2746" spans="1:14">
      <c r="A2746" t="s">
        <v>14</v>
      </c>
      <c r="B2746" t="s">
        <v>33</v>
      </c>
      <c r="C2746" t="s">
        <v>590</v>
      </c>
      <c r="D2746">
        <v>695940213</v>
      </c>
      <c r="E2746" s="1">
        <v>44953</v>
      </c>
      <c r="F2746" s="1">
        <v>44953</v>
      </c>
      <c r="G2746">
        <v>8909143387</v>
      </c>
      <c r="H2746" t="s">
        <v>1399</v>
      </c>
      <c r="I2746">
        <v>599.65</v>
      </c>
      <c r="J2746" s="1">
        <v>45013</v>
      </c>
      <c r="K2746">
        <v>491.52</v>
      </c>
      <c r="L2746" s="1">
        <v>44984</v>
      </c>
      <c r="M2746">
        <v>-29</v>
      </c>
      <c r="N2746">
        <f t="shared" si="42"/>
        <v>-14254.08</v>
      </c>
    </row>
    <row r="2747" spans="1:14">
      <c r="A2747" t="s">
        <v>14</v>
      </c>
      <c r="B2747" t="s">
        <v>33</v>
      </c>
      <c r="C2747" t="s">
        <v>275</v>
      </c>
      <c r="D2747">
        <v>5619050585</v>
      </c>
      <c r="E2747" s="1">
        <v>44953</v>
      </c>
      <c r="F2747" s="1">
        <v>44953</v>
      </c>
      <c r="G2747">
        <v>8909235519</v>
      </c>
      <c r="H2747">
        <v>500001085</v>
      </c>
      <c r="I2747">
        <v>2420.42</v>
      </c>
      <c r="J2747" s="1">
        <v>45013</v>
      </c>
      <c r="K2747">
        <v>2200.38</v>
      </c>
      <c r="L2747" s="1">
        <v>44984</v>
      </c>
      <c r="M2747">
        <v>-29</v>
      </c>
      <c r="N2747">
        <f t="shared" si="42"/>
        <v>-63811.020000000004</v>
      </c>
    </row>
    <row r="2748" spans="1:14">
      <c r="A2748" t="s">
        <v>14</v>
      </c>
      <c r="B2748" t="s">
        <v>33</v>
      </c>
      <c r="C2748" t="s">
        <v>587</v>
      </c>
      <c r="D2748">
        <v>1313240424</v>
      </c>
      <c r="E2748" s="1">
        <v>44953</v>
      </c>
      <c r="F2748" s="1">
        <v>44953</v>
      </c>
      <c r="G2748">
        <v>8909690353</v>
      </c>
      <c r="H2748" t="s">
        <v>1400</v>
      </c>
      <c r="I2748">
        <v>1228.5</v>
      </c>
      <c r="J2748" s="1">
        <v>45013</v>
      </c>
      <c r="K2748">
        <v>1170</v>
      </c>
      <c r="L2748" s="1">
        <v>45014</v>
      </c>
      <c r="M2748">
        <v>1</v>
      </c>
      <c r="N2748">
        <f t="shared" si="42"/>
        <v>1170</v>
      </c>
    </row>
    <row r="2749" spans="1:14">
      <c r="A2749" t="s">
        <v>14</v>
      </c>
      <c r="B2749" t="s">
        <v>33</v>
      </c>
      <c r="C2749" t="s">
        <v>587</v>
      </c>
      <c r="D2749">
        <v>1313240424</v>
      </c>
      <c r="E2749" s="1">
        <v>44953</v>
      </c>
      <c r="F2749" s="1">
        <v>44953</v>
      </c>
      <c r="G2749">
        <v>8909690401</v>
      </c>
      <c r="H2749" t="s">
        <v>1401</v>
      </c>
      <c r="I2749">
        <v>368.55</v>
      </c>
      <c r="J2749" s="1">
        <v>45013</v>
      </c>
      <c r="K2749">
        <v>351</v>
      </c>
      <c r="L2749" s="1">
        <v>44984</v>
      </c>
      <c r="M2749">
        <v>-29</v>
      </c>
      <c r="N2749">
        <f t="shared" si="42"/>
        <v>-10179</v>
      </c>
    </row>
    <row r="2750" spans="1:14">
      <c r="A2750" t="s">
        <v>14</v>
      </c>
      <c r="B2750" t="s">
        <v>33</v>
      </c>
      <c r="C2750" t="s">
        <v>1402</v>
      </c>
      <c r="D2750">
        <v>8611781009</v>
      </c>
      <c r="E2750" s="1">
        <v>44953</v>
      </c>
      <c r="F2750" s="1">
        <v>44953</v>
      </c>
      <c r="G2750">
        <v>8910138713</v>
      </c>
      <c r="H2750">
        <v>20</v>
      </c>
      <c r="I2750">
        <v>356.24</v>
      </c>
      <c r="J2750" s="1">
        <v>45013</v>
      </c>
      <c r="K2750">
        <v>292</v>
      </c>
      <c r="L2750" s="1">
        <v>44984</v>
      </c>
      <c r="M2750">
        <v>-29</v>
      </c>
      <c r="N2750">
        <f t="shared" si="42"/>
        <v>-8468</v>
      </c>
    </row>
    <row r="2751" spans="1:14">
      <c r="A2751" t="s">
        <v>14</v>
      </c>
      <c r="B2751" t="s">
        <v>33</v>
      </c>
      <c r="C2751" t="s">
        <v>595</v>
      </c>
      <c r="D2751">
        <v>721920155</v>
      </c>
      <c r="E2751" s="1">
        <v>44953</v>
      </c>
      <c r="F2751" s="1">
        <v>44953</v>
      </c>
      <c r="G2751">
        <v>8910373672</v>
      </c>
      <c r="H2751">
        <v>5840243412</v>
      </c>
      <c r="I2751">
        <v>22570</v>
      </c>
      <c r="J2751" s="1">
        <v>45013</v>
      </c>
      <c r="K2751">
        <v>18500</v>
      </c>
      <c r="L2751" s="1">
        <v>44984</v>
      </c>
      <c r="M2751">
        <v>-29</v>
      </c>
      <c r="N2751">
        <f t="shared" si="42"/>
        <v>-536500</v>
      </c>
    </row>
    <row r="2752" spans="1:14">
      <c r="A2752" t="s">
        <v>14</v>
      </c>
      <c r="B2752" t="s">
        <v>33</v>
      </c>
      <c r="C2752" t="s">
        <v>56</v>
      </c>
      <c r="D2752">
        <v>696360155</v>
      </c>
      <c r="E2752" s="1">
        <v>44953</v>
      </c>
      <c r="F2752" s="1">
        <v>44953</v>
      </c>
      <c r="G2752">
        <v>8910783504</v>
      </c>
      <c r="H2752">
        <v>2383004594</v>
      </c>
      <c r="I2752">
        <v>76.45</v>
      </c>
      <c r="J2752" s="1">
        <v>45013</v>
      </c>
      <c r="K2752">
        <v>69.5</v>
      </c>
      <c r="L2752" s="1">
        <v>44984</v>
      </c>
      <c r="M2752">
        <v>-29</v>
      </c>
      <c r="N2752">
        <f t="shared" si="42"/>
        <v>-2015.5</v>
      </c>
    </row>
    <row r="2753" spans="1:14">
      <c r="A2753" t="s">
        <v>14</v>
      </c>
      <c r="B2753" t="s">
        <v>33</v>
      </c>
      <c r="C2753" t="s">
        <v>81</v>
      </c>
      <c r="D2753">
        <v>1650760505</v>
      </c>
      <c r="E2753" s="1">
        <v>44953</v>
      </c>
      <c r="F2753" s="1">
        <v>44953</v>
      </c>
      <c r="G2753">
        <v>8911190032</v>
      </c>
      <c r="H2753" t="s">
        <v>1403</v>
      </c>
      <c r="I2753">
        <v>413.6</v>
      </c>
      <c r="J2753" s="1">
        <v>45013</v>
      </c>
      <c r="K2753">
        <v>376</v>
      </c>
      <c r="L2753" s="1">
        <v>45008</v>
      </c>
      <c r="M2753">
        <v>-5</v>
      </c>
      <c r="N2753">
        <f t="shared" si="42"/>
        <v>-1880</v>
      </c>
    </row>
    <row r="2754" spans="1:14">
      <c r="A2754" t="s">
        <v>14</v>
      </c>
      <c r="B2754" t="s">
        <v>33</v>
      </c>
      <c r="C2754" t="s">
        <v>27</v>
      </c>
      <c r="D2754">
        <v>1376730188</v>
      </c>
      <c r="E2754" s="1">
        <v>44953</v>
      </c>
      <c r="F2754" s="1">
        <v>44953</v>
      </c>
      <c r="G2754">
        <v>8911688353</v>
      </c>
      <c r="H2754" t="s">
        <v>1404</v>
      </c>
      <c r="I2754">
        <v>8100.8</v>
      </c>
      <c r="J2754" s="1">
        <v>45013</v>
      </c>
      <c r="K2754">
        <v>6640</v>
      </c>
      <c r="L2754" s="1">
        <v>44984</v>
      </c>
      <c r="M2754">
        <v>-29</v>
      </c>
      <c r="N2754">
        <f t="shared" si="42"/>
        <v>-192560</v>
      </c>
    </row>
    <row r="2755" spans="1:14">
      <c r="A2755" t="s">
        <v>14</v>
      </c>
      <c r="B2755" t="s">
        <v>33</v>
      </c>
      <c r="C2755" t="s">
        <v>544</v>
      </c>
      <c r="D2755">
        <v>2789580590</v>
      </c>
      <c r="E2755" s="1">
        <v>44953</v>
      </c>
      <c r="F2755" s="1">
        <v>44953</v>
      </c>
      <c r="G2755">
        <v>8912042322</v>
      </c>
      <c r="H2755">
        <v>2023017054</v>
      </c>
      <c r="I2755">
        <v>655.6</v>
      </c>
      <c r="J2755" s="1">
        <v>45013</v>
      </c>
      <c r="K2755">
        <v>596</v>
      </c>
      <c r="L2755" s="1">
        <v>44984</v>
      </c>
      <c r="M2755">
        <v>-29</v>
      </c>
      <c r="N2755">
        <f t="shared" ref="N2755:N2818" si="43">+K2755*M2755</f>
        <v>-17284</v>
      </c>
    </row>
    <row r="2756" spans="1:14">
      <c r="A2756" t="s">
        <v>14</v>
      </c>
      <c r="B2756" t="s">
        <v>33</v>
      </c>
      <c r="C2756" t="s">
        <v>1405</v>
      </c>
      <c r="D2756">
        <v>1316780426</v>
      </c>
      <c r="E2756" s="1">
        <v>44953</v>
      </c>
      <c r="F2756" s="1">
        <v>44953</v>
      </c>
      <c r="G2756">
        <v>8912224618</v>
      </c>
      <c r="H2756" t="s">
        <v>1406</v>
      </c>
      <c r="I2756">
        <v>1724.96</v>
      </c>
      <c r="J2756" s="1">
        <v>45013</v>
      </c>
      <c r="K2756">
        <v>1413.9</v>
      </c>
      <c r="L2756" s="1">
        <v>44984</v>
      </c>
      <c r="M2756">
        <v>-29</v>
      </c>
      <c r="N2756">
        <f t="shared" si="43"/>
        <v>-41003.100000000006</v>
      </c>
    </row>
    <row r="2757" spans="1:14">
      <c r="A2757" t="s">
        <v>14</v>
      </c>
      <c r="B2757" t="s">
        <v>33</v>
      </c>
      <c r="C2757" t="s">
        <v>329</v>
      </c>
      <c r="D2757">
        <v>1802940484</v>
      </c>
      <c r="E2757" s="1">
        <v>44953</v>
      </c>
      <c r="F2757" s="1">
        <v>44953</v>
      </c>
      <c r="G2757">
        <v>8912288215</v>
      </c>
      <c r="H2757">
        <v>2123003416</v>
      </c>
      <c r="I2757">
        <v>2458.3000000000002</v>
      </c>
      <c r="J2757" s="1">
        <v>45013</v>
      </c>
      <c r="K2757">
        <v>2015</v>
      </c>
      <c r="L2757" s="1">
        <v>44984</v>
      </c>
      <c r="M2757">
        <v>-29</v>
      </c>
      <c r="N2757">
        <f t="shared" si="43"/>
        <v>-58435</v>
      </c>
    </row>
    <row r="2758" spans="1:14">
      <c r="A2758" t="s">
        <v>14</v>
      </c>
      <c r="B2758" t="s">
        <v>33</v>
      </c>
      <c r="C2758" t="s">
        <v>544</v>
      </c>
      <c r="D2758">
        <v>2789580590</v>
      </c>
      <c r="E2758" s="1">
        <v>44953</v>
      </c>
      <c r="F2758" s="1">
        <v>44953</v>
      </c>
      <c r="G2758">
        <v>8912454001</v>
      </c>
      <c r="H2758">
        <v>2023017055</v>
      </c>
      <c r="I2758">
        <v>152.46</v>
      </c>
      <c r="J2758" s="1">
        <v>45013</v>
      </c>
      <c r="K2758">
        <v>138.6</v>
      </c>
      <c r="L2758" s="1">
        <v>44984</v>
      </c>
      <c r="M2758">
        <v>-29</v>
      </c>
      <c r="N2758">
        <f t="shared" si="43"/>
        <v>-4019.3999999999996</v>
      </c>
    </row>
    <row r="2759" spans="1:14">
      <c r="A2759" t="s">
        <v>14</v>
      </c>
      <c r="B2759" t="s">
        <v>33</v>
      </c>
      <c r="C2759" t="s">
        <v>34</v>
      </c>
      <c r="D2759">
        <v>8082461008</v>
      </c>
      <c r="E2759" s="1">
        <v>44953</v>
      </c>
      <c r="F2759" s="1">
        <v>44953</v>
      </c>
      <c r="G2759">
        <v>8912532138</v>
      </c>
      <c r="H2759">
        <v>23020784</v>
      </c>
      <c r="I2759">
        <v>577.20000000000005</v>
      </c>
      <c r="J2759" s="1">
        <v>45013</v>
      </c>
      <c r="K2759">
        <v>555</v>
      </c>
      <c r="L2759" s="1">
        <v>44984</v>
      </c>
      <c r="M2759">
        <v>-29</v>
      </c>
      <c r="N2759">
        <f t="shared" si="43"/>
        <v>-16095</v>
      </c>
    </row>
    <row r="2760" spans="1:14">
      <c r="A2760" t="s">
        <v>14</v>
      </c>
      <c r="B2760" t="s">
        <v>33</v>
      </c>
      <c r="C2760" t="s">
        <v>34</v>
      </c>
      <c r="D2760">
        <v>8082461008</v>
      </c>
      <c r="E2760" s="1">
        <v>44953</v>
      </c>
      <c r="F2760" s="1">
        <v>44953</v>
      </c>
      <c r="G2760">
        <v>8912535267</v>
      </c>
      <c r="H2760">
        <v>23020783</v>
      </c>
      <c r="I2760">
        <v>556.4</v>
      </c>
      <c r="J2760" s="1">
        <v>45013</v>
      </c>
      <c r="K2760">
        <v>535</v>
      </c>
      <c r="L2760" s="1">
        <v>44984</v>
      </c>
      <c r="M2760">
        <v>-29</v>
      </c>
      <c r="N2760">
        <f t="shared" si="43"/>
        <v>-15515</v>
      </c>
    </row>
    <row r="2761" spans="1:14">
      <c r="A2761" t="s">
        <v>14</v>
      </c>
      <c r="B2761" t="s">
        <v>33</v>
      </c>
      <c r="C2761" t="s">
        <v>34</v>
      </c>
      <c r="D2761">
        <v>8082461008</v>
      </c>
      <c r="E2761" s="1">
        <v>44953</v>
      </c>
      <c r="F2761" s="1">
        <v>44953</v>
      </c>
      <c r="G2761">
        <v>8912565914</v>
      </c>
      <c r="H2761">
        <v>23021170</v>
      </c>
      <c r="I2761">
        <v>10065</v>
      </c>
      <c r="J2761" s="1">
        <v>45013</v>
      </c>
      <c r="K2761">
        <v>8250</v>
      </c>
      <c r="L2761" s="1">
        <v>44984</v>
      </c>
      <c r="M2761">
        <v>-29</v>
      </c>
      <c r="N2761">
        <f t="shared" si="43"/>
        <v>-239250</v>
      </c>
    </row>
    <row r="2762" spans="1:14">
      <c r="A2762" t="s">
        <v>14</v>
      </c>
      <c r="B2762" t="s">
        <v>33</v>
      </c>
      <c r="C2762" t="s">
        <v>619</v>
      </c>
      <c r="D2762">
        <v>4185110154</v>
      </c>
      <c r="E2762" s="1">
        <v>44953</v>
      </c>
      <c r="F2762" s="1">
        <v>44953</v>
      </c>
      <c r="G2762">
        <v>8912596388</v>
      </c>
      <c r="H2762">
        <v>2023004035</v>
      </c>
      <c r="I2762">
        <v>1533.81</v>
      </c>
      <c r="J2762" s="1">
        <v>45013</v>
      </c>
      <c r="K2762">
        <v>1257.22</v>
      </c>
      <c r="L2762" s="1">
        <v>45014</v>
      </c>
      <c r="M2762">
        <v>1</v>
      </c>
      <c r="N2762">
        <f t="shared" si="43"/>
        <v>1257.22</v>
      </c>
    </row>
    <row r="2763" spans="1:14">
      <c r="A2763" t="s">
        <v>14</v>
      </c>
      <c r="B2763" t="s">
        <v>33</v>
      </c>
      <c r="C2763" t="s">
        <v>35</v>
      </c>
      <c r="D2763">
        <v>9238800156</v>
      </c>
      <c r="E2763" s="1">
        <v>44953</v>
      </c>
      <c r="F2763" s="1">
        <v>44953</v>
      </c>
      <c r="G2763">
        <v>8912603669</v>
      </c>
      <c r="H2763">
        <v>1209522046</v>
      </c>
      <c r="I2763">
        <v>215.21</v>
      </c>
      <c r="J2763" s="1">
        <v>45013</v>
      </c>
      <c r="K2763">
        <v>176.4</v>
      </c>
      <c r="L2763" s="1">
        <v>45014</v>
      </c>
      <c r="M2763">
        <v>1</v>
      </c>
      <c r="N2763">
        <f t="shared" si="43"/>
        <v>176.4</v>
      </c>
    </row>
    <row r="2764" spans="1:14">
      <c r="A2764" t="s">
        <v>14</v>
      </c>
      <c r="B2764" t="s">
        <v>33</v>
      </c>
      <c r="C2764" t="s">
        <v>232</v>
      </c>
      <c r="D2764">
        <v>832400154</v>
      </c>
      <c r="E2764" s="1">
        <v>44953</v>
      </c>
      <c r="F2764" s="1">
        <v>44953</v>
      </c>
      <c r="G2764">
        <v>8912646143</v>
      </c>
      <c r="H2764">
        <v>37410663</v>
      </c>
      <c r="I2764">
        <v>1.88</v>
      </c>
      <c r="J2764" s="1">
        <v>45013</v>
      </c>
      <c r="K2764">
        <v>1.71</v>
      </c>
      <c r="L2764" s="1">
        <v>44984</v>
      </c>
      <c r="M2764">
        <v>-29</v>
      </c>
      <c r="N2764">
        <f t="shared" si="43"/>
        <v>-49.589999999999996</v>
      </c>
    </row>
    <row r="2765" spans="1:14">
      <c r="A2765" t="s">
        <v>14</v>
      </c>
      <c r="B2765" t="s">
        <v>33</v>
      </c>
      <c r="C2765" t="s">
        <v>143</v>
      </c>
      <c r="D2765">
        <v>100190610</v>
      </c>
      <c r="E2765" s="1">
        <v>44953</v>
      </c>
      <c r="F2765" s="1">
        <v>44953</v>
      </c>
      <c r="G2765">
        <v>8912671751</v>
      </c>
      <c r="H2765">
        <v>9547009098</v>
      </c>
      <c r="I2765">
        <v>153.35</v>
      </c>
      <c r="J2765" s="1">
        <v>45013</v>
      </c>
      <c r="K2765">
        <v>125.7</v>
      </c>
      <c r="L2765" s="1">
        <v>44984</v>
      </c>
      <c r="M2765">
        <v>-29</v>
      </c>
      <c r="N2765">
        <f t="shared" si="43"/>
        <v>-3645.3</v>
      </c>
    </row>
    <row r="2766" spans="1:14">
      <c r="A2766" t="s">
        <v>14</v>
      </c>
      <c r="B2766" t="s">
        <v>33</v>
      </c>
      <c r="C2766" t="s">
        <v>361</v>
      </c>
      <c r="D2766">
        <v>801720152</v>
      </c>
      <c r="E2766" s="1">
        <v>44953</v>
      </c>
      <c r="F2766" s="1">
        <v>44953</v>
      </c>
      <c r="G2766">
        <v>8912996848</v>
      </c>
      <c r="H2766">
        <v>2300002428</v>
      </c>
      <c r="I2766">
        <v>2440</v>
      </c>
      <c r="J2766" s="1">
        <v>45013</v>
      </c>
      <c r="K2766">
        <v>2000</v>
      </c>
      <c r="L2766" s="1">
        <v>44984</v>
      </c>
      <c r="M2766">
        <v>-29</v>
      </c>
      <c r="N2766">
        <f t="shared" si="43"/>
        <v>-58000</v>
      </c>
    </row>
    <row r="2767" spans="1:14">
      <c r="A2767" t="s">
        <v>14</v>
      </c>
      <c r="B2767" t="s">
        <v>33</v>
      </c>
      <c r="C2767" t="s">
        <v>289</v>
      </c>
      <c r="D2767">
        <v>6324460150</v>
      </c>
      <c r="E2767" s="1">
        <v>44953</v>
      </c>
      <c r="F2767" s="1">
        <v>44953</v>
      </c>
      <c r="G2767">
        <v>8913020489</v>
      </c>
      <c r="H2767">
        <v>2233006861</v>
      </c>
      <c r="I2767">
        <v>4806.3100000000004</v>
      </c>
      <c r="J2767" s="1">
        <v>45013</v>
      </c>
      <c r="K2767">
        <v>3939.6</v>
      </c>
      <c r="L2767" s="1">
        <v>44984</v>
      </c>
      <c r="M2767">
        <v>-29</v>
      </c>
      <c r="N2767">
        <f t="shared" si="43"/>
        <v>-114248.4</v>
      </c>
    </row>
    <row r="2768" spans="1:14">
      <c r="A2768" t="s">
        <v>14</v>
      </c>
      <c r="B2768" t="s">
        <v>33</v>
      </c>
      <c r="C2768" t="s">
        <v>151</v>
      </c>
      <c r="D2768">
        <v>7921350968</v>
      </c>
      <c r="E2768" s="1">
        <v>44953</v>
      </c>
      <c r="F2768" s="1">
        <v>44953</v>
      </c>
      <c r="G2768">
        <v>8913045430</v>
      </c>
      <c r="H2768">
        <v>5238000618</v>
      </c>
      <c r="I2768">
        <v>10794.3</v>
      </c>
      <c r="J2768" s="1">
        <v>45013</v>
      </c>
      <c r="K2768">
        <v>9813</v>
      </c>
      <c r="L2768" s="1">
        <v>45014</v>
      </c>
      <c r="M2768">
        <v>1</v>
      </c>
      <c r="N2768">
        <f t="shared" si="43"/>
        <v>9813</v>
      </c>
    </row>
    <row r="2769" spans="1:14">
      <c r="A2769" t="s">
        <v>14</v>
      </c>
      <c r="B2769" t="s">
        <v>33</v>
      </c>
      <c r="C2769" t="s">
        <v>282</v>
      </c>
      <c r="D2769">
        <v>3524050238</v>
      </c>
      <c r="E2769" s="1">
        <v>44953</v>
      </c>
      <c r="F2769" s="1">
        <v>44953</v>
      </c>
      <c r="G2769">
        <v>8913297238</v>
      </c>
      <c r="H2769">
        <v>740930481</v>
      </c>
      <c r="I2769">
        <v>11627.31</v>
      </c>
      <c r="J2769" s="1">
        <v>45013</v>
      </c>
      <c r="K2769">
        <v>9530.58</v>
      </c>
      <c r="L2769" s="1">
        <v>44984</v>
      </c>
      <c r="M2769">
        <v>-29</v>
      </c>
      <c r="N2769">
        <f t="shared" si="43"/>
        <v>-276386.82</v>
      </c>
    </row>
    <row r="2770" spans="1:14">
      <c r="A2770" t="s">
        <v>14</v>
      </c>
      <c r="B2770" t="s">
        <v>33</v>
      </c>
      <c r="C2770" t="s">
        <v>128</v>
      </c>
      <c r="D2770">
        <v>12792100153</v>
      </c>
      <c r="E2770" s="1">
        <v>44953</v>
      </c>
      <c r="F2770" s="1">
        <v>44953</v>
      </c>
      <c r="G2770">
        <v>8913370571</v>
      </c>
      <c r="H2770">
        <v>23002802</v>
      </c>
      <c r="I2770">
        <v>754.74</v>
      </c>
      <c r="J2770" s="1">
        <v>45013</v>
      </c>
      <c r="K2770">
        <v>618.64</v>
      </c>
      <c r="L2770" s="1">
        <v>44984</v>
      </c>
      <c r="M2770">
        <v>-29</v>
      </c>
      <c r="N2770">
        <f t="shared" si="43"/>
        <v>-17940.560000000001</v>
      </c>
    </row>
    <row r="2771" spans="1:14">
      <c r="A2771" t="s">
        <v>14</v>
      </c>
      <c r="B2771" t="s">
        <v>33</v>
      </c>
      <c r="C2771" t="s">
        <v>324</v>
      </c>
      <c r="D2771">
        <v>4303410726</v>
      </c>
      <c r="E2771" s="1">
        <v>44953</v>
      </c>
      <c r="F2771" s="1">
        <v>44953</v>
      </c>
      <c r="G2771">
        <v>8913867750</v>
      </c>
      <c r="H2771">
        <v>416</v>
      </c>
      <c r="I2771">
        <v>927.2</v>
      </c>
      <c r="J2771" s="1">
        <v>45013</v>
      </c>
      <c r="K2771">
        <v>760</v>
      </c>
      <c r="L2771" s="1">
        <v>44984</v>
      </c>
      <c r="M2771">
        <v>-29</v>
      </c>
      <c r="N2771">
        <f t="shared" si="43"/>
        <v>-22040</v>
      </c>
    </row>
    <row r="2772" spans="1:14">
      <c r="A2772" t="s">
        <v>14</v>
      </c>
      <c r="B2772" t="s">
        <v>33</v>
      </c>
      <c r="C2772" t="s">
        <v>702</v>
      </c>
      <c r="D2772">
        <v>5896561007</v>
      </c>
      <c r="E2772" s="1">
        <v>44953</v>
      </c>
      <c r="F2772" s="1">
        <v>44953</v>
      </c>
      <c r="G2772">
        <v>8913926249</v>
      </c>
      <c r="H2772" t="s">
        <v>1407</v>
      </c>
      <c r="I2772">
        <v>3646.4</v>
      </c>
      <c r="J2772" s="1">
        <v>45013</v>
      </c>
      <c r="K2772">
        <v>2988.85</v>
      </c>
      <c r="L2772" s="1">
        <v>44984</v>
      </c>
      <c r="M2772">
        <v>-29</v>
      </c>
      <c r="N2772">
        <f t="shared" si="43"/>
        <v>-86676.65</v>
      </c>
    </row>
    <row r="2773" spans="1:14">
      <c r="A2773" t="s">
        <v>14</v>
      </c>
      <c r="B2773" t="s">
        <v>33</v>
      </c>
      <c r="C2773" t="s">
        <v>1408</v>
      </c>
      <c r="D2773" t="s">
        <v>1409</v>
      </c>
      <c r="E2773" s="1">
        <v>44953</v>
      </c>
      <c r="F2773" s="1">
        <v>44953</v>
      </c>
      <c r="G2773">
        <v>8914488252</v>
      </c>
      <c r="H2773">
        <v>2</v>
      </c>
      <c r="I2773">
        <v>1708.34</v>
      </c>
      <c r="J2773" s="1">
        <v>45013</v>
      </c>
      <c r="K2773">
        <v>1366.67</v>
      </c>
      <c r="L2773" s="1">
        <v>44957</v>
      </c>
      <c r="M2773">
        <v>-56</v>
      </c>
      <c r="N2773">
        <f t="shared" si="43"/>
        <v>-76533.52</v>
      </c>
    </row>
    <row r="2774" spans="1:14">
      <c r="A2774" t="s">
        <v>14</v>
      </c>
      <c r="B2774" t="s">
        <v>33</v>
      </c>
      <c r="C2774" t="s">
        <v>1410</v>
      </c>
      <c r="D2774">
        <v>5704371003</v>
      </c>
      <c r="E2774" s="1">
        <v>44953</v>
      </c>
      <c r="F2774" s="1">
        <v>44953</v>
      </c>
      <c r="G2774">
        <v>8914589240</v>
      </c>
      <c r="H2774">
        <v>119</v>
      </c>
      <c r="I2774">
        <v>781.2</v>
      </c>
      <c r="J2774" s="1">
        <v>45013</v>
      </c>
      <c r="K2774">
        <v>744</v>
      </c>
      <c r="L2774" s="1">
        <v>44984</v>
      </c>
      <c r="M2774">
        <v>-29</v>
      </c>
      <c r="N2774">
        <f t="shared" si="43"/>
        <v>-21576</v>
      </c>
    </row>
    <row r="2775" spans="1:14">
      <c r="A2775" t="s">
        <v>14</v>
      </c>
      <c r="B2775" t="s">
        <v>33</v>
      </c>
      <c r="C2775" t="s">
        <v>1306</v>
      </c>
      <c r="D2775">
        <v>970310397</v>
      </c>
      <c r="E2775" s="1">
        <v>44953</v>
      </c>
      <c r="F2775" s="1">
        <v>44953</v>
      </c>
      <c r="G2775">
        <v>8914669727</v>
      </c>
      <c r="H2775" t="s">
        <v>1411</v>
      </c>
      <c r="I2775">
        <v>63489.14</v>
      </c>
      <c r="J2775" s="1">
        <v>45013</v>
      </c>
      <c r="K2775">
        <v>52040.28</v>
      </c>
      <c r="L2775" s="1">
        <v>44984</v>
      </c>
      <c r="M2775">
        <v>-29</v>
      </c>
      <c r="N2775">
        <f t="shared" si="43"/>
        <v>-1509168.1199999999</v>
      </c>
    </row>
    <row r="2776" spans="1:14">
      <c r="A2776" t="s">
        <v>14</v>
      </c>
      <c r="B2776" t="s">
        <v>33</v>
      </c>
      <c r="C2776" t="s">
        <v>41</v>
      </c>
      <c r="D2776">
        <v>795170158</v>
      </c>
      <c r="E2776" s="1">
        <v>44953</v>
      </c>
      <c r="F2776" s="1">
        <v>44953</v>
      </c>
      <c r="G2776">
        <v>8914801339</v>
      </c>
      <c r="H2776">
        <v>2100009995</v>
      </c>
      <c r="I2776">
        <v>2288</v>
      </c>
      <c r="J2776" s="1">
        <v>45013</v>
      </c>
      <c r="K2776">
        <v>2080</v>
      </c>
      <c r="L2776" s="1">
        <v>44984</v>
      </c>
      <c r="M2776">
        <v>-29</v>
      </c>
      <c r="N2776">
        <f t="shared" si="43"/>
        <v>-60320</v>
      </c>
    </row>
    <row r="2777" spans="1:14">
      <c r="A2777" t="s">
        <v>14</v>
      </c>
      <c r="B2777" t="s">
        <v>33</v>
      </c>
      <c r="C2777" t="s">
        <v>41</v>
      </c>
      <c r="D2777">
        <v>795170158</v>
      </c>
      <c r="E2777" s="1">
        <v>44953</v>
      </c>
      <c r="F2777" s="1">
        <v>44953</v>
      </c>
      <c r="G2777">
        <v>8914801416</v>
      </c>
      <c r="H2777">
        <v>2100009997</v>
      </c>
      <c r="I2777">
        <v>1731.4</v>
      </c>
      <c r="J2777" s="1">
        <v>45013</v>
      </c>
      <c r="K2777">
        <v>1574</v>
      </c>
      <c r="L2777" s="1">
        <v>44984</v>
      </c>
      <c r="M2777">
        <v>-29</v>
      </c>
      <c r="N2777">
        <f t="shared" si="43"/>
        <v>-45646</v>
      </c>
    </row>
    <row r="2778" spans="1:14">
      <c r="A2778" t="s">
        <v>14</v>
      </c>
      <c r="B2778" t="s">
        <v>33</v>
      </c>
      <c r="C2778" t="s">
        <v>41</v>
      </c>
      <c r="D2778">
        <v>795170158</v>
      </c>
      <c r="E2778" s="1">
        <v>44953</v>
      </c>
      <c r="F2778" s="1">
        <v>44953</v>
      </c>
      <c r="G2778">
        <v>8914801530</v>
      </c>
      <c r="H2778">
        <v>2100009998</v>
      </c>
      <c r="I2778">
        <v>865.7</v>
      </c>
      <c r="J2778" s="1">
        <v>45013</v>
      </c>
      <c r="K2778">
        <v>787</v>
      </c>
      <c r="L2778" s="1">
        <v>44984</v>
      </c>
      <c r="M2778">
        <v>-29</v>
      </c>
      <c r="N2778">
        <f t="shared" si="43"/>
        <v>-22823</v>
      </c>
    </row>
    <row r="2779" spans="1:14">
      <c r="A2779" t="s">
        <v>14</v>
      </c>
      <c r="B2779" t="s">
        <v>33</v>
      </c>
      <c r="C2779" t="s">
        <v>48</v>
      </c>
      <c r="D2779">
        <v>674840152</v>
      </c>
      <c r="E2779" s="1">
        <v>44953</v>
      </c>
      <c r="F2779" s="1">
        <v>44953</v>
      </c>
      <c r="G2779">
        <v>8915126027</v>
      </c>
      <c r="H2779">
        <v>5302531014</v>
      </c>
      <c r="I2779">
        <v>1464</v>
      </c>
      <c r="J2779" s="1">
        <v>45013</v>
      </c>
      <c r="K2779">
        <v>1200</v>
      </c>
      <c r="L2779" s="1">
        <v>44984</v>
      </c>
      <c r="M2779">
        <v>-29</v>
      </c>
      <c r="N2779">
        <f t="shared" si="43"/>
        <v>-34800</v>
      </c>
    </row>
    <row r="2780" spans="1:14">
      <c r="A2780" t="s">
        <v>14</v>
      </c>
      <c r="B2780" t="s">
        <v>33</v>
      </c>
      <c r="C2780" t="s">
        <v>56</v>
      </c>
      <c r="D2780">
        <v>696360155</v>
      </c>
      <c r="E2780" s="1">
        <v>44953</v>
      </c>
      <c r="F2780" s="1">
        <v>44953</v>
      </c>
      <c r="G2780">
        <v>8915158430</v>
      </c>
      <c r="H2780">
        <v>2383005351</v>
      </c>
      <c r="I2780">
        <v>24435.73</v>
      </c>
      <c r="J2780" s="1">
        <v>45013</v>
      </c>
      <c r="K2780">
        <v>22214.3</v>
      </c>
      <c r="L2780" s="1">
        <v>44984</v>
      </c>
      <c r="M2780">
        <v>-29</v>
      </c>
      <c r="N2780">
        <f t="shared" si="43"/>
        <v>-644214.69999999995</v>
      </c>
    </row>
    <row r="2781" spans="1:14">
      <c r="A2781" t="s">
        <v>14</v>
      </c>
      <c r="B2781" t="s">
        <v>33</v>
      </c>
      <c r="C2781" t="s">
        <v>1412</v>
      </c>
      <c r="D2781">
        <v>967900325</v>
      </c>
      <c r="E2781" s="1">
        <v>44953</v>
      </c>
      <c r="F2781" s="1">
        <v>44953</v>
      </c>
      <c r="G2781">
        <v>8915228811</v>
      </c>
      <c r="H2781" t="s">
        <v>1215</v>
      </c>
      <c r="I2781">
        <v>78080</v>
      </c>
      <c r="J2781" s="1">
        <v>45013</v>
      </c>
      <c r="K2781">
        <v>64000</v>
      </c>
      <c r="L2781" s="1">
        <v>44984</v>
      </c>
      <c r="M2781">
        <v>-29</v>
      </c>
      <c r="N2781">
        <f t="shared" si="43"/>
        <v>-1856000</v>
      </c>
    </row>
    <row r="2782" spans="1:14">
      <c r="A2782" t="s">
        <v>14</v>
      </c>
      <c r="B2782" t="s">
        <v>33</v>
      </c>
      <c r="C2782" t="s">
        <v>1238</v>
      </c>
      <c r="D2782">
        <v>10135671005</v>
      </c>
      <c r="E2782" s="1">
        <v>44953</v>
      </c>
      <c r="F2782" s="1">
        <v>44953</v>
      </c>
      <c r="G2782">
        <v>8915688375</v>
      </c>
      <c r="H2782" t="s">
        <v>1413</v>
      </c>
      <c r="I2782">
        <v>3586.8</v>
      </c>
      <c r="J2782" s="1">
        <v>45013</v>
      </c>
      <c r="K2782">
        <v>2940</v>
      </c>
      <c r="L2782" s="1">
        <v>44984</v>
      </c>
      <c r="M2782">
        <v>-29</v>
      </c>
      <c r="N2782">
        <f t="shared" si="43"/>
        <v>-85260</v>
      </c>
    </row>
    <row r="2783" spans="1:14">
      <c r="A2783" t="s">
        <v>14</v>
      </c>
      <c r="B2783" t="s">
        <v>33</v>
      </c>
      <c r="C2783" t="s">
        <v>225</v>
      </c>
      <c r="D2783">
        <v>10926691006</v>
      </c>
      <c r="E2783" s="1">
        <v>44953</v>
      </c>
      <c r="F2783" s="1">
        <v>44953</v>
      </c>
      <c r="G2783">
        <v>8916122795</v>
      </c>
      <c r="H2783" t="s">
        <v>1414</v>
      </c>
      <c r="I2783">
        <v>9756.34</v>
      </c>
      <c r="J2783" s="1">
        <v>45013</v>
      </c>
      <c r="K2783">
        <v>7997</v>
      </c>
      <c r="L2783" s="1">
        <v>44986</v>
      </c>
      <c r="M2783">
        <v>-27</v>
      </c>
      <c r="N2783">
        <f t="shared" si="43"/>
        <v>-215919</v>
      </c>
    </row>
    <row r="2784" spans="1:14">
      <c r="A2784" t="s">
        <v>14</v>
      </c>
      <c r="B2784" t="s">
        <v>33</v>
      </c>
      <c r="C2784" t="s">
        <v>189</v>
      </c>
      <c r="D2784">
        <v>4754860155</v>
      </c>
      <c r="E2784" s="1">
        <v>44953</v>
      </c>
      <c r="F2784" s="1">
        <v>44953</v>
      </c>
      <c r="G2784">
        <v>8916654980</v>
      </c>
      <c r="H2784">
        <v>2023001406</v>
      </c>
      <c r="I2784">
        <v>9.92</v>
      </c>
      <c r="J2784" s="1">
        <v>45013</v>
      </c>
      <c r="K2784">
        <v>9.02</v>
      </c>
      <c r="L2784" s="1">
        <v>44984</v>
      </c>
      <c r="M2784">
        <v>-29</v>
      </c>
      <c r="N2784">
        <f t="shared" si="43"/>
        <v>-261.58</v>
      </c>
    </row>
    <row r="2785" spans="1:14">
      <c r="A2785" t="s">
        <v>14</v>
      </c>
      <c r="B2785" t="s">
        <v>33</v>
      </c>
      <c r="C2785" t="s">
        <v>485</v>
      </c>
      <c r="D2785">
        <v>3981260239</v>
      </c>
      <c r="E2785" s="1">
        <v>44953</v>
      </c>
      <c r="F2785" s="1">
        <v>44953</v>
      </c>
      <c r="G2785">
        <v>8917017344</v>
      </c>
      <c r="H2785">
        <v>23600263</v>
      </c>
      <c r="I2785">
        <v>557.70000000000005</v>
      </c>
      <c r="J2785" s="1">
        <v>45013</v>
      </c>
      <c r="K2785">
        <v>507</v>
      </c>
      <c r="L2785" s="1">
        <v>44984</v>
      </c>
      <c r="M2785">
        <v>-29</v>
      </c>
      <c r="N2785">
        <f t="shared" si="43"/>
        <v>-14703</v>
      </c>
    </row>
    <row r="2786" spans="1:14">
      <c r="A2786" t="s">
        <v>14</v>
      </c>
      <c r="B2786" t="s">
        <v>33</v>
      </c>
      <c r="C2786" t="s">
        <v>41</v>
      </c>
      <c r="D2786">
        <v>795170158</v>
      </c>
      <c r="E2786" s="1">
        <v>44953</v>
      </c>
      <c r="F2786" s="1">
        <v>44953</v>
      </c>
      <c r="G2786">
        <v>8917201365</v>
      </c>
      <c r="H2786">
        <v>2100005298</v>
      </c>
      <c r="I2786">
        <v>3753.19</v>
      </c>
      <c r="J2786" s="1">
        <v>45013</v>
      </c>
      <c r="K2786">
        <v>3411.99</v>
      </c>
      <c r="L2786" s="1">
        <v>44984</v>
      </c>
      <c r="M2786">
        <v>-29</v>
      </c>
      <c r="N2786">
        <f t="shared" si="43"/>
        <v>-98947.709999999992</v>
      </c>
    </row>
    <row r="2787" spans="1:14">
      <c r="A2787" t="s">
        <v>14</v>
      </c>
      <c r="B2787" t="s">
        <v>33</v>
      </c>
      <c r="C2787" t="s">
        <v>41</v>
      </c>
      <c r="D2787">
        <v>795170158</v>
      </c>
      <c r="E2787" s="1">
        <v>44953</v>
      </c>
      <c r="F2787" s="1">
        <v>44953</v>
      </c>
      <c r="G2787">
        <v>8917201602</v>
      </c>
      <c r="H2787">
        <v>2100005301</v>
      </c>
      <c r="I2787">
        <v>175.9</v>
      </c>
      <c r="J2787" s="1">
        <v>45013</v>
      </c>
      <c r="K2787">
        <v>159.91</v>
      </c>
      <c r="L2787" s="1">
        <v>44984</v>
      </c>
      <c r="M2787">
        <v>-29</v>
      </c>
      <c r="N2787">
        <f t="shared" si="43"/>
        <v>-4637.3900000000003</v>
      </c>
    </row>
    <row r="2788" spans="1:14">
      <c r="A2788" t="s">
        <v>14</v>
      </c>
      <c r="B2788" t="s">
        <v>33</v>
      </c>
      <c r="C2788" t="s">
        <v>41</v>
      </c>
      <c r="D2788">
        <v>795170158</v>
      </c>
      <c r="E2788" s="1">
        <v>44953</v>
      </c>
      <c r="F2788" s="1">
        <v>44953</v>
      </c>
      <c r="G2788">
        <v>8917201749</v>
      </c>
      <c r="H2788">
        <v>2100005303</v>
      </c>
      <c r="I2788">
        <v>33.630000000000003</v>
      </c>
      <c r="J2788" s="1">
        <v>45013</v>
      </c>
      <c r="K2788">
        <v>30.57</v>
      </c>
      <c r="L2788" s="1">
        <v>44984</v>
      </c>
      <c r="M2788">
        <v>-29</v>
      </c>
      <c r="N2788">
        <f t="shared" si="43"/>
        <v>-886.53</v>
      </c>
    </row>
    <row r="2789" spans="1:14">
      <c r="A2789" t="s">
        <v>14</v>
      </c>
      <c r="B2789" t="s">
        <v>33</v>
      </c>
      <c r="C2789" t="s">
        <v>59</v>
      </c>
      <c r="D2789">
        <v>1282550555</v>
      </c>
      <c r="E2789" s="1">
        <v>44953</v>
      </c>
      <c r="F2789" s="1">
        <v>44953</v>
      </c>
      <c r="G2789">
        <v>8917612568</v>
      </c>
      <c r="H2789" t="s">
        <v>1415</v>
      </c>
      <c r="I2789">
        <v>768.6</v>
      </c>
      <c r="J2789" s="1">
        <v>45013</v>
      </c>
      <c r="K2789">
        <v>630</v>
      </c>
      <c r="L2789" s="1">
        <v>44984</v>
      </c>
      <c r="M2789">
        <v>-29</v>
      </c>
      <c r="N2789">
        <f t="shared" si="43"/>
        <v>-18270</v>
      </c>
    </row>
    <row r="2790" spans="1:14">
      <c r="A2790" t="s">
        <v>14</v>
      </c>
      <c r="B2790" t="s">
        <v>33</v>
      </c>
      <c r="C2790" t="s">
        <v>59</v>
      </c>
      <c r="D2790">
        <v>1282550555</v>
      </c>
      <c r="E2790" s="1">
        <v>44953</v>
      </c>
      <c r="F2790" s="1">
        <v>44953</v>
      </c>
      <c r="G2790">
        <v>8917613137</v>
      </c>
      <c r="H2790" t="s">
        <v>1416</v>
      </c>
      <c r="I2790">
        <v>5026.6400000000003</v>
      </c>
      <c r="J2790" s="1">
        <v>45013</v>
      </c>
      <c r="K2790">
        <v>4120.2</v>
      </c>
      <c r="L2790" s="1">
        <v>44984</v>
      </c>
      <c r="M2790">
        <v>-29</v>
      </c>
      <c r="N2790">
        <f t="shared" si="43"/>
        <v>-119485.79999999999</v>
      </c>
    </row>
    <row r="2791" spans="1:14">
      <c r="A2791" t="s">
        <v>14</v>
      </c>
      <c r="B2791" t="s">
        <v>33</v>
      </c>
      <c r="C2791" t="s">
        <v>86</v>
      </c>
      <c r="D2791">
        <v>13342400150</v>
      </c>
      <c r="E2791" s="1">
        <v>44953</v>
      </c>
      <c r="F2791" s="1">
        <v>44953</v>
      </c>
      <c r="G2791">
        <v>8917663032</v>
      </c>
      <c r="H2791" t="s">
        <v>1417</v>
      </c>
      <c r="I2791">
        <v>1143.1199999999999</v>
      </c>
      <c r="J2791" s="1">
        <v>45013</v>
      </c>
      <c r="K2791">
        <v>1039.2</v>
      </c>
      <c r="L2791" s="1">
        <v>45014</v>
      </c>
      <c r="M2791">
        <v>1</v>
      </c>
      <c r="N2791">
        <f t="shared" si="43"/>
        <v>1039.2</v>
      </c>
    </row>
    <row r="2792" spans="1:14">
      <c r="A2792" t="s">
        <v>14</v>
      </c>
      <c r="B2792" t="s">
        <v>33</v>
      </c>
      <c r="C2792" t="s">
        <v>599</v>
      </c>
      <c r="D2792">
        <v>421210485</v>
      </c>
      <c r="E2792" s="1">
        <v>44954</v>
      </c>
      <c r="F2792" s="1">
        <v>44954</v>
      </c>
      <c r="G2792">
        <v>8917811772</v>
      </c>
      <c r="H2792">
        <v>5029303067</v>
      </c>
      <c r="I2792">
        <v>1705</v>
      </c>
      <c r="J2792" s="1">
        <v>45014</v>
      </c>
      <c r="K2792">
        <v>1550</v>
      </c>
      <c r="L2792" s="1">
        <v>44984</v>
      </c>
      <c r="M2792">
        <v>-30</v>
      </c>
      <c r="N2792">
        <f t="shared" si="43"/>
        <v>-46500</v>
      </c>
    </row>
    <row r="2793" spans="1:14">
      <c r="A2793" t="s">
        <v>14</v>
      </c>
      <c r="B2793" t="s">
        <v>33</v>
      </c>
      <c r="C2793" t="s">
        <v>330</v>
      </c>
      <c r="D2793">
        <v>2645920592</v>
      </c>
      <c r="E2793" s="1">
        <v>44953</v>
      </c>
      <c r="F2793" s="1">
        <v>44953</v>
      </c>
      <c r="G2793">
        <v>8918121848</v>
      </c>
      <c r="H2793">
        <v>2023006183</v>
      </c>
      <c r="I2793">
        <v>4446.68</v>
      </c>
      <c r="J2793" s="1">
        <v>45013</v>
      </c>
      <c r="K2793">
        <v>4042.44</v>
      </c>
      <c r="L2793" s="1">
        <v>44984</v>
      </c>
      <c r="M2793">
        <v>-29</v>
      </c>
      <c r="N2793">
        <f t="shared" si="43"/>
        <v>-117230.76</v>
      </c>
    </row>
    <row r="2794" spans="1:14">
      <c r="A2794" t="s">
        <v>14</v>
      </c>
      <c r="B2794" t="s">
        <v>33</v>
      </c>
      <c r="C2794" t="s">
        <v>154</v>
      </c>
      <c r="D2794">
        <v>12785290151</v>
      </c>
      <c r="E2794" s="1">
        <v>44953</v>
      </c>
      <c r="F2794" s="1">
        <v>44953</v>
      </c>
      <c r="G2794">
        <v>8918223823</v>
      </c>
      <c r="H2794" t="s">
        <v>1418</v>
      </c>
      <c r="I2794">
        <v>6346.44</v>
      </c>
      <c r="J2794" s="1">
        <v>45013</v>
      </c>
      <c r="K2794">
        <v>5202</v>
      </c>
      <c r="L2794" s="1">
        <v>45014</v>
      </c>
      <c r="M2794">
        <v>1</v>
      </c>
      <c r="N2794">
        <f t="shared" si="43"/>
        <v>5202</v>
      </c>
    </row>
    <row r="2795" spans="1:14">
      <c r="A2795" t="s">
        <v>14</v>
      </c>
      <c r="B2795" t="s">
        <v>33</v>
      </c>
      <c r="C2795" t="s">
        <v>154</v>
      </c>
      <c r="D2795">
        <v>12785290151</v>
      </c>
      <c r="E2795" s="1">
        <v>44953</v>
      </c>
      <c r="F2795" s="1">
        <v>44953</v>
      </c>
      <c r="G2795">
        <v>8918223832</v>
      </c>
      <c r="H2795" t="s">
        <v>1419</v>
      </c>
      <c r="I2795">
        <v>1119.96</v>
      </c>
      <c r="J2795" s="1">
        <v>45013</v>
      </c>
      <c r="K2795">
        <v>918</v>
      </c>
      <c r="L2795" s="1">
        <v>45014</v>
      </c>
      <c r="M2795">
        <v>1</v>
      </c>
      <c r="N2795">
        <f t="shared" si="43"/>
        <v>918</v>
      </c>
    </row>
    <row r="2796" spans="1:14">
      <c r="A2796" t="s">
        <v>14</v>
      </c>
      <c r="B2796" t="s">
        <v>33</v>
      </c>
      <c r="C2796" t="s">
        <v>224</v>
      </c>
      <c r="D2796">
        <v>5501420961</v>
      </c>
      <c r="E2796" s="1">
        <v>44953</v>
      </c>
      <c r="F2796" s="1">
        <v>44953</v>
      </c>
      <c r="G2796">
        <v>8918275723</v>
      </c>
      <c r="H2796">
        <v>2308101742</v>
      </c>
      <c r="I2796">
        <v>4908.75</v>
      </c>
      <c r="J2796" s="1">
        <v>45013</v>
      </c>
      <c r="K2796">
        <v>4462.5</v>
      </c>
      <c r="L2796" s="1">
        <v>45000</v>
      </c>
      <c r="M2796">
        <v>-13</v>
      </c>
      <c r="N2796">
        <f t="shared" si="43"/>
        <v>-58012.5</v>
      </c>
    </row>
    <row r="2797" spans="1:14">
      <c r="A2797" t="s">
        <v>14</v>
      </c>
      <c r="B2797" t="s">
        <v>33</v>
      </c>
      <c r="C2797" t="s">
        <v>34</v>
      </c>
      <c r="D2797">
        <v>8082461008</v>
      </c>
      <c r="E2797" s="1">
        <v>44954</v>
      </c>
      <c r="F2797" s="1">
        <v>44954</v>
      </c>
      <c r="G2797">
        <v>8918714288</v>
      </c>
      <c r="H2797">
        <v>23023052</v>
      </c>
      <c r="I2797">
        <v>1464</v>
      </c>
      <c r="J2797" s="1">
        <v>45014</v>
      </c>
      <c r="K2797">
        <v>1200</v>
      </c>
      <c r="L2797" s="1">
        <v>44984</v>
      </c>
      <c r="M2797">
        <v>-30</v>
      </c>
      <c r="N2797">
        <f t="shared" si="43"/>
        <v>-36000</v>
      </c>
    </row>
    <row r="2798" spans="1:14">
      <c r="A2798" t="s">
        <v>14</v>
      </c>
      <c r="B2798" t="s">
        <v>33</v>
      </c>
      <c r="C2798" t="s">
        <v>35</v>
      </c>
      <c r="D2798">
        <v>9238800156</v>
      </c>
      <c r="E2798" s="1">
        <v>44954</v>
      </c>
      <c r="F2798" s="1">
        <v>44954</v>
      </c>
      <c r="G2798">
        <v>8918855164</v>
      </c>
      <c r="H2798">
        <v>1209524363</v>
      </c>
      <c r="I2798">
        <v>1765.02</v>
      </c>
      <c r="J2798" s="1">
        <v>45014</v>
      </c>
      <c r="K2798">
        <v>1646</v>
      </c>
      <c r="L2798" s="1">
        <v>44984</v>
      </c>
      <c r="M2798">
        <v>-30</v>
      </c>
      <c r="N2798">
        <f t="shared" si="43"/>
        <v>-49380</v>
      </c>
    </row>
    <row r="2799" spans="1:14">
      <c r="A2799" t="s">
        <v>14</v>
      </c>
      <c r="B2799" t="s">
        <v>33</v>
      </c>
      <c r="C2799" t="s">
        <v>35</v>
      </c>
      <c r="D2799">
        <v>9238800156</v>
      </c>
      <c r="E2799" s="1">
        <v>44954</v>
      </c>
      <c r="F2799" s="1">
        <v>44954</v>
      </c>
      <c r="G2799">
        <v>8918856213</v>
      </c>
      <c r="H2799">
        <v>1209524364</v>
      </c>
      <c r="I2799">
        <v>768.6</v>
      </c>
      <c r="J2799" s="1">
        <v>45014</v>
      </c>
      <c r="K2799">
        <v>630</v>
      </c>
      <c r="L2799" s="1">
        <v>44984</v>
      </c>
      <c r="M2799">
        <v>-30</v>
      </c>
      <c r="N2799">
        <f t="shared" si="43"/>
        <v>-18900</v>
      </c>
    </row>
    <row r="2800" spans="1:14">
      <c r="A2800" t="s">
        <v>14</v>
      </c>
      <c r="B2800" t="s">
        <v>33</v>
      </c>
      <c r="C2800" t="s">
        <v>35</v>
      </c>
      <c r="D2800">
        <v>9238800156</v>
      </c>
      <c r="E2800" s="1">
        <v>44954</v>
      </c>
      <c r="F2800" s="1">
        <v>44954</v>
      </c>
      <c r="G2800">
        <v>8918856286</v>
      </c>
      <c r="H2800">
        <v>1209524365</v>
      </c>
      <c r="I2800">
        <v>3294</v>
      </c>
      <c r="J2800" s="1">
        <v>45014</v>
      </c>
      <c r="K2800">
        <v>2700</v>
      </c>
      <c r="L2800" s="1">
        <v>45014</v>
      </c>
      <c r="M2800">
        <v>0</v>
      </c>
      <c r="N2800">
        <f t="shared" si="43"/>
        <v>0</v>
      </c>
    </row>
    <row r="2801" spans="1:14">
      <c r="A2801" t="s">
        <v>14</v>
      </c>
      <c r="B2801" t="s">
        <v>33</v>
      </c>
      <c r="C2801" t="s">
        <v>407</v>
      </c>
      <c r="D2801">
        <v>4732240967</v>
      </c>
      <c r="E2801" s="1">
        <v>44954</v>
      </c>
      <c r="F2801" s="1">
        <v>44954</v>
      </c>
      <c r="G2801">
        <v>8918862239</v>
      </c>
      <c r="H2801">
        <v>87128234</v>
      </c>
      <c r="I2801">
        <v>8698.5400000000009</v>
      </c>
      <c r="J2801" s="1">
        <v>45014</v>
      </c>
      <c r="K2801">
        <v>7907.76</v>
      </c>
      <c r="L2801" s="1">
        <v>44984</v>
      </c>
      <c r="M2801">
        <v>-30</v>
      </c>
      <c r="N2801">
        <f t="shared" si="43"/>
        <v>-237232.80000000002</v>
      </c>
    </row>
    <row r="2802" spans="1:14">
      <c r="A2802" t="s">
        <v>14</v>
      </c>
      <c r="B2802" t="s">
        <v>33</v>
      </c>
      <c r="C2802" t="s">
        <v>407</v>
      </c>
      <c r="D2802">
        <v>4732240967</v>
      </c>
      <c r="E2802" s="1">
        <v>44954</v>
      </c>
      <c r="F2802" s="1">
        <v>44954</v>
      </c>
      <c r="G2802">
        <v>8918862280</v>
      </c>
      <c r="H2802">
        <v>87128235</v>
      </c>
      <c r="I2802">
        <v>7445.63</v>
      </c>
      <c r="J2802" s="1">
        <v>45014</v>
      </c>
      <c r="K2802">
        <v>6768.75</v>
      </c>
      <c r="L2802" s="1">
        <v>44984</v>
      </c>
      <c r="M2802">
        <v>-30</v>
      </c>
      <c r="N2802">
        <f t="shared" si="43"/>
        <v>-203062.5</v>
      </c>
    </row>
    <row r="2803" spans="1:14">
      <c r="A2803" t="s">
        <v>14</v>
      </c>
      <c r="B2803" t="s">
        <v>33</v>
      </c>
      <c r="C2803" t="s">
        <v>404</v>
      </c>
      <c r="D2803">
        <v>422760587</v>
      </c>
      <c r="E2803" s="1">
        <v>44954</v>
      </c>
      <c r="F2803" s="1">
        <v>44954</v>
      </c>
      <c r="G2803">
        <v>8918871585</v>
      </c>
      <c r="H2803">
        <v>2023000010005030</v>
      </c>
      <c r="I2803">
        <v>3445.81</v>
      </c>
      <c r="J2803" s="1">
        <v>45014</v>
      </c>
      <c r="K2803">
        <v>3132.55</v>
      </c>
      <c r="L2803" s="1">
        <v>44984</v>
      </c>
      <c r="M2803">
        <v>-30</v>
      </c>
      <c r="N2803">
        <f t="shared" si="43"/>
        <v>-93976.5</v>
      </c>
    </row>
    <row r="2804" spans="1:14">
      <c r="A2804" t="s">
        <v>14</v>
      </c>
      <c r="B2804" t="s">
        <v>33</v>
      </c>
      <c r="C2804" t="s">
        <v>404</v>
      </c>
      <c r="D2804">
        <v>422760587</v>
      </c>
      <c r="E2804" s="1">
        <v>44954</v>
      </c>
      <c r="F2804" s="1">
        <v>44954</v>
      </c>
      <c r="G2804">
        <v>8918871589</v>
      </c>
      <c r="H2804">
        <v>2023000010005030</v>
      </c>
      <c r="I2804">
        <v>1469.82</v>
      </c>
      <c r="J2804" s="1">
        <v>45014</v>
      </c>
      <c r="K2804">
        <v>1336.2</v>
      </c>
      <c r="L2804" s="1">
        <v>44984</v>
      </c>
      <c r="M2804">
        <v>-30</v>
      </c>
      <c r="N2804">
        <f t="shared" si="43"/>
        <v>-40086</v>
      </c>
    </row>
    <row r="2805" spans="1:14">
      <c r="A2805" t="s">
        <v>14</v>
      </c>
      <c r="B2805" t="s">
        <v>33</v>
      </c>
      <c r="C2805" t="s">
        <v>361</v>
      </c>
      <c r="D2805">
        <v>801720152</v>
      </c>
      <c r="E2805" s="1">
        <v>44956</v>
      </c>
      <c r="F2805" s="1">
        <v>44956</v>
      </c>
      <c r="G2805">
        <v>8919526686</v>
      </c>
      <c r="H2805">
        <v>2300002594</v>
      </c>
      <c r="I2805">
        <v>1626.99</v>
      </c>
      <c r="J2805" s="1">
        <v>45014</v>
      </c>
      <c r="K2805">
        <v>1333.6</v>
      </c>
      <c r="L2805" s="1">
        <v>44984</v>
      </c>
      <c r="M2805">
        <v>-30</v>
      </c>
      <c r="N2805">
        <f t="shared" si="43"/>
        <v>-40008</v>
      </c>
    </row>
    <row r="2806" spans="1:14">
      <c r="A2806" t="s">
        <v>14</v>
      </c>
      <c r="B2806" t="s">
        <v>33</v>
      </c>
      <c r="C2806" t="s">
        <v>289</v>
      </c>
      <c r="D2806">
        <v>6324460150</v>
      </c>
      <c r="E2806" s="1">
        <v>44956</v>
      </c>
      <c r="F2806" s="1">
        <v>44956</v>
      </c>
      <c r="G2806">
        <v>8919548560</v>
      </c>
      <c r="H2806">
        <v>2233006911</v>
      </c>
      <c r="I2806">
        <v>695.4</v>
      </c>
      <c r="J2806" s="1">
        <v>45014</v>
      </c>
      <c r="K2806">
        <v>570</v>
      </c>
      <c r="L2806" s="1">
        <v>44984</v>
      </c>
      <c r="M2806">
        <v>-30</v>
      </c>
      <c r="N2806">
        <f t="shared" si="43"/>
        <v>-17100</v>
      </c>
    </row>
    <row r="2807" spans="1:14">
      <c r="A2807" t="s">
        <v>14</v>
      </c>
      <c r="B2807" t="s">
        <v>33</v>
      </c>
      <c r="C2807" t="s">
        <v>289</v>
      </c>
      <c r="D2807">
        <v>6324460150</v>
      </c>
      <c r="E2807" s="1">
        <v>44954</v>
      </c>
      <c r="F2807" s="1">
        <v>44954</v>
      </c>
      <c r="G2807">
        <v>8919558367</v>
      </c>
      <c r="H2807">
        <v>2233006910</v>
      </c>
      <c r="I2807">
        <v>947.94</v>
      </c>
      <c r="J2807" s="1">
        <v>45014</v>
      </c>
      <c r="K2807">
        <v>777</v>
      </c>
      <c r="L2807" s="1">
        <v>44984</v>
      </c>
      <c r="M2807">
        <v>-30</v>
      </c>
      <c r="N2807">
        <f t="shared" si="43"/>
        <v>-23310</v>
      </c>
    </row>
    <row r="2808" spans="1:14">
      <c r="A2808" t="s">
        <v>14</v>
      </c>
      <c r="B2808" t="s">
        <v>33</v>
      </c>
      <c r="C2808" t="s">
        <v>354</v>
      </c>
      <c r="D2808">
        <v>6522300968</v>
      </c>
      <c r="E2808" s="1">
        <v>44954</v>
      </c>
      <c r="F2808" s="1">
        <v>44954</v>
      </c>
      <c r="G2808">
        <v>8919899167</v>
      </c>
      <c r="H2808">
        <v>7000183510</v>
      </c>
      <c r="I2808">
        <v>1243</v>
      </c>
      <c r="J2808" s="1">
        <v>45014</v>
      </c>
      <c r="K2808">
        <v>1130</v>
      </c>
      <c r="L2808" s="1">
        <v>44984</v>
      </c>
      <c r="M2808">
        <v>-30</v>
      </c>
      <c r="N2808">
        <f t="shared" si="43"/>
        <v>-33900</v>
      </c>
    </row>
    <row r="2809" spans="1:14">
      <c r="A2809" t="s">
        <v>14</v>
      </c>
      <c r="B2809" t="s">
        <v>33</v>
      </c>
      <c r="C2809" t="s">
        <v>298</v>
      </c>
      <c r="D2809">
        <v>12146481002</v>
      </c>
      <c r="E2809" s="1">
        <v>44954</v>
      </c>
      <c r="F2809" s="1">
        <v>44954</v>
      </c>
      <c r="G2809">
        <v>8920122538</v>
      </c>
      <c r="H2809">
        <v>303</v>
      </c>
      <c r="I2809">
        <v>5493.38</v>
      </c>
      <c r="J2809" s="1">
        <v>45014</v>
      </c>
      <c r="K2809">
        <v>4993.9799999999996</v>
      </c>
      <c r="L2809" s="1">
        <v>44984</v>
      </c>
      <c r="M2809">
        <v>-30</v>
      </c>
      <c r="N2809">
        <f t="shared" si="43"/>
        <v>-149819.4</v>
      </c>
    </row>
    <row r="2810" spans="1:14">
      <c r="A2810" t="s">
        <v>14</v>
      </c>
      <c r="B2810" t="s">
        <v>33</v>
      </c>
      <c r="C2810" t="s">
        <v>245</v>
      </c>
      <c r="D2810">
        <v>5849130157</v>
      </c>
      <c r="E2810" s="1">
        <v>44954</v>
      </c>
      <c r="F2810" s="1">
        <v>44954</v>
      </c>
      <c r="G2810">
        <v>8920262036</v>
      </c>
      <c r="H2810" t="s">
        <v>1420</v>
      </c>
      <c r="I2810">
        <v>3242.05</v>
      </c>
      <c r="J2810" s="1">
        <v>45014</v>
      </c>
      <c r="K2810">
        <v>2947.32</v>
      </c>
      <c r="L2810" s="1">
        <v>45014</v>
      </c>
      <c r="M2810">
        <v>0</v>
      </c>
      <c r="N2810">
        <f t="shared" si="43"/>
        <v>0</v>
      </c>
    </row>
    <row r="2811" spans="1:14">
      <c r="A2811" t="s">
        <v>14</v>
      </c>
      <c r="B2811" t="s">
        <v>33</v>
      </c>
      <c r="C2811" t="s">
        <v>245</v>
      </c>
      <c r="D2811">
        <v>5849130157</v>
      </c>
      <c r="E2811" s="1">
        <v>44954</v>
      </c>
      <c r="F2811" s="1">
        <v>44954</v>
      </c>
      <c r="G2811">
        <v>8920477817</v>
      </c>
      <c r="H2811" t="s">
        <v>1421</v>
      </c>
      <c r="I2811">
        <v>1839.2</v>
      </c>
      <c r="J2811" s="1">
        <v>45014</v>
      </c>
      <c r="K2811">
        <v>1672</v>
      </c>
      <c r="L2811" s="1">
        <v>44984</v>
      </c>
      <c r="M2811">
        <v>-30</v>
      </c>
      <c r="N2811">
        <f t="shared" si="43"/>
        <v>-50160</v>
      </c>
    </row>
    <row r="2812" spans="1:14">
      <c r="A2812" t="s">
        <v>14</v>
      </c>
      <c r="B2812" t="s">
        <v>33</v>
      </c>
      <c r="C2812" t="s">
        <v>318</v>
      </c>
      <c r="D2812">
        <v>3878140239</v>
      </c>
      <c r="E2812" s="1">
        <v>44954</v>
      </c>
      <c r="F2812" s="1">
        <v>44954</v>
      </c>
      <c r="G2812">
        <v>8920688636</v>
      </c>
      <c r="H2812">
        <v>1060000772</v>
      </c>
      <c r="I2812">
        <v>6444.77</v>
      </c>
      <c r="J2812" s="1">
        <v>45014</v>
      </c>
      <c r="K2812">
        <v>5858.88</v>
      </c>
      <c r="L2812" s="1">
        <v>44984</v>
      </c>
      <c r="M2812">
        <v>-30</v>
      </c>
      <c r="N2812">
        <f t="shared" si="43"/>
        <v>-175766.39999999999</v>
      </c>
    </row>
    <row r="2813" spans="1:14">
      <c r="A2813" t="s">
        <v>14</v>
      </c>
      <c r="B2813" t="s">
        <v>33</v>
      </c>
      <c r="C2813" t="s">
        <v>319</v>
      </c>
      <c r="D2813">
        <v>212840235</v>
      </c>
      <c r="E2813" s="1">
        <v>44954</v>
      </c>
      <c r="F2813" s="1">
        <v>44954</v>
      </c>
      <c r="G2813">
        <v>8920809083</v>
      </c>
      <c r="H2813">
        <v>1000010949</v>
      </c>
      <c r="I2813">
        <v>6271.76</v>
      </c>
      <c r="J2813" s="1">
        <v>45014</v>
      </c>
      <c r="K2813">
        <v>5701.6</v>
      </c>
      <c r="L2813" s="1">
        <v>44984</v>
      </c>
      <c r="M2813">
        <v>-30</v>
      </c>
      <c r="N2813">
        <f t="shared" si="43"/>
        <v>-171048</v>
      </c>
    </row>
    <row r="2814" spans="1:14">
      <c r="A2814" t="s">
        <v>14</v>
      </c>
      <c r="B2814" t="s">
        <v>33</v>
      </c>
      <c r="C2814" t="s">
        <v>21</v>
      </c>
      <c r="D2814">
        <v>16274571005</v>
      </c>
      <c r="E2814" s="1">
        <v>44955</v>
      </c>
      <c r="F2814" s="1">
        <v>44955</v>
      </c>
      <c r="G2814">
        <v>8921990989</v>
      </c>
      <c r="H2814" t="s">
        <v>984</v>
      </c>
      <c r="I2814">
        <v>5465.6</v>
      </c>
      <c r="J2814" s="1">
        <v>45015</v>
      </c>
      <c r="K2814">
        <v>4480</v>
      </c>
      <c r="L2814" s="1">
        <v>45016</v>
      </c>
      <c r="M2814">
        <v>1</v>
      </c>
      <c r="N2814">
        <f t="shared" si="43"/>
        <v>4480</v>
      </c>
    </row>
    <row r="2815" spans="1:14">
      <c r="A2815" t="s">
        <v>14</v>
      </c>
      <c r="B2815" t="s">
        <v>33</v>
      </c>
      <c r="C2815" t="s">
        <v>21</v>
      </c>
      <c r="D2815">
        <v>16274571005</v>
      </c>
      <c r="E2815" s="1">
        <v>44955</v>
      </c>
      <c r="F2815" s="1">
        <v>44955</v>
      </c>
      <c r="G2815">
        <v>8921994943</v>
      </c>
      <c r="H2815" t="s">
        <v>1272</v>
      </c>
      <c r="I2815">
        <v>8059.32</v>
      </c>
      <c r="J2815" s="1">
        <v>45015</v>
      </c>
      <c r="K2815">
        <v>6606</v>
      </c>
      <c r="L2815" s="1">
        <v>44993</v>
      </c>
      <c r="M2815">
        <v>-22</v>
      </c>
      <c r="N2815">
        <f t="shared" si="43"/>
        <v>-145332</v>
      </c>
    </row>
    <row r="2816" spans="1:14">
      <c r="A2816" t="s">
        <v>14</v>
      </c>
      <c r="B2816" t="s">
        <v>33</v>
      </c>
      <c r="C2816" t="s">
        <v>21</v>
      </c>
      <c r="D2816">
        <v>16274571005</v>
      </c>
      <c r="E2816" s="1">
        <v>44955</v>
      </c>
      <c r="F2816" s="1">
        <v>44955</v>
      </c>
      <c r="G2816">
        <v>8922008620</v>
      </c>
      <c r="H2816" t="s">
        <v>1256</v>
      </c>
      <c r="I2816">
        <v>4995.8999999999996</v>
      </c>
      <c r="J2816" s="1">
        <v>45015</v>
      </c>
      <c r="K2816">
        <v>4095</v>
      </c>
      <c r="L2816" s="1">
        <v>44993</v>
      </c>
      <c r="M2816">
        <v>-22</v>
      </c>
      <c r="N2816">
        <f t="shared" si="43"/>
        <v>-90090</v>
      </c>
    </row>
    <row r="2817" spans="1:14">
      <c r="A2817" t="s">
        <v>14</v>
      </c>
      <c r="B2817" t="s">
        <v>33</v>
      </c>
      <c r="C2817" t="s">
        <v>1422</v>
      </c>
      <c r="D2817" t="s">
        <v>1423</v>
      </c>
      <c r="E2817" s="1">
        <v>44955</v>
      </c>
      <c r="F2817" s="1">
        <v>44955</v>
      </c>
      <c r="G2817">
        <v>8922031616</v>
      </c>
      <c r="H2817" t="s">
        <v>984</v>
      </c>
      <c r="I2817">
        <v>1166.67</v>
      </c>
      <c r="J2817" s="1">
        <v>45015</v>
      </c>
      <c r="K2817">
        <v>1166.67</v>
      </c>
      <c r="L2817" s="1">
        <v>44963</v>
      </c>
      <c r="M2817">
        <v>-52</v>
      </c>
      <c r="N2817">
        <f t="shared" si="43"/>
        <v>-60666.840000000004</v>
      </c>
    </row>
    <row r="2818" spans="1:14">
      <c r="A2818" t="s">
        <v>14</v>
      </c>
      <c r="B2818" t="s">
        <v>33</v>
      </c>
      <c r="C2818" t="s">
        <v>234</v>
      </c>
      <c r="D2818">
        <v>10852890150</v>
      </c>
      <c r="E2818" s="1">
        <v>44955</v>
      </c>
      <c r="F2818" s="1">
        <v>44955</v>
      </c>
      <c r="G2818">
        <v>8922068431</v>
      </c>
      <c r="H2818">
        <v>5916115855</v>
      </c>
      <c r="I2818">
        <v>1060.81</v>
      </c>
      <c r="J2818" s="1">
        <v>45015</v>
      </c>
      <c r="K2818">
        <v>869.52</v>
      </c>
      <c r="L2818" s="1">
        <v>45014</v>
      </c>
      <c r="M2818">
        <v>-1</v>
      </c>
      <c r="N2818">
        <f t="shared" si="43"/>
        <v>-869.52</v>
      </c>
    </row>
    <row r="2819" spans="1:14">
      <c r="A2819" t="s">
        <v>14</v>
      </c>
      <c r="B2819" t="s">
        <v>33</v>
      </c>
      <c r="C2819" t="s">
        <v>234</v>
      </c>
      <c r="D2819">
        <v>10852890150</v>
      </c>
      <c r="E2819" s="1">
        <v>44955</v>
      </c>
      <c r="F2819" s="1">
        <v>44955</v>
      </c>
      <c r="G2819">
        <v>8922069083</v>
      </c>
      <c r="H2819">
        <v>5916116047</v>
      </c>
      <c r="I2819">
        <v>1149.2</v>
      </c>
      <c r="J2819" s="1">
        <v>45015</v>
      </c>
      <c r="K2819">
        <v>941.97</v>
      </c>
      <c r="L2819" s="1">
        <v>45014</v>
      </c>
      <c r="M2819">
        <v>-1</v>
      </c>
      <c r="N2819">
        <f t="shared" ref="N2819:N2882" si="44">+K2819*M2819</f>
        <v>-941.97</v>
      </c>
    </row>
    <row r="2820" spans="1:14">
      <c r="A2820" t="s">
        <v>14</v>
      </c>
      <c r="B2820" t="s">
        <v>33</v>
      </c>
      <c r="C2820" t="s">
        <v>262</v>
      </c>
      <c r="D2820">
        <v>10051170156</v>
      </c>
      <c r="E2820" s="1">
        <v>44956</v>
      </c>
      <c r="F2820" s="1">
        <v>44956</v>
      </c>
      <c r="G2820">
        <v>8922230494</v>
      </c>
      <c r="H2820">
        <v>931879902</v>
      </c>
      <c r="I2820">
        <v>6774.87</v>
      </c>
      <c r="J2820" s="1">
        <v>45016</v>
      </c>
      <c r="K2820">
        <v>6158.97</v>
      </c>
      <c r="L2820" s="1">
        <v>44984</v>
      </c>
      <c r="M2820">
        <v>-32</v>
      </c>
      <c r="N2820">
        <f t="shared" si="44"/>
        <v>-197087.04</v>
      </c>
    </row>
    <row r="2821" spans="1:14">
      <c r="A2821" t="s">
        <v>14</v>
      </c>
      <c r="B2821" t="s">
        <v>33</v>
      </c>
      <c r="C2821" t="s">
        <v>294</v>
      </c>
      <c r="D2821">
        <v>7195130153</v>
      </c>
      <c r="E2821" s="1">
        <v>44956</v>
      </c>
      <c r="F2821" s="1">
        <v>44956</v>
      </c>
      <c r="G2821">
        <v>8924308041</v>
      </c>
      <c r="H2821">
        <v>3623010177</v>
      </c>
      <c r="I2821">
        <v>99341.78</v>
      </c>
      <c r="J2821" s="1">
        <v>45016</v>
      </c>
      <c r="K2821">
        <v>90310.71</v>
      </c>
      <c r="L2821" s="1">
        <v>44984</v>
      </c>
      <c r="M2821">
        <v>-32</v>
      </c>
      <c r="N2821">
        <f t="shared" si="44"/>
        <v>-2889942.72</v>
      </c>
    </row>
    <row r="2822" spans="1:14">
      <c r="A2822" t="s">
        <v>14</v>
      </c>
      <c r="B2822" t="s">
        <v>33</v>
      </c>
      <c r="C2822" t="s">
        <v>294</v>
      </c>
      <c r="D2822">
        <v>7195130153</v>
      </c>
      <c r="E2822" s="1">
        <v>44956</v>
      </c>
      <c r="F2822" s="1">
        <v>44956</v>
      </c>
      <c r="G2822">
        <v>8924308091</v>
      </c>
      <c r="H2822">
        <v>3623010178</v>
      </c>
      <c r="I2822">
        <v>11468.31</v>
      </c>
      <c r="J2822" s="1">
        <v>45016</v>
      </c>
      <c r="K2822">
        <v>10425.74</v>
      </c>
      <c r="L2822" s="1">
        <v>44984</v>
      </c>
      <c r="M2822">
        <v>-32</v>
      </c>
      <c r="N2822">
        <f t="shared" si="44"/>
        <v>-333623.67999999999</v>
      </c>
    </row>
    <row r="2823" spans="1:14">
      <c r="A2823" t="s">
        <v>14</v>
      </c>
      <c r="B2823" t="s">
        <v>33</v>
      </c>
      <c r="C2823" t="s">
        <v>294</v>
      </c>
      <c r="D2823">
        <v>7195130153</v>
      </c>
      <c r="E2823" s="1">
        <v>44956</v>
      </c>
      <c r="F2823" s="1">
        <v>44956</v>
      </c>
      <c r="G2823">
        <v>8924308149</v>
      </c>
      <c r="H2823">
        <v>3623010179</v>
      </c>
      <c r="I2823">
        <v>8059.03</v>
      </c>
      <c r="J2823" s="1">
        <v>45016</v>
      </c>
      <c r="K2823">
        <v>7326.39</v>
      </c>
      <c r="L2823" s="1">
        <v>44984</v>
      </c>
      <c r="M2823">
        <v>-32</v>
      </c>
      <c r="N2823">
        <f t="shared" si="44"/>
        <v>-234444.48</v>
      </c>
    </row>
    <row r="2824" spans="1:14">
      <c r="A2824" t="s">
        <v>14</v>
      </c>
      <c r="B2824" t="s">
        <v>33</v>
      </c>
      <c r="C2824" t="s">
        <v>62</v>
      </c>
      <c r="D2824">
        <v>492340583</v>
      </c>
      <c r="E2824" s="1">
        <v>44956</v>
      </c>
      <c r="F2824" s="1">
        <v>44956</v>
      </c>
      <c r="G2824">
        <v>8924330264</v>
      </c>
      <c r="H2824">
        <v>23012281</v>
      </c>
      <c r="I2824">
        <v>786.17</v>
      </c>
      <c r="J2824" s="1">
        <v>45016</v>
      </c>
      <c r="K2824">
        <v>644.4</v>
      </c>
      <c r="L2824" s="1">
        <v>44984</v>
      </c>
      <c r="M2824">
        <v>-32</v>
      </c>
      <c r="N2824">
        <f t="shared" si="44"/>
        <v>-20620.8</v>
      </c>
    </row>
    <row r="2825" spans="1:14">
      <c r="A2825" t="s">
        <v>14</v>
      </c>
      <c r="B2825" t="s">
        <v>33</v>
      </c>
      <c r="C2825" t="s">
        <v>62</v>
      </c>
      <c r="D2825">
        <v>492340583</v>
      </c>
      <c r="E2825" s="1">
        <v>44956</v>
      </c>
      <c r="F2825" s="1">
        <v>44956</v>
      </c>
      <c r="G2825">
        <v>8924330267</v>
      </c>
      <c r="H2825">
        <v>23012282</v>
      </c>
      <c r="I2825">
        <v>6358</v>
      </c>
      <c r="J2825" s="1">
        <v>45016</v>
      </c>
      <c r="K2825">
        <v>5780</v>
      </c>
      <c r="L2825" s="1">
        <v>44984</v>
      </c>
      <c r="M2825">
        <v>-32</v>
      </c>
      <c r="N2825">
        <f t="shared" si="44"/>
        <v>-184960</v>
      </c>
    </row>
    <row r="2826" spans="1:14">
      <c r="A2826" t="s">
        <v>14</v>
      </c>
      <c r="B2826" t="s">
        <v>33</v>
      </c>
      <c r="C2826" t="s">
        <v>49</v>
      </c>
      <c r="D2826">
        <v>426150488</v>
      </c>
      <c r="E2826" s="1">
        <v>44956</v>
      </c>
      <c r="F2826" s="1">
        <v>44956</v>
      </c>
      <c r="G2826">
        <v>8924367228</v>
      </c>
      <c r="H2826">
        <v>105203</v>
      </c>
      <c r="I2826">
        <v>2501.0700000000002</v>
      </c>
      <c r="J2826" s="1">
        <v>45016</v>
      </c>
      <c r="K2826">
        <v>2273.6999999999998</v>
      </c>
      <c r="L2826" s="1">
        <v>44984</v>
      </c>
      <c r="M2826">
        <v>-32</v>
      </c>
      <c r="N2826">
        <f t="shared" si="44"/>
        <v>-72758.399999999994</v>
      </c>
    </row>
    <row r="2827" spans="1:14">
      <c r="A2827" t="s">
        <v>14</v>
      </c>
      <c r="B2827" t="s">
        <v>33</v>
      </c>
      <c r="C2827" t="s">
        <v>231</v>
      </c>
      <c r="D2827">
        <v>747170157</v>
      </c>
      <c r="E2827" s="1">
        <v>44956</v>
      </c>
      <c r="F2827" s="1">
        <v>44956</v>
      </c>
      <c r="G2827">
        <v>8924470985</v>
      </c>
      <c r="H2827">
        <v>6753303628</v>
      </c>
      <c r="I2827">
        <v>19806.349999999999</v>
      </c>
      <c r="J2827" s="1">
        <v>45016</v>
      </c>
      <c r="K2827">
        <v>18005.77</v>
      </c>
      <c r="L2827" s="1">
        <v>44984</v>
      </c>
      <c r="M2827">
        <v>-32</v>
      </c>
      <c r="N2827">
        <f t="shared" si="44"/>
        <v>-576184.64</v>
      </c>
    </row>
    <row r="2828" spans="1:14">
      <c r="A2828" t="s">
        <v>14</v>
      </c>
      <c r="B2828" t="s">
        <v>33</v>
      </c>
      <c r="C2828" t="s">
        <v>231</v>
      </c>
      <c r="D2828">
        <v>747170157</v>
      </c>
      <c r="E2828" s="1">
        <v>44956</v>
      </c>
      <c r="F2828" s="1">
        <v>44956</v>
      </c>
      <c r="G2828">
        <v>8924471144</v>
      </c>
      <c r="H2828">
        <v>6753303629</v>
      </c>
      <c r="I2828">
        <v>85634.45</v>
      </c>
      <c r="J2828" s="1">
        <v>45016</v>
      </c>
      <c r="K2828">
        <v>77849.5</v>
      </c>
      <c r="L2828" s="1">
        <v>44984</v>
      </c>
      <c r="M2828">
        <v>-32</v>
      </c>
      <c r="N2828">
        <f t="shared" si="44"/>
        <v>-2491184</v>
      </c>
    </row>
    <row r="2829" spans="1:14">
      <c r="A2829" t="s">
        <v>14</v>
      </c>
      <c r="B2829" t="s">
        <v>33</v>
      </c>
      <c r="C2829" t="s">
        <v>291</v>
      </c>
      <c r="D2829">
        <v>2707070963</v>
      </c>
      <c r="E2829" s="1">
        <v>44956</v>
      </c>
      <c r="F2829" s="1">
        <v>44956</v>
      </c>
      <c r="G2829">
        <v>8924593278</v>
      </c>
      <c r="H2829">
        <v>8723116884</v>
      </c>
      <c r="I2829">
        <v>4273.45</v>
      </c>
      <c r="J2829" s="1">
        <v>45016</v>
      </c>
      <c r="K2829">
        <v>3884.95</v>
      </c>
      <c r="L2829" s="1">
        <v>44984</v>
      </c>
      <c r="M2829">
        <v>-32</v>
      </c>
      <c r="N2829">
        <f t="shared" si="44"/>
        <v>-124318.39999999999</v>
      </c>
    </row>
    <row r="2830" spans="1:14">
      <c r="A2830" t="s">
        <v>14</v>
      </c>
      <c r="B2830" t="s">
        <v>33</v>
      </c>
      <c r="C2830" t="s">
        <v>291</v>
      </c>
      <c r="D2830">
        <v>2707070963</v>
      </c>
      <c r="E2830" s="1">
        <v>44956</v>
      </c>
      <c r="F2830" s="1">
        <v>44956</v>
      </c>
      <c r="G2830">
        <v>8924593717</v>
      </c>
      <c r="H2830">
        <v>8723116646</v>
      </c>
      <c r="I2830">
        <v>5002.7700000000004</v>
      </c>
      <c r="J2830" s="1">
        <v>45016</v>
      </c>
      <c r="K2830">
        <v>4547.97</v>
      </c>
      <c r="L2830" s="1">
        <v>44984</v>
      </c>
      <c r="M2830">
        <v>-32</v>
      </c>
      <c r="N2830">
        <f t="shared" si="44"/>
        <v>-145535.04000000001</v>
      </c>
    </row>
    <row r="2831" spans="1:14">
      <c r="A2831" t="s">
        <v>14</v>
      </c>
      <c r="B2831" t="s">
        <v>33</v>
      </c>
      <c r="C2831" t="s">
        <v>291</v>
      </c>
      <c r="D2831">
        <v>2707070963</v>
      </c>
      <c r="E2831" s="1">
        <v>44956</v>
      </c>
      <c r="F2831" s="1">
        <v>44956</v>
      </c>
      <c r="G2831">
        <v>8924594345</v>
      </c>
      <c r="H2831">
        <v>8723116883</v>
      </c>
      <c r="I2831">
        <v>36143.800000000003</v>
      </c>
      <c r="J2831" s="1">
        <v>45016</v>
      </c>
      <c r="K2831">
        <v>32858</v>
      </c>
      <c r="L2831" s="1">
        <v>44984</v>
      </c>
      <c r="M2831">
        <v>-32</v>
      </c>
      <c r="N2831">
        <f t="shared" si="44"/>
        <v>-1051456</v>
      </c>
    </row>
    <row r="2832" spans="1:14">
      <c r="A2832" t="s">
        <v>14</v>
      </c>
      <c r="B2832" t="s">
        <v>33</v>
      </c>
      <c r="C2832" t="s">
        <v>291</v>
      </c>
      <c r="D2832">
        <v>2707070963</v>
      </c>
      <c r="E2832" s="1">
        <v>44956</v>
      </c>
      <c r="F2832" s="1">
        <v>44956</v>
      </c>
      <c r="G2832">
        <v>8924596697</v>
      </c>
      <c r="H2832">
        <v>8723116784</v>
      </c>
      <c r="I2832">
        <v>10803.77</v>
      </c>
      <c r="J2832" s="1">
        <v>45016</v>
      </c>
      <c r="K2832">
        <v>9821.61</v>
      </c>
      <c r="L2832" s="1">
        <v>44984</v>
      </c>
      <c r="M2832">
        <v>-32</v>
      </c>
      <c r="N2832">
        <f t="shared" si="44"/>
        <v>-314291.52</v>
      </c>
    </row>
    <row r="2833" spans="1:14">
      <c r="A2833" t="s">
        <v>14</v>
      </c>
      <c r="B2833" t="s">
        <v>33</v>
      </c>
      <c r="C2833" t="s">
        <v>820</v>
      </c>
      <c r="D2833">
        <v>226250165</v>
      </c>
      <c r="E2833" s="1">
        <v>44956</v>
      </c>
      <c r="F2833" s="1">
        <v>44956</v>
      </c>
      <c r="G2833">
        <v>8924848455</v>
      </c>
      <c r="H2833">
        <v>501227</v>
      </c>
      <c r="I2833">
        <v>346.5</v>
      </c>
      <c r="J2833" s="1">
        <v>45016</v>
      </c>
      <c r="K2833">
        <v>315</v>
      </c>
      <c r="L2833" s="1">
        <v>45014</v>
      </c>
      <c r="M2833">
        <v>-2</v>
      </c>
      <c r="N2833">
        <f t="shared" si="44"/>
        <v>-630</v>
      </c>
    </row>
    <row r="2834" spans="1:14">
      <c r="A2834" t="s">
        <v>14</v>
      </c>
      <c r="B2834" t="s">
        <v>33</v>
      </c>
      <c r="C2834" t="s">
        <v>1238</v>
      </c>
      <c r="D2834">
        <v>10135671005</v>
      </c>
      <c r="E2834" s="1">
        <v>44956</v>
      </c>
      <c r="F2834" s="1">
        <v>44956</v>
      </c>
      <c r="G2834">
        <v>8925330572</v>
      </c>
      <c r="H2834" t="s">
        <v>1424</v>
      </c>
      <c r="I2834">
        <v>14865.94</v>
      </c>
      <c r="J2834" s="1">
        <v>45016</v>
      </c>
      <c r="K2834">
        <v>12185.2</v>
      </c>
      <c r="L2834" s="1">
        <v>44984</v>
      </c>
      <c r="M2834">
        <v>-32</v>
      </c>
      <c r="N2834">
        <f t="shared" si="44"/>
        <v>-389926.40000000002</v>
      </c>
    </row>
    <row r="2835" spans="1:14">
      <c r="A2835" t="s">
        <v>14</v>
      </c>
      <c r="B2835" t="s">
        <v>33</v>
      </c>
      <c r="C2835" t="s">
        <v>275</v>
      </c>
      <c r="D2835">
        <v>5619050585</v>
      </c>
      <c r="E2835" s="1">
        <v>44956</v>
      </c>
      <c r="F2835" s="1">
        <v>44956</v>
      </c>
      <c r="G2835">
        <v>8925352565</v>
      </c>
      <c r="H2835">
        <v>500001231</v>
      </c>
      <c r="I2835">
        <v>5795.77</v>
      </c>
      <c r="J2835" s="1">
        <v>45016</v>
      </c>
      <c r="K2835">
        <v>5268.88</v>
      </c>
      <c r="L2835" s="1">
        <v>44984</v>
      </c>
      <c r="M2835">
        <v>-32</v>
      </c>
      <c r="N2835">
        <f t="shared" si="44"/>
        <v>-168604.16</v>
      </c>
    </row>
    <row r="2836" spans="1:14">
      <c r="A2836" t="s">
        <v>14</v>
      </c>
      <c r="B2836" t="s">
        <v>33</v>
      </c>
      <c r="C2836" t="s">
        <v>692</v>
      </c>
      <c r="D2836">
        <v>11303391004</v>
      </c>
      <c r="E2836" s="1">
        <v>44956</v>
      </c>
      <c r="F2836" s="1">
        <v>44956</v>
      </c>
      <c r="G2836">
        <v>8925536603</v>
      </c>
      <c r="H2836" s="4">
        <v>44997</v>
      </c>
      <c r="I2836">
        <v>2109.38</v>
      </c>
      <c r="J2836" s="1">
        <v>45016</v>
      </c>
      <c r="K2836">
        <v>1729</v>
      </c>
      <c r="L2836" s="1">
        <v>44984</v>
      </c>
      <c r="M2836">
        <v>-32</v>
      </c>
      <c r="N2836">
        <f t="shared" si="44"/>
        <v>-55328</v>
      </c>
    </row>
    <row r="2837" spans="1:14">
      <c r="A2837" t="s">
        <v>14</v>
      </c>
      <c r="B2837" t="s">
        <v>33</v>
      </c>
      <c r="C2837" t="s">
        <v>86</v>
      </c>
      <c r="D2837">
        <v>13342400150</v>
      </c>
      <c r="E2837" s="1">
        <v>44956</v>
      </c>
      <c r="F2837" s="1">
        <v>44956</v>
      </c>
      <c r="G2837">
        <v>8925895210</v>
      </c>
      <c r="H2837" t="s">
        <v>1425</v>
      </c>
      <c r="I2837">
        <v>1028.81</v>
      </c>
      <c r="J2837" s="1">
        <v>45016</v>
      </c>
      <c r="K2837">
        <v>935.28</v>
      </c>
      <c r="L2837" s="1">
        <v>45014</v>
      </c>
      <c r="M2837">
        <v>-2</v>
      </c>
      <c r="N2837">
        <f t="shared" si="44"/>
        <v>-1870.56</v>
      </c>
    </row>
    <row r="2838" spans="1:14">
      <c r="A2838" t="s">
        <v>14</v>
      </c>
      <c r="B2838" t="s">
        <v>33</v>
      </c>
      <c r="C2838" t="s">
        <v>86</v>
      </c>
      <c r="D2838">
        <v>13342400150</v>
      </c>
      <c r="E2838" s="1">
        <v>44956</v>
      </c>
      <c r="F2838" s="1">
        <v>44956</v>
      </c>
      <c r="G2838">
        <v>8925953454</v>
      </c>
      <c r="H2838" t="s">
        <v>1426</v>
      </c>
      <c r="I2838">
        <v>904.97</v>
      </c>
      <c r="J2838" s="1">
        <v>45016</v>
      </c>
      <c r="K2838">
        <v>822.7</v>
      </c>
      <c r="L2838" s="1">
        <v>45014</v>
      </c>
      <c r="M2838">
        <v>-2</v>
      </c>
      <c r="N2838">
        <f t="shared" si="44"/>
        <v>-1645.4</v>
      </c>
    </row>
    <row r="2839" spans="1:14">
      <c r="A2839" t="s">
        <v>14</v>
      </c>
      <c r="B2839" t="s">
        <v>33</v>
      </c>
      <c r="C2839" t="s">
        <v>86</v>
      </c>
      <c r="D2839">
        <v>13342400150</v>
      </c>
      <c r="E2839" s="1">
        <v>44956</v>
      </c>
      <c r="F2839" s="1">
        <v>44956</v>
      </c>
      <c r="G2839">
        <v>8925963121</v>
      </c>
      <c r="H2839" t="s">
        <v>1427</v>
      </c>
      <c r="I2839">
        <v>1028.81</v>
      </c>
      <c r="J2839" s="1">
        <v>45016</v>
      </c>
      <c r="K2839">
        <v>935.28</v>
      </c>
      <c r="L2839" s="1">
        <v>45014</v>
      </c>
      <c r="M2839">
        <v>-2</v>
      </c>
      <c r="N2839">
        <f t="shared" si="44"/>
        <v>-1870.56</v>
      </c>
    </row>
    <row r="2840" spans="1:14">
      <c r="A2840" t="s">
        <v>14</v>
      </c>
      <c r="B2840" t="s">
        <v>33</v>
      </c>
      <c r="C2840" t="s">
        <v>1428</v>
      </c>
      <c r="D2840">
        <v>2246610162</v>
      </c>
      <c r="E2840" s="1">
        <v>44956</v>
      </c>
      <c r="F2840" s="1">
        <v>44956</v>
      </c>
      <c r="G2840">
        <v>8925975005</v>
      </c>
      <c r="H2840">
        <v>269</v>
      </c>
      <c r="I2840">
        <v>401.14</v>
      </c>
      <c r="J2840" s="1">
        <v>45016</v>
      </c>
      <c r="K2840">
        <v>328.8</v>
      </c>
      <c r="L2840" s="1">
        <v>45014</v>
      </c>
      <c r="M2840">
        <v>-2</v>
      </c>
      <c r="N2840">
        <f t="shared" si="44"/>
        <v>-657.6</v>
      </c>
    </row>
    <row r="2841" spans="1:14">
      <c r="A2841" t="s">
        <v>14</v>
      </c>
      <c r="B2841" t="s">
        <v>33</v>
      </c>
      <c r="C2841" t="s">
        <v>86</v>
      </c>
      <c r="D2841">
        <v>13342400150</v>
      </c>
      <c r="E2841" s="1">
        <v>44956</v>
      </c>
      <c r="F2841" s="1">
        <v>44956</v>
      </c>
      <c r="G2841">
        <v>8925979181</v>
      </c>
      <c r="H2841" t="s">
        <v>1429</v>
      </c>
      <c r="I2841">
        <v>1028.81</v>
      </c>
      <c r="J2841" s="1">
        <v>45016</v>
      </c>
      <c r="K2841">
        <v>935.28</v>
      </c>
      <c r="L2841" s="1">
        <v>45014</v>
      </c>
      <c r="M2841">
        <v>-2</v>
      </c>
      <c r="N2841">
        <f t="shared" si="44"/>
        <v>-1870.56</v>
      </c>
    </row>
    <row r="2842" spans="1:14">
      <c r="A2842" t="s">
        <v>14</v>
      </c>
      <c r="B2842" t="s">
        <v>33</v>
      </c>
      <c r="C2842" t="s">
        <v>86</v>
      </c>
      <c r="D2842">
        <v>13342400150</v>
      </c>
      <c r="E2842" s="1">
        <v>44956</v>
      </c>
      <c r="F2842" s="1">
        <v>44956</v>
      </c>
      <c r="G2842">
        <v>8925984012</v>
      </c>
      <c r="H2842" t="s">
        <v>1430</v>
      </c>
      <c r="I2842">
        <v>1286.01</v>
      </c>
      <c r="J2842" s="1">
        <v>45016</v>
      </c>
      <c r="K2842">
        <v>1169.0999999999999</v>
      </c>
      <c r="L2842" s="1">
        <v>45014</v>
      </c>
      <c r="M2842">
        <v>-2</v>
      </c>
      <c r="N2842">
        <f t="shared" si="44"/>
        <v>-2338.1999999999998</v>
      </c>
    </row>
    <row r="2843" spans="1:14">
      <c r="A2843" t="s">
        <v>14</v>
      </c>
      <c r="B2843" t="s">
        <v>33</v>
      </c>
      <c r="C2843" t="s">
        <v>86</v>
      </c>
      <c r="D2843">
        <v>13342400150</v>
      </c>
      <c r="E2843" s="1">
        <v>44956</v>
      </c>
      <c r="F2843" s="1">
        <v>44956</v>
      </c>
      <c r="G2843">
        <v>8925993838</v>
      </c>
      <c r="H2843" t="s">
        <v>1431</v>
      </c>
      <c r="I2843">
        <v>1149.5</v>
      </c>
      <c r="J2843" s="1">
        <v>45016</v>
      </c>
      <c r="K2843">
        <v>1045</v>
      </c>
      <c r="L2843" s="1">
        <v>45014</v>
      </c>
      <c r="M2843">
        <v>-2</v>
      </c>
      <c r="N2843">
        <f t="shared" si="44"/>
        <v>-2090</v>
      </c>
    </row>
    <row r="2844" spans="1:14">
      <c r="A2844" t="s">
        <v>14</v>
      </c>
      <c r="B2844" t="s">
        <v>33</v>
      </c>
      <c r="C2844" t="s">
        <v>86</v>
      </c>
      <c r="D2844">
        <v>13342400150</v>
      </c>
      <c r="E2844" s="1">
        <v>44956</v>
      </c>
      <c r="F2844" s="1">
        <v>44956</v>
      </c>
      <c r="G2844">
        <v>8926022854</v>
      </c>
      <c r="H2844" t="s">
        <v>1432</v>
      </c>
      <c r="I2844">
        <v>1402.5</v>
      </c>
      <c r="J2844" s="1">
        <v>45016</v>
      </c>
      <c r="K2844">
        <v>1275</v>
      </c>
      <c r="L2844" s="1">
        <v>45014</v>
      </c>
      <c r="M2844">
        <v>-2</v>
      </c>
      <c r="N2844">
        <f t="shared" si="44"/>
        <v>-2550</v>
      </c>
    </row>
    <row r="2845" spans="1:14">
      <c r="A2845" t="s">
        <v>14</v>
      </c>
      <c r="B2845" t="s">
        <v>33</v>
      </c>
      <c r="C2845" t="s">
        <v>253</v>
      </c>
      <c r="D2845">
        <v>924251002</v>
      </c>
      <c r="E2845" s="1">
        <v>44956</v>
      </c>
      <c r="F2845" s="1">
        <v>44956</v>
      </c>
      <c r="G2845">
        <v>8926096141</v>
      </c>
      <c r="H2845" t="s">
        <v>1433</v>
      </c>
      <c r="I2845">
        <v>889.64</v>
      </c>
      <c r="J2845" s="1">
        <v>45016</v>
      </c>
      <c r="K2845">
        <v>808.76</v>
      </c>
      <c r="L2845" s="1">
        <v>44984</v>
      </c>
      <c r="M2845">
        <v>-32</v>
      </c>
      <c r="N2845">
        <f t="shared" si="44"/>
        <v>-25880.32</v>
      </c>
    </row>
    <row r="2846" spans="1:14">
      <c r="A2846" t="s">
        <v>14</v>
      </c>
      <c r="B2846" t="s">
        <v>33</v>
      </c>
      <c r="C2846" t="s">
        <v>86</v>
      </c>
      <c r="D2846">
        <v>13342400150</v>
      </c>
      <c r="E2846" s="1">
        <v>44956</v>
      </c>
      <c r="F2846" s="1">
        <v>44956</v>
      </c>
      <c r="G2846">
        <v>8926157596</v>
      </c>
      <c r="H2846" t="s">
        <v>1434</v>
      </c>
      <c r="I2846">
        <v>1286.01</v>
      </c>
      <c r="J2846" s="1">
        <v>45016</v>
      </c>
      <c r="K2846">
        <v>1169.0999999999999</v>
      </c>
      <c r="L2846" s="1">
        <v>45014</v>
      </c>
      <c r="M2846">
        <v>-2</v>
      </c>
      <c r="N2846">
        <f t="shared" si="44"/>
        <v>-2338.1999999999998</v>
      </c>
    </row>
    <row r="2847" spans="1:14">
      <c r="A2847" t="s">
        <v>14</v>
      </c>
      <c r="B2847" t="s">
        <v>33</v>
      </c>
      <c r="C2847" t="s">
        <v>86</v>
      </c>
      <c r="D2847">
        <v>13342400150</v>
      </c>
      <c r="E2847" s="1">
        <v>44956</v>
      </c>
      <c r="F2847" s="1">
        <v>44956</v>
      </c>
      <c r="G2847">
        <v>8926173252</v>
      </c>
      <c r="H2847" t="s">
        <v>1435</v>
      </c>
      <c r="I2847">
        <v>1028.81</v>
      </c>
      <c r="J2847" s="1">
        <v>45016</v>
      </c>
      <c r="K2847">
        <v>935.28</v>
      </c>
      <c r="L2847" s="1">
        <v>45014</v>
      </c>
      <c r="M2847">
        <v>-2</v>
      </c>
      <c r="N2847">
        <f t="shared" si="44"/>
        <v>-1870.56</v>
      </c>
    </row>
    <row r="2848" spans="1:14">
      <c r="A2848" t="s">
        <v>14</v>
      </c>
      <c r="B2848" t="s">
        <v>33</v>
      </c>
      <c r="C2848" t="s">
        <v>86</v>
      </c>
      <c r="D2848">
        <v>13342400150</v>
      </c>
      <c r="E2848" s="1">
        <v>44956</v>
      </c>
      <c r="F2848" s="1">
        <v>44956</v>
      </c>
      <c r="G2848">
        <v>8926185183</v>
      </c>
      <c r="H2848" t="s">
        <v>1436</v>
      </c>
      <c r="I2848">
        <v>714.45</v>
      </c>
      <c r="J2848" s="1">
        <v>45016</v>
      </c>
      <c r="K2848">
        <v>649.5</v>
      </c>
      <c r="L2848" s="1">
        <v>45014</v>
      </c>
      <c r="M2848">
        <v>-2</v>
      </c>
      <c r="N2848">
        <f t="shared" si="44"/>
        <v>-1299</v>
      </c>
    </row>
    <row r="2849" spans="1:14">
      <c r="A2849" t="s">
        <v>14</v>
      </c>
      <c r="B2849" t="s">
        <v>33</v>
      </c>
      <c r="C2849" t="s">
        <v>402</v>
      </c>
      <c r="D2849">
        <v>1835220482</v>
      </c>
      <c r="E2849" s="1">
        <v>44956</v>
      </c>
      <c r="F2849" s="1">
        <v>44956</v>
      </c>
      <c r="G2849">
        <v>8926212163</v>
      </c>
      <c r="H2849" t="s">
        <v>1437</v>
      </c>
      <c r="I2849">
        <v>1738.5</v>
      </c>
      <c r="J2849" s="1">
        <v>45016</v>
      </c>
      <c r="K2849">
        <v>1425</v>
      </c>
      <c r="L2849" s="1">
        <v>44984</v>
      </c>
      <c r="M2849">
        <v>-32</v>
      </c>
      <c r="N2849">
        <f t="shared" si="44"/>
        <v>-45600</v>
      </c>
    </row>
    <row r="2850" spans="1:14">
      <c r="A2850" t="s">
        <v>14</v>
      </c>
      <c r="B2850" t="s">
        <v>33</v>
      </c>
      <c r="C2850" t="s">
        <v>572</v>
      </c>
      <c r="D2850">
        <v>8862820969</v>
      </c>
      <c r="E2850" s="1">
        <v>44956</v>
      </c>
      <c r="F2850" s="1">
        <v>44956</v>
      </c>
      <c r="G2850">
        <v>8926303321</v>
      </c>
      <c r="H2850">
        <v>2023101054</v>
      </c>
      <c r="I2850">
        <v>1136.06</v>
      </c>
      <c r="J2850" s="1">
        <v>45016</v>
      </c>
      <c r="K2850">
        <v>931.2</v>
      </c>
      <c r="L2850" s="1">
        <v>44984</v>
      </c>
      <c r="M2850">
        <v>-32</v>
      </c>
      <c r="N2850">
        <f t="shared" si="44"/>
        <v>-29798.400000000001</v>
      </c>
    </row>
    <row r="2851" spans="1:14">
      <c r="A2851" t="s">
        <v>14</v>
      </c>
      <c r="B2851" t="s">
        <v>33</v>
      </c>
      <c r="C2851" t="s">
        <v>188</v>
      </c>
      <c r="D2851">
        <v>485280226</v>
      </c>
      <c r="E2851" s="1">
        <v>44956</v>
      </c>
      <c r="F2851" s="1">
        <v>44956</v>
      </c>
      <c r="G2851">
        <v>8926909754</v>
      </c>
      <c r="H2851">
        <v>1</v>
      </c>
      <c r="I2851">
        <v>65066.66</v>
      </c>
      <c r="J2851" s="1">
        <v>45016</v>
      </c>
      <c r="K2851">
        <v>53333.33</v>
      </c>
      <c r="L2851" s="1">
        <v>45000</v>
      </c>
      <c r="M2851">
        <v>-16</v>
      </c>
      <c r="N2851">
        <f t="shared" si="44"/>
        <v>-853333.28</v>
      </c>
    </row>
    <row r="2852" spans="1:14">
      <c r="A2852" t="s">
        <v>14</v>
      </c>
      <c r="B2852" t="s">
        <v>33</v>
      </c>
      <c r="C2852" t="s">
        <v>130</v>
      </c>
      <c r="D2852">
        <v>4974910962</v>
      </c>
      <c r="E2852" s="1">
        <v>44956</v>
      </c>
      <c r="F2852" s="1">
        <v>44956</v>
      </c>
      <c r="G2852">
        <v>8927468557</v>
      </c>
      <c r="H2852">
        <v>2052</v>
      </c>
      <c r="I2852">
        <v>10625.97</v>
      </c>
      <c r="J2852" s="1">
        <v>45016</v>
      </c>
      <c r="K2852">
        <v>9659.9699999999993</v>
      </c>
      <c r="L2852" s="1">
        <v>44994</v>
      </c>
      <c r="M2852">
        <v>-22</v>
      </c>
      <c r="N2852">
        <f t="shared" si="44"/>
        <v>-212519.34</v>
      </c>
    </row>
    <row r="2853" spans="1:14">
      <c r="A2853" t="s">
        <v>14</v>
      </c>
      <c r="B2853" t="s">
        <v>33</v>
      </c>
      <c r="C2853" t="s">
        <v>613</v>
      </c>
      <c r="D2853">
        <v>3770941007</v>
      </c>
      <c r="E2853" s="1">
        <v>44956</v>
      </c>
      <c r="F2853" s="1">
        <v>44956</v>
      </c>
      <c r="G2853">
        <v>8927872705</v>
      </c>
      <c r="H2853">
        <v>4</v>
      </c>
      <c r="I2853">
        <v>42123.32</v>
      </c>
      <c r="J2853" s="1">
        <v>45016</v>
      </c>
      <c r="K2853">
        <v>34527.31</v>
      </c>
      <c r="L2853" s="1">
        <v>44984</v>
      </c>
      <c r="M2853">
        <v>-32</v>
      </c>
      <c r="N2853">
        <f t="shared" si="44"/>
        <v>-1104873.92</v>
      </c>
    </row>
    <row r="2854" spans="1:14">
      <c r="A2854" t="s">
        <v>14</v>
      </c>
      <c r="B2854" t="s">
        <v>33</v>
      </c>
      <c r="C2854" t="s">
        <v>212</v>
      </c>
      <c r="D2854">
        <v>9412650153</v>
      </c>
      <c r="E2854" s="1">
        <v>44956</v>
      </c>
      <c r="F2854" s="1">
        <v>44956</v>
      </c>
      <c r="G2854">
        <v>8929192744</v>
      </c>
      <c r="H2854" t="s">
        <v>1438</v>
      </c>
      <c r="I2854">
        <v>566.57000000000005</v>
      </c>
      <c r="J2854" s="1">
        <v>45016</v>
      </c>
      <c r="K2854">
        <v>464.4</v>
      </c>
      <c r="L2854" s="1">
        <v>45014</v>
      </c>
      <c r="M2854">
        <v>-2</v>
      </c>
      <c r="N2854">
        <f t="shared" si="44"/>
        <v>-928.8</v>
      </c>
    </row>
    <row r="2855" spans="1:14">
      <c r="A2855" t="s">
        <v>14</v>
      </c>
      <c r="B2855" t="s">
        <v>33</v>
      </c>
      <c r="C2855" t="s">
        <v>329</v>
      </c>
      <c r="D2855">
        <v>1802940484</v>
      </c>
      <c r="E2855" s="1">
        <v>44957</v>
      </c>
      <c r="F2855" s="1">
        <v>44957</v>
      </c>
      <c r="G2855">
        <v>8929436559</v>
      </c>
      <c r="H2855">
        <v>2123004120</v>
      </c>
      <c r="I2855">
        <v>6.69</v>
      </c>
      <c r="J2855" s="1">
        <v>45017</v>
      </c>
      <c r="K2855">
        <v>5.48</v>
      </c>
      <c r="L2855" s="1">
        <v>45014</v>
      </c>
      <c r="M2855">
        <v>-3</v>
      </c>
      <c r="N2855">
        <f t="shared" si="44"/>
        <v>-16.440000000000001</v>
      </c>
    </row>
    <row r="2856" spans="1:14">
      <c r="A2856" t="s">
        <v>14</v>
      </c>
      <c r="B2856" t="s">
        <v>33</v>
      </c>
      <c r="C2856" t="s">
        <v>35</v>
      </c>
      <c r="D2856">
        <v>9238800156</v>
      </c>
      <c r="E2856" s="1">
        <v>44957</v>
      </c>
      <c r="F2856" s="1">
        <v>44957</v>
      </c>
      <c r="G2856">
        <v>8929565974</v>
      </c>
      <c r="H2856">
        <v>1209526090</v>
      </c>
      <c r="I2856">
        <v>461.16</v>
      </c>
      <c r="J2856" s="1">
        <v>45017</v>
      </c>
      <c r="K2856">
        <v>378</v>
      </c>
      <c r="L2856" s="1">
        <v>45014</v>
      </c>
      <c r="M2856">
        <v>-3</v>
      </c>
      <c r="N2856">
        <f t="shared" si="44"/>
        <v>-1134</v>
      </c>
    </row>
    <row r="2857" spans="1:14">
      <c r="A2857" t="s">
        <v>14</v>
      </c>
      <c r="B2857" t="s">
        <v>33</v>
      </c>
      <c r="C2857" t="s">
        <v>215</v>
      </c>
      <c r="D2857">
        <v>6037901003</v>
      </c>
      <c r="E2857" s="1">
        <v>44956</v>
      </c>
      <c r="F2857" s="1">
        <v>44956</v>
      </c>
      <c r="G2857">
        <v>8929569833</v>
      </c>
      <c r="H2857" t="s">
        <v>1439</v>
      </c>
      <c r="I2857">
        <v>11148.39</v>
      </c>
      <c r="J2857" s="1">
        <v>45016</v>
      </c>
      <c r="K2857">
        <v>10134.9</v>
      </c>
      <c r="L2857" s="1">
        <v>44984</v>
      </c>
      <c r="M2857">
        <v>-32</v>
      </c>
      <c r="N2857">
        <f t="shared" si="44"/>
        <v>-324316.79999999999</v>
      </c>
    </row>
    <row r="2858" spans="1:14">
      <c r="A2858" t="s">
        <v>14</v>
      </c>
      <c r="B2858" t="s">
        <v>33</v>
      </c>
      <c r="C2858" t="s">
        <v>217</v>
      </c>
      <c r="D2858">
        <v>11271521004</v>
      </c>
      <c r="E2858" s="1">
        <v>44956</v>
      </c>
      <c r="F2858" s="1">
        <v>44956</v>
      </c>
      <c r="G2858">
        <v>8929617335</v>
      </c>
      <c r="H2858">
        <v>23001432</v>
      </c>
      <c r="I2858">
        <v>1906.07</v>
      </c>
      <c r="J2858" s="1">
        <v>45016</v>
      </c>
      <c r="K2858">
        <v>1732.79</v>
      </c>
      <c r="L2858" s="1">
        <v>45005</v>
      </c>
      <c r="M2858">
        <v>-11</v>
      </c>
      <c r="N2858">
        <f t="shared" si="44"/>
        <v>-19060.689999999999</v>
      </c>
    </row>
    <row r="2859" spans="1:14">
      <c r="A2859" t="s">
        <v>14</v>
      </c>
      <c r="B2859" t="s">
        <v>33</v>
      </c>
      <c r="C2859" t="s">
        <v>231</v>
      </c>
      <c r="D2859">
        <v>747170157</v>
      </c>
      <c r="E2859" s="1">
        <v>44957</v>
      </c>
      <c r="F2859" s="1">
        <v>44957</v>
      </c>
      <c r="G2859">
        <v>8929656465</v>
      </c>
      <c r="H2859">
        <v>6753001058</v>
      </c>
      <c r="I2859">
        <v>1500</v>
      </c>
      <c r="J2859" s="1">
        <v>45017</v>
      </c>
      <c r="K2859">
        <v>1500</v>
      </c>
      <c r="L2859" s="1">
        <v>44993</v>
      </c>
      <c r="M2859">
        <v>-24</v>
      </c>
      <c r="N2859">
        <f t="shared" si="44"/>
        <v>-36000</v>
      </c>
    </row>
    <row r="2860" spans="1:14">
      <c r="A2860" t="s">
        <v>14</v>
      </c>
      <c r="B2860" t="s">
        <v>33</v>
      </c>
      <c r="C2860" t="s">
        <v>358</v>
      </c>
      <c r="D2860">
        <v>3841180106</v>
      </c>
      <c r="E2860" s="1">
        <v>44956</v>
      </c>
      <c r="F2860" s="1">
        <v>44956</v>
      </c>
      <c r="G2860">
        <v>8929685352</v>
      </c>
      <c r="H2860">
        <v>2300000788</v>
      </c>
      <c r="I2860">
        <v>2651</v>
      </c>
      <c r="J2860" s="1">
        <v>45016</v>
      </c>
      <c r="K2860">
        <v>2410</v>
      </c>
      <c r="L2860" s="1">
        <v>44984</v>
      </c>
      <c r="M2860">
        <v>-32</v>
      </c>
      <c r="N2860">
        <f t="shared" si="44"/>
        <v>-77120</v>
      </c>
    </row>
    <row r="2861" spans="1:14">
      <c r="A2861" t="s">
        <v>14</v>
      </c>
      <c r="B2861" t="s">
        <v>33</v>
      </c>
      <c r="C2861" t="s">
        <v>34</v>
      </c>
      <c r="D2861">
        <v>8082461008</v>
      </c>
      <c r="E2861" s="1">
        <v>44956</v>
      </c>
      <c r="F2861" s="1">
        <v>44956</v>
      </c>
      <c r="G2861">
        <v>8929712145</v>
      </c>
      <c r="H2861">
        <v>23023686</v>
      </c>
      <c r="I2861">
        <v>131.76</v>
      </c>
      <c r="J2861" s="1">
        <v>45016</v>
      </c>
      <c r="K2861">
        <v>108</v>
      </c>
      <c r="L2861" s="1">
        <v>44984</v>
      </c>
      <c r="M2861">
        <v>-32</v>
      </c>
      <c r="N2861">
        <f t="shared" si="44"/>
        <v>-3456</v>
      </c>
    </row>
    <row r="2862" spans="1:14">
      <c r="A2862" t="s">
        <v>14</v>
      </c>
      <c r="B2862" t="s">
        <v>33</v>
      </c>
      <c r="C2862" t="s">
        <v>34</v>
      </c>
      <c r="D2862">
        <v>8082461008</v>
      </c>
      <c r="E2862" s="1">
        <v>44957</v>
      </c>
      <c r="F2862" s="1">
        <v>44957</v>
      </c>
      <c r="G2862">
        <v>8929727362</v>
      </c>
      <c r="H2862">
        <v>23023681</v>
      </c>
      <c r="I2862">
        <v>131.76</v>
      </c>
      <c r="J2862" s="1">
        <v>45017</v>
      </c>
      <c r="K2862">
        <v>108</v>
      </c>
      <c r="L2862" s="1">
        <v>45014</v>
      </c>
      <c r="M2862">
        <v>-3</v>
      </c>
      <c r="N2862">
        <f t="shared" si="44"/>
        <v>-324</v>
      </c>
    </row>
    <row r="2863" spans="1:14">
      <c r="A2863" t="s">
        <v>14</v>
      </c>
      <c r="B2863" t="s">
        <v>33</v>
      </c>
      <c r="C2863" t="s">
        <v>330</v>
      </c>
      <c r="D2863">
        <v>2645920592</v>
      </c>
      <c r="E2863" s="1">
        <v>44957</v>
      </c>
      <c r="F2863" s="1">
        <v>44957</v>
      </c>
      <c r="G2863">
        <v>8929757396</v>
      </c>
      <c r="H2863">
        <v>2023006472</v>
      </c>
      <c r="I2863">
        <v>36858.86</v>
      </c>
      <c r="J2863" s="1">
        <v>45017</v>
      </c>
      <c r="K2863">
        <v>33508.050000000003</v>
      </c>
      <c r="L2863" s="1">
        <v>45014</v>
      </c>
      <c r="M2863">
        <v>-3</v>
      </c>
      <c r="N2863">
        <f t="shared" si="44"/>
        <v>-100524.15000000001</v>
      </c>
    </row>
    <row r="2864" spans="1:14">
      <c r="A2864" t="s">
        <v>14</v>
      </c>
      <c r="B2864" t="s">
        <v>33</v>
      </c>
      <c r="C2864" t="s">
        <v>143</v>
      </c>
      <c r="D2864">
        <v>100190610</v>
      </c>
      <c r="E2864" s="1">
        <v>44957</v>
      </c>
      <c r="F2864" s="1">
        <v>44957</v>
      </c>
      <c r="G2864">
        <v>8929865693</v>
      </c>
      <c r="H2864">
        <v>9547010344</v>
      </c>
      <c r="I2864">
        <v>1769</v>
      </c>
      <c r="J2864" s="1">
        <v>45017</v>
      </c>
      <c r="K2864">
        <v>1450</v>
      </c>
      <c r="L2864" s="1">
        <v>44984</v>
      </c>
      <c r="M2864">
        <v>-33</v>
      </c>
      <c r="N2864">
        <f t="shared" si="44"/>
        <v>-47850</v>
      </c>
    </row>
    <row r="2865" spans="1:14">
      <c r="A2865" t="s">
        <v>14</v>
      </c>
      <c r="B2865" t="s">
        <v>33</v>
      </c>
      <c r="C2865" t="s">
        <v>262</v>
      </c>
      <c r="D2865">
        <v>10051170156</v>
      </c>
      <c r="E2865" s="1">
        <v>44957</v>
      </c>
      <c r="F2865" s="1">
        <v>44957</v>
      </c>
      <c r="G2865">
        <v>8929958231</v>
      </c>
      <c r="H2865">
        <v>931879962</v>
      </c>
      <c r="I2865">
        <v>10191.61</v>
      </c>
      <c r="J2865" s="1">
        <v>45017</v>
      </c>
      <c r="K2865">
        <v>9265.1</v>
      </c>
      <c r="L2865" s="1">
        <v>44984</v>
      </c>
      <c r="M2865">
        <v>-33</v>
      </c>
      <c r="N2865">
        <f t="shared" si="44"/>
        <v>-305748.3</v>
      </c>
    </row>
    <row r="2866" spans="1:14">
      <c r="A2866" t="s">
        <v>14</v>
      </c>
      <c r="B2866" t="s">
        <v>33</v>
      </c>
      <c r="C2866" t="s">
        <v>288</v>
      </c>
      <c r="D2866">
        <v>2774840595</v>
      </c>
      <c r="E2866" s="1">
        <v>44957</v>
      </c>
      <c r="F2866" s="1">
        <v>44957</v>
      </c>
      <c r="G2866">
        <v>8929998605</v>
      </c>
      <c r="H2866">
        <v>9897139542</v>
      </c>
      <c r="I2866">
        <v>365.75</v>
      </c>
      <c r="J2866" s="1">
        <v>45017</v>
      </c>
      <c r="K2866">
        <v>332.5</v>
      </c>
      <c r="L2866" s="1">
        <v>44992</v>
      </c>
      <c r="M2866">
        <v>-25</v>
      </c>
      <c r="N2866">
        <f t="shared" si="44"/>
        <v>-8312.5</v>
      </c>
    </row>
    <row r="2867" spans="1:14">
      <c r="A2867" t="s">
        <v>14</v>
      </c>
      <c r="B2867" t="s">
        <v>33</v>
      </c>
      <c r="C2867" t="s">
        <v>288</v>
      </c>
      <c r="D2867">
        <v>2774840595</v>
      </c>
      <c r="E2867" s="1">
        <v>44957</v>
      </c>
      <c r="F2867" s="1">
        <v>44957</v>
      </c>
      <c r="G2867">
        <v>8930011800</v>
      </c>
      <c r="H2867">
        <v>9897139541</v>
      </c>
      <c r="I2867">
        <v>39432.449999999997</v>
      </c>
      <c r="J2867" s="1">
        <v>45017</v>
      </c>
      <c r="K2867">
        <v>35847.68</v>
      </c>
      <c r="L2867" s="1">
        <v>44992</v>
      </c>
      <c r="M2867">
        <v>-25</v>
      </c>
      <c r="N2867">
        <f t="shared" si="44"/>
        <v>-896192</v>
      </c>
    </row>
    <row r="2868" spans="1:14">
      <c r="A2868" t="s">
        <v>14</v>
      </c>
      <c r="B2868" t="s">
        <v>33</v>
      </c>
      <c r="C2868" t="s">
        <v>166</v>
      </c>
      <c r="D2868">
        <v>82130592</v>
      </c>
      <c r="E2868" s="1">
        <v>44957</v>
      </c>
      <c r="F2868" s="1">
        <v>44957</v>
      </c>
      <c r="G2868">
        <v>8930092796</v>
      </c>
      <c r="H2868">
        <v>2004003906</v>
      </c>
      <c r="I2868">
        <v>99851.95</v>
      </c>
      <c r="J2868" s="1">
        <v>45017</v>
      </c>
      <c r="K2868">
        <v>90774.5</v>
      </c>
      <c r="L2868" s="1">
        <v>44984</v>
      </c>
      <c r="M2868">
        <v>-33</v>
      </c>
      <c r="N2868">
        <f t="shared" si="44"/>
        <v>-2995558.5</v>
      </c>
    </row>
    <row r="2869" spans="1:14">
      <c r="A2869" t="s">
        <v>14</v>
      </c>
      <c r="B2869" t="s">
        <v>33</v>
      </c>
      <c r="C2869" t="s">
        <v>289</v>
      </c>
      <c r="D2869">
        <v>6324460150</v>
      </c>
      <c r="E2869" s="1">
        <v>44957</v>
      </c>
      <c r="F2869" s="1">
        <v>44957</v>
      </c>
      <c r="G2869">
        <v>8930626836</v>
      </c>
      <c r="H2869">
        <v>2233007388</v>
      </c>
      <c r="I2869">
        <v>439.64</v>
      </c>
      <c r="J2869" s="1">
        <v>45017</v>
      </c>
      <c r="K2869">
        <v>360.36</v>
      </c>
      <c r="L2869" s="1">
        <v>44984</v>
      </c>
      <c r="M2869">
        <v>-33</v>
      </c>
      <c r="N2869">
        <f t="shared" si="44"/>
        <v>-11891.880000000001</v>
      </c>
    </row>
    <row r="2870" spans="1:14">
      <c r="A2870" t="s">
        <v>14</v>
      </c>
      <c r="B2870" t="s">
        <v>33</v>
      </c>
      <c r="C2870" t="s">
        <v>289</v>
      </c>
      <c r="D2870">
        <v>6324460150</v>
      </c>
      <c r="E2870" s="1">
        <v>44957</v>
      </c>
      <c r="F2870" s="1">
        <v>44957</v>
      </c>
      <c r="G2870">
        <v>8930653334</v>
      </c>
      <c r="H2870">
        <v>2233007387</v>
      </c>
      <c r="I2870">
        <v>333.06</v>
      </c>
      <c r="J2870" s="1">
        <v>45017</v>
      </c>
      <c r="K2870">
        <v>273</v>
      </c>
      <c r="L2870" s="1">
        <v>44984</v>
      </c>
      <c r="M2870">
        <v>-33</v>
      </c>
      <c r="N2870">
        <f t="shared" si="44"/>
        <v>-9009</v>
      </c>
    </row>
    <row r="2871" spans="1:14">
      <c r="A2871" t="s">
        <v>14</v>
      </c>
      <c r="B2871" t="s">
        <v>33</v>
      </c>
      <c r="C2871" t="s">
        <v>361</v>
      </c>
      <c r="D2871">
        <v>801720152</v>
      </c>
      <c r="E2871" s="1">
        <v>44957</v>
      </c>
      <c r="F2871" s="1">
        <v>44957</v>
      </c>
      <c r="G2871">
        <v>8930660777</v>
      </c>
      <c r="H2871">
        <v>2300002856</v>
      </c>
      <c r="I2871">
        <v>280.11</v>
      </c>
      <c r="J2871" s="1">
        <v>45017</v>
      </c>
      <c r="K2871">
        <v>229.6</v>
      </c>
      <c r="L2871" s="1">
        <v>44988</v>
      </c>
      <c r="M2871">
        <v>-29</v>
      </c>
      <c r="N2871">
        <f t="shared" si="44"/>
        <v>-6658.4</v>
      </c>
    </row>
    <row r="2872" spans="1:14">
      <c r="A2872" t="s">
        <v>14</v>
      </c>
      <c r="B2872" t="s">
        <v>33</v>
      </c>
      <c r="C2872" t="s">
        <v>151</v>
      </c>
      <c r="D2872">
        <v>7921350968</v>
      </c>
      <c r="E2872" s="1">
        <v>44957</v>
      </c>
      <c r="F2872" s="1">
        <v>44957</v>
      </c>
      <c r="G2872">
        <v>8930856699</v>
      </c>
      <c r="H2872">
        <v>5238000680</v>
      </c>
      <c r="I2872">
        <v>5568.22</v>
      </c>
      <c r="J2872" s="1">
        <v>45017</v>
      </c>
      <c r="K2872">
        <v>5062.0200000000004</v>
      </c>
      <c r="L2872" s="1">
        <v>45014</v>
      </c>
      <c r="M2872">
        <v>-3</v>
      </c>
      <c r="N2872">
        <f t="shared" si="44"/>
        <v>-15186.060000000001</v>
      </c>
    </row>
    <row r="2873" spans="1:14">
      <c r="A2873" t="s">
        <v>14</v>
      </c>
      <c r="B2873" t="s">
        <v>33</v>
      </c>
      <c r="C2873" t="s">
        <v>282</v>
      </c>
      <c r="D2873">
        <v>3524050238</v>
      </c>
      <c r="E2873" s="1">
        <v>44957</v>
      </c>
      <c r="F2873" s="1">
        <v>44957</v>
      </c>
      <c r="G2873">
        <v>8931665325</v>
      </c>
      <c r="H2873">
        <v>740930964</v>
      </c>
      <c r="I2873">
        <v>946</v>
      </c>
      <c r="J2873" s="1">
        <v>45017</v>
      </c>
      <c r="K2873">
        <v>860</v>
      </c>
      <c r="L2873" s="1">
        <v>44984</v>
      </c>
      <c r="M2873">
        <v>-33</v>
      </c>
      <c r="N2873">
        <f t="shared" si="44"/>
        <v>-28380</v>
      </c>
    </row>
    <row r="2874" spans="1:14">
      <c r="A2874" t="s">
        <v>14</v>
      </c>
      <c r="B2874" t="s">
        <v>33</v>
      </c>
      <c r="C2874" t="s">
        <v>128</v>
      </c>
      <c r="D2874">
        <v>12792100153</v>
      </c>
      <c r="E2874" s="1">
        <v>44957</v>
      </c>
      <c r="F2874" s="1">
        <v>44957</v>
      </c>
      <c r="G2874">
        <v>8931905363</v>
      </c>
      <c r="H2874">
        <v>23003198</v>
      </c>
      <c r="I2874">
        <v>357.46</v>
      </c>
      <c r="J2874" s="1">
        <v>45017</v>
      </c>
      <c r="K2874">
        <v>293</v>
      </c>
      <c r="L2874" s="1">
        <v>44988</v>
      </c>
      <c r="M2874">
        <v>-29</v>
      </c>
      <c r="N2874">
        <f t="shared" si="44"/>
        <v>-8497</v>
      </c>
    </row>
    <row r="2875" spans="1:14">
      <c r="A2875" t="s">
        <v>14</v>
      </c>
      <c r="B2875" t="s">
        <v>33</v>
      </c>
      <c r="C2875" t="s">
        <v>918</v>
      </c>
      <c r="D2875">
        <v>234290658</v>
      </c>
      <c r="E2875" s="1">
        <v>44957</v>
      </c>
      <c r="F2875" s="1">
        <v>44957</v>
      </c>
      <c r="G2875">
        <v>8931997571</v>
      </c>
      <c r="H2875" s="2">
        <v>43525</v>
      </c>
      <c r="I2875">
        <v>8605.44</v>
      </c>
      <c r="J2875" s="1">
        <v>45017</v>
      </c>
      <c r="K2875">
        <v>7053.64</v>
      </c>
      <c r="L2875" s="1">
        <v>44992</v>
      </c>
      <c r="M2875">
        <v>-25</v>
      </c>
      <c r="N2875">
        <f t="shared" si="44"/>
        <v>-176341</v>
      </c>
    </row>
    <row r="2876" spans="1:14">
      <c r="A2876" t="s">
        <v>14</v>
      </c>
      <c r="B2876" t="s">
        <v>33</v>
      </c>
      <c r="C2876" t="s">
        <v>918</v>
      </c>
      <c r="D2876">
        <v>234290658</v>
      </c>
      <c r="E2876" s="1">
        <v>44957</v>
      </c>
      <c r="F2876" s="1">
        <v>44957</v>
      </c>
      <c r="G2876">
        <v>8931997661</v>
      </c>
      <c r="H2876" s="2">
        <v>43891</v>
      </c>
      <c r="I2876">
        <v>56.85</v>
      </c>
      <c r="J2876" s="1">
        <v>45017</v>
      </c>
      <c r="K2876">
        <v>46.6</v>
      </c>
      <c r="L2876" s="1">
        <v>44992</v>
      </c>
      <c r="M2876">
        <v>-25</v>
      </c>
      <c r="N2876">
        <f t="shared" si="44"/>
        <v>-1165</v>
      </c>
    </row>
    <row r="2877" spans="1:14">
      <c r="A2877" t="s">
        <v>14</v>
      </c>
      <c r="B2877" t="s">
        <v>33</v>
      </c>
      <c r="C2877" t="s">
        <v>918</v>
      </c>
      <c r="D2877">
        <v>234290658</v>
      </c>
      <c r="E2877" s="1">
        <v>44957</v>
      </c>
      <c r="F2877" s="1">
        <v>44957</v>
      </c>
      <c r="G2877">
        <v>8931997663</v>
      </c>
      <c r="H2877" s="2">
        <v>44621</v>
      </c>
      <c r="I2877">
        <v>170.07</v>
      </c>
      <c r="J2877" s="1">
        <v>45017</v>
      </c>
      <c r="K2877">
        <v>139.4</v>
      </c>
      <c r="L2877" s="1">
        <v>44992</v>
      </c>
      <c r="M2877">
        <v>-25</v>
      </c>
      <c r="N2877">
        <f t="shared" si="44"/>
        <v>-3485</v>
      </c>
    </row>
    <row r="2878" spans="1:14">
      <c r="A2878" t="s">
        <v>14</v>
      </c>
      <c r="B2878" t="s">
        <v>33</v>
      </c>
      <c r="C2878" t="s">
        <v>918</v>
      </c>
      <c r="D2878">
        <v>234290658</v>
      </c>
      <c r="E2878" s="1">
        <v>44957</v>
      </c>
      <c r="F2878" s="1">
        <v>44957</v>
      </c>
      <c r="G2878">
        <v>8931997705</v>
      </c>
      <c r="H2878" s="2">
        <v>44986</v>
      </c>
      <c r="I2878">
        <v>61</v>
      </c>
      <c r="J2878" s="1">
        <v>45017</v>
      </c>
      <c r="K2878">
        <v>50</v>
      </c>
      <c r="L2878" s="1">
        <v>44992</v>
      </c>
      <c r="M2878">
        <v>-25</v>
      </c>
      <c r="N2878">
        <f t="shared" si="44"/>
        <v>-1250</v>
      </c>
    </row>
    <row r="2879" spans="1:14">
      <c r="A2879" t="s">
        <v>14</v>
      </c>
      <c r="B2879" t="s">
        <v>33</v>
      </c>
      <c r="C2879" t="s">
        <v>918</v>
      </c>
      <c r="D2879">
        <v>234290658</v>
      </c>
      <c r="E2879" s="1">
        <v>44957</v>
      </c>
      <c r="F2879" s="1">
        <v>44957</v>
      </c>
      <c r="G2879">
        <v>8931997810</v>
      </c>
      <c r="H2879" s="2">
        <v>44256</v>
      </c>
      <c r="I2879">
        <v>109.43</v>
      </c>
      <c r="J2879" s="1">
        <v>45017</v>
      </c>
      <c r="K2879">
        <v>89.7</v>
      </c>
      <c r="L2879" s="1">
        <v>44992</v>
      </c>
      <c r="M2879">
        <v>-25</v>
      </c>
      <c r="N2879">
        <f t="shared" si="44"/>
        <v>-2242.5</v>
      </c>
    </row>
    <row r="2880" spans="1:14">
      <c r="A2880" t="s">
        <v>14</v>
      </c>
      <c r="B2880" t="s">
        <v>33</v>
      </c>
      <c r="C2880" t="s">
        <v>141</v>
      </c>
      <c r="D2880">
        <v>7484470153</v>
      </c>
      <c r="E2880" s="1">
        <v>44957</v>
      </c>
      <c r="F2880" s="1">
        <v>44957</v>
      </c>
      <c r="G2880">
        <v>8932224856</v>
      </c>
      <c r="H2880" t="s">
        <v>1440</v>
      </c>
      <c r="I2880">
        <v>717.36</v>
      </c>
      <c r="J2880" s="1">
        <v>45017</v>
      </c>
      <c r="K2880">
        <v>588</v>
      </c>
      <c r="L2880" s="1">
        <v>44984</v>
      </c>
      <c r="M2880">
        <v>-33</v>
      </c>
      <c r="N2880">
        <f t="shared" si="44"/>
        <v>-19404</v>
      </c>
    </row>
    <row r="2881" spans="1:14">
      <c r="A2881" t="s">
        <v>14</v>
      </c>
      <c r="B2881" t="s">
        <v>33</v>
      </c>
      <c r="C2881" t="s">
        <v>337</v>
      </c>
      <c r="D2881">
        <v>11187430159</v>
      </c>
      <c r="E2881" s="1">
        <v>44957</v>
      </c>
      <c r="F2881" s="1">
        <v>44957</v>
      </c>
      <c r="G2881">
        <v>8932389932</v>
      </c>
      <c r="H2881">
        <v>230001707</v>
      </c>
      <c r="I2881">
        <v>45511.4</v>
      </c>
      <c r="J2881" s="1">
        <v>45017</v>
      </c>
      <c r="K2881">
        <v>41374</v>
      </c>
      <c r="L2881" s="1">
        <v>44984</v>
      </c>
      <c r="M2881">
        <v>-33</v>
      </c>
      <c r="N2881">
        <f t="shared" si="44"/>
        <v>-1365342</v>
      </c>
    </row>
    <row r="2882" spans="1:14">
      <c r="A2882" t="s">
        <v>14</v>
      </c>
      <c r="B2882" t="s">
        <v>33</v>
      </c>
      <c r="C2882" t="s">
        <v>1441</v>
      </c>
      <c r="D2882">
        <v>8254050589</v>
      </c>
      <c r="E2882" s="1">
        <v>44957</v>
      </c>
      <c r="F2882" s="1">
        <v>44957</v>
      </c>
      <c r="G2882">
        <v>8933193624</v>
      </c>
      <c r="H2882">
        <v>2</v>
      </c>
      <c r="I2882">
        <v>9397.65</v>
      </c>
      <c r="J2882" s="1">
        <v>45017</v>
      </c>
      <c r="K2882">
        <v>7702.99</v>
      </c>
      <c r="L2882" s="1">
        <v>45008</v>
      </c>
      <c r="M2882">
        <v>-9</v>
      </c>
      <c r="N2882">
        <f t="shared" si="44"/>
        <v>-69326.91</v>
      </c>
    </row>
    <row r="2883" spans="1:14">
      <c r="A2883" t="s">
        <v>14</v>
      </c>
      <c r="B2883" t="s">
        <v>33</v>
      </c>
      <c r="C2883" t="s">
        <v>566</v>
      </c>
      <c r="D2883">
        <v>2047250424</v>
      </c>
      <c r="E2883" s="1">
        <v>44957</v>
      </c>
      <c r="F2883" s="1">
        <v>44957</v>
      </c>
      <c r="G2883">
        <v>8933224957</v>
      </c>
      <c r="H2883" t="s">
        <v>1442</v>
      </c>
      <c r="I2883">
        <v>14105.05</v>
      </c>
      <c r="J2883" s="1">
        <v>45017</v>
      </c>
      <c r="K2883">
        <v>11561.52</v>
      </c>
      <c r="L2883" s="1">
        <v>44993</v>
      </c>
      <c r="M2883">
        <v>-24</v>
      </c>
      <c r="N2883">
        <f t="shared" ref="N2883:N2946" si="45">+K2883*M2883</f>
        <v>-277476.47999999998</v>
      </c>
    </row>
    <row r="2884" spans="1:14">
      <c r="A2884" t="s">
        <v>14</v>
      </c>
      <c r="B2884" t="s">
        <v>33</v>
      </c>
      <c r="C2884" t="s">
        <v>158</v>
      </c>
      <c r="D2884" t="s">
        <v>159</v>
      </c>
      <c r="E2884" s="1">
        <v>44957</v>
      </c>
      <c r="F2884" s="1">
        <v>44957</v>
      </c>
      <c r="G2884">
        <v>8933270827</v>
      </c>
      <c r="H2884">
        <v>59</v>
      </c>
      <c r="I2884">
        <v>651.48</v>
      </c>
      <c r="J2884" s="1">
        <v>45017</v>
      </c>
      <c r="K2884">
        <v>534</v>
      </c>
      <c r="L2884" s="1">
        <v>44988</v>
      </c>
      <c r="M2884">
        <v>-29</v>
      </c>
      <c r="N2884">
        <f t="shared" si="45"/>
        <v>-15486</v>
      </c>
    </row>
    <row r="2885" spans="1:14">
      <c r="A2885" t="s">
        <v>14</v>
      </c>
      <c r="B2885" t="s">
        <v>33</v>
      </c>
      <c r="C2885" t="s">
        <v>113</v>
      </c>
      <c r="D2885">
        <v>399800580</v>
      </c>
      <c r="E2885" s="1">
        <v>44957</v>
      </c>
      <c r="F2885" s="1">
        <v>44957</v>
      </c>
      <c r="G2885">
        <v>8933313369</v>
      </c>
      <c r="H2885">
        <v>3202302375</v>
      </c>
      <c r="I2885">
        <v>10050.040000000001</v>
      </c>
      <c r="J2885" s="1">
        <v>45017</v>
      </c>
      <c r="K2885">
        <v>9136.4</v>
      </c>
      <c r="L2885" s="1">
        <v>44984</v>
      </c>
      <c r="M2885">
        <v>-33</v>
      </c>
      <c r="N2885">
        <f t="shared" si="45"/>
        <v>-301501.2</v>
      </c>
    </row>
    <row r="2886" spans="1:14">
      <c r="A2886" t="s">
        <v>14</v>
      </c>
      <c r="B2886" t="s">
        <v>33</v>
      </c>
      <c r="C2886" t="s">
        <v>49</v>
      </c>
      <c r="D2886">
        <v>426150488</v>
      </c>
      <c r="E2886" s="1">
        <v>44957</v>
      </c>
      <c r="F2886" s="1">
        <v>44957</v>
      </c>
      <c r="G2886">
        <v>8933340091</v>
      </c>
      <c r="H2886">
        <v>105461</v>
      </c>
      <c r="I2886">
        <v>25080</v>
      </c>
      <c r="J2886" s="1">
        <v>45017</v>
      </c>
      <c r="K2886">
        <v>22800</v>
      </c>
      <c r="L2886" s="1">
        <v>44984</v>
      </c>
      <c r="M2886">
        <v>-33</v>
      </c>
      <c r="N2886">
        <f t="shared" si="45"/>
        <v>-752400</v>
      </c>
    </row>
    <row r="2887" spans="1:14">
      <c r="A2887" t="s">
        <v>14</v>
      </c>
      <c r="B2887" t="s">
        <v>33</v>
      </c>
      <c r="C2887" t="s">
        <v>49</v>
      </c>
      <c r="D2887">
        <v>426150488</v>
      </c>
      <c r="E2887" s="1">
        <v>44957</v>
      </c>
      <c r="F2887" s="1">
        <v>44957</v>
      </c>
      <c r="G2887">
        <v>8933437564</v>
      </c>
      <c r="H2887">
        <v>105460</v>
      </c>
      <c r="I2887">
        <v>8354.7800000000007</v>
      </c>
      <c r="J2887" s="1">
        <v>45017</v>
      </c>
      <c r="K2887">
        <v>7595.25</v>
      </c>
      <c r="L2887" s="1">
        <v>45014</v>
      </c>
      <c r="M2887">
        <v>-3</v>
      </c>
      <c r="N2887">
        <f t="shared" si="45"/>
        <v>-22785.75</v>
      </c>
    </row>
    <row r="2888" spans="1:14">
      <c r="A2888" t="s">
        <v>14</v>
      </c>
      <c r="B2888" t="s">
        <v>33</v>
      </c>
      <c r="C2888" t="s">
        <v>594</v>
      </c>
      <c r="D2888">
        <v>11159150157</v>
      </c>
      <c r="E2888" s="1">
        <v>44957</v>
      </c>
      <c r="F2888" s="1">
        <v>44957</v>
      </c>
      <c r="G2888">
        <v>8933484493</v>
      </c>
      <c r="H2888">
        <v>2300059</v>
      </c>
      <c r="I2888">
        <v>8937.7199999999993</v>
      </c>
      <c r="J2888" s="1">
        <v>45017</v>
      </c>
      <c r="K2888">
        <v>7326</v>
      </c>
      <c r="L2888" s="1">
        <v>44984</v>
      </c>
      <c r="M2888">
        <v>-33</v>
      </c>
      <c r="N2888">
        <f t="shared" si="45"/>
        <v>-241758</v>
      </c>
    </row>
    <row r="2889" spans="1:14">
      <c r="A2889" t="s">
        <v>14</v>
      </c>
      <c r="B2889" t="s">
        <v>33</v>
      </c>
      <c r="C2889" t="s">
        <v>900</v>
      </c>
      <c r="D2889">
        <v>3649231002</v>
      </c>
      <c r="E2889" s="1">
        <v>44957</v>
      </c>
      <c r="F2889" s="1">
        <v>44957</v>
      </c>
      <c r="G2889">
        <v>8933546515</v>
      </c>
      <c r="H2889" t="s">
        <v>1443</v>
      </c>
      <c r="I2889">
        <v>4245.6000000000004</v>
      </c>
      <c r="J2889" s="1">
        <v>45017</v>
      </c>
      <c r="K2889">
        <v>3480</v>
      </c>
      <c r="L2889" s="1">
        <v>44984</v>
      </c>
      <c r="M2889">
        <v>-33</v>
      </c>
      <c r="N2889">
        <f t="shared" si="45"/>
        <v>-114840</v>
      </c>
    </row>
    <row r="2890" spans="1:14">
      <c r="A2890" t="s">
        <v>14</v>
      </c>
      <c r="B2890" t="s">
        <v>33</v>
      </c>
      <c r="C2890" t="s">
        <v>791</v>
      </c>
      <c r="D2890">
        <v>3010380487</v>
      </c>
      <c r="E2890" s="1">
        <v>44957</v>
      </c>
      <c r="F2890" s="1">
        <v>44957</v>
      </c>
      <c r="G2890">
        <v>8933595747</v>
      </c>
      <c r="H2890" t="s">
        <v>1444</v>
      </c>
      <c r="I2890">
        <v>192913.11</v>
      </c>
      <c r="J2890" s="1">
        <v>45017</v>
      </c>
      <c r="K2890">
        <v>158125.5</v>
      </c>
      <c r="L2890" s="1">
        <v>44984</v>
      </c>
      <c r="M2890">
        <v>-33</v>
      </c>
      <c r="N2890">
        <f t="shared" si="45"/>
        <v>-5218141.5</v>
      </c>
    </row>
    <row r="2891" spans="1:14">
      <c r="A2891" t="s">
        <v>14</v>
      </c>
      <c r="B2891" t="s">
        <v>33</v>
      </c>
      <c r="C2891" t="s">
        <v>1445</v>
      </c>
      <c r="D2891">
        <v>5297730961</v>
      </c>
      <c r="E2891" s="1">
        <v>44957</v>
      </c>
      <c r="F2891" s="1">
        <v>44957</v>
      </c>
      <c r="G2891">
        <v>8933689933</v>
      </c>
      <c r="H2891">
        <v>23101824</v>
      </c>
      <c r="I2891">
        <v>53.68</v>
      </c>
      <c r="J2891" s="1">
        <v>45017</v>
      </c>
      <c r="K2891">
        <v>44</v>
      </c>
      <c r="L2891" s="1">
        <v>44984</v>
      </c>
      <c r="M2891">
        <v>-33</v>
      </c>
      <c r="N2891">
        <f t="shared" si="45"/>
        <v>-1452</v>
      </c>
    </row>
    <row r="2892" spans="1:14">
      <c r="A2892" t="s">
        <v>14</v>
      </c>
      <c r="B2892" t="s">
        <v>33</v>
      </c>
      <c r="C2892" t="s">
        <v>158</v>
      </c>
      <c r="D2892" t="s">
        <v>159</v>
      </c>
      <c r="E2892" s="1">
        <v>44957</v>
      </c>
      <c r="F2892" s="1">
        <v>44957</v>
      </c>
      <c r="G2892">
        <v>8933820525</v>
      </c>
      <c r="H2892">
        <v>60</v>
      </c>
      <c r="I2892">
        <v>75.08</v>
      </c>
      <c r="J2892" s="1">
        <v>45017</v>
      </c>
      <c r="K2892">
        <v>61.54</v>
      </c>
      <c r="L2892" s="1">
        <v>44988</v>
      </c>
      <c r="M2892">
        <v>-29</v>
      </c>
      <c r="N2892">
        <f t="shared" si="45"/>
        <v>-1784.66</v>
      </c>
    </row>
    <row r="2893" spans="1:14">
      <c r="A2893" t="s">
        <v>14</v>
      </c>
      <c r="B2893" t="s">
        <v>33</v>
      </c>
      <c r="C2893" t="s">
        <v>305</v>
      </c>
      <c r="D2893">
        <v>10128980157</v>
      </c>
      <c r="E2893" s="1">
        <v>44957</v>
      </c>
      <c r="F2893" s="1">
        <v>44957</v>
      </c>
      <c r="G2893">
        <v>8934369143</v>
      </c>
      <c r="H2893" t="s">
        <v>1446</v>
      </c>
      <c r="I2893">
        <v>197.45</v>
      </c>
      <c r="J2893" s="1">
        <v>45017</v>
      </c>
      <c r="K2893">
        <v>179.5</v>
      </c>
      <c r="L2893" s="1">
        <v>44984</v>
      </c>
      <c r="M2893">
        <v>-33</v>
      </c>
      <c r="N2893">
        <f t="shared" si="45"/>
        <v>-5923.5</v>
      </c>
    </row>
    <row r="2894" spans="1:14">
      <c r="A2894" t="s">
        <v>14</v>
      </c>
      <c r="B2894" t="s">
        <v>33</v>
      </c>
      <c r="C2894" t="s">
        <v>925</v>
      </c>
      <c r="D2894">
        <v>14769431009</v>
      </c>
      <c r="E2894" s="1">
        <v>44957</v>
      </c>
      <c r="F2894" s="1">
        <v>44957</v>
      </c>
      <c r="G2894">
        <v>8934464142</v>
      </c>
      <c r="H2894" t="s">
        <v>1447</v>
      </c>
      <c r="I2894">
        <v>4084.96</v>
      </c>
      <c r="J2894" s="1">
        <v>45017</v>
      </c>
      <c r="K2894">
        <v>3348.33</v>
      </c>
      <c r="L2894" s="1">
        <v>44984</v>
      </c>
      <c r="M2894">
        <v>-33</v>
      </c>
      <c r="N2894">
        <f t="shared" si="45"/>
        <v>-110494.89</v>
      </c>
    </row>
    <row r="2895" spans="1:14">
      <c r="A2895" t="s">
        <v>14</v>
      </c>
      <c r="B2895" t="s">
        <v>33</v>
      </c>
      <c r="C2895" t="s">
        <v>678</v>
      </c>
      <c r="D2895">
        <v>14883281009</v>
      </c>
      <c r="E2895" s="1">
        <v>44957</v>
      </c>
      <c r="F2895" s="1">
        <v>44957</v>
      </c>
      <c r="G2895">
        <v>8934680861</v>
      </c>
      <c r="H2895" t="s">
        <v>1448</v>
      </c>
      <c r="I2895">
        <v>1798.56</v>
      </c>
      <c r="J2895" s="1">
        <v>45017</v>
      </c>
      <c r="K2895">
        <v>1635.05</v>
      </c>
      <c r="L2895" s="1">
        <v>44979</v>
      </c>
      <c r="M2895">
        <v>-38</v>
      </c>
      <c r="N2895">
        <f t="shared" si="45"/>
        <v>-62131.9</v>
      </c>
    </row>
    <row r="2896" spans="1:14">
      <c r="A2896" t="s">
        <v>14</v>
      </c>
      <c r="B2896" t="s">
        <v>33</v>
      </c>
      <c r="C2896" t="s">
        <v>678</v>
      </c>
      <c r="D2896">
        <v>14883281009</v>
      </c>
      <c r="E2896" s="1">
        <v>44957</v>
      </c>
      <c r="F2896" s="1">
        <v>44957</v>
      </c>
      <c r="G2896">
        <v>8934682332</v>
      </c>
      <c r="H2896" t="s">
        <v>1449</v>
      </c>
      <c r="I2896">
        <v>2767.05</v>
      </c>
      <c r="J2896" s="1">
        <v>45017</v>
      </c>
      <c r="K2896">
        <v>2515.5</v>
      </c>
      <c r="L2896" s="1">
        <v>44979</v>
      </c>
      <c r="M2896">
        <v>-38</v>
      </c>
      <c r="N2896">
        <f t="shared" si="45"/>
        <v>-95589</v>
      </c>
    </row>
    <row r="2897" spans="1:14">
      <c r="A2897" t="s">
        <v>14</v>
      </c>
      <c r="B2897" t="s">
        <v>33</v>
      </c>
      <c r="C2897" t="s">
        <v>678</v>
      </c>
      <c r="D2897">
        <v>14883281009</v>
      </c>
      <c r="E2897" s="1">
        <v>44957</v>
      </c>
      <c r="F2897" s="1">
        <v>44957</v>
      </c>
      <c r="G2897">
        <v>8934708482</v>
      </c>
      <c r="H2897" t="s">
        <v>1450</v>
      </c>
      <c r="I2897">
        <v>276.64999999999998</v>
      </c>
      <c r="J2897" s="1">
        <v>45017</v>
      </c>
      <c r="K2897">
        <v>251.5</v>
      </c>
      <c r="L2897" s="1">
        <v>44979</v>
      </c>
      <c r="M2897">
        <v>-38</v>
      </c>
      <c r="N2897">
        <f t="shared" si="45"/>
        <v>-9557</v>
      </c>
    </row>
    <row r="2898" spans="1:14">
      <c r="A2898" t="s">
        <v>14</v>
      </c>
      <c r="B2898" t="s">
        <v>33</v>
      </c>
      <c r="C2898" t="s">
        <v>678</v>
      </c>
      <c r="D2898">
        <v>14883281009</v>
      </c>
      <c r="E2898" s="1">
        <v>44957</v>
      </c>
      <c r="F2898" s="1">
        <v>44957</v>
      </c>
      <c r="G2898">
        <v>8934717512</v>
      </c>
      <c r="H2898" t="s">
        <v>1451</v>
      </c>
      <c r="I2898">
        <v>2767.05</v>
      </c>
      <c r="J2898" s="1">
        <v>45017</v>
      </c>
      <c r="K2898">
        <v>2515.5</v>
      </c>
      <c r="L2898" s="1">
        <v>44999</v>
      </c>
      <c r="M2898">
        <v>-18</v>
      </c>
      <c r="N2898">
        <f t="shared" si="45"/>
        <v>-45279</v>
      </c>
    </row>
    <row r="2899" spans="1:14">
      <c r="A2899" t="s">
        <v>14</v>
      </c>
      <c r="B2899" t="s">
        <v>33</v>
      </c>
      <c r="C2899" t="s">
        <v>910</v>
      </c>
      <c r="D2899">
        <v>805390283</v>
      </c>
      <c r="E2899" s="1">
        <v>44957</v>
      </c>
      <c r="F2899" s="1">
        <v>44957</v>
      </c>
      <c r="G2899">
        <v>8935128586</v>
      </c>
      <c r="H2899" t="s">
        <v>1452</v>
      </c>
      <c r="I2899">
        <v>180.07</v>
      </c>
      <c r="J2899" s="1">
        <v>45017</v>
      </c>
      <c r="K2899">
        <v>147.6</v>
      </c>
      <c r="L2899" s="1">
        <v>44984</v>
      </c>
      <c r="M2899">
        <v>-33</v>
      </c>
      <c r="N2899">
        <f t="shared" si="45"/>
        <v>-4870.8</v>
      </c>
    </row>
    <row r="2900" spans="1:14">
      <c r="A2900" t="s">
        <v>14</v>
      </c>
      <c r="B2900" t="s">
        <v>33</v>
      </c>
      <c r="C2900" t="s">
        <v>910</v>
      </c>
      <c r="D2900">
        <v>805390283</v>
      </c>
      <c r="E2900" s="1">
        <v>44957</v>
      </c>
      <c r="F2900" s="1">
        <v>44957</v>
      </c>
      <c r="G2900">
        <v>8935133174</v>
      </c>
      <c r="H2900" t="s">
        <v>1453</v>
      </c>
      <c r="I2900">
        <v>414.8</v>
      </c>
      <c r="J2900" s="1">
        <v>45017</v>
      </c>
      <c r="K2900">
        <v>340</v>
      </c>
      <c r="L2900" s="1">
        <v>44984</v>
      </c>
      <c r="M2900">
        <v>-33</v>
      </c>
      <c r="N2900">
        <f t="shared" si="45"/>
        <v>-11220</v>
      </c>
    </row>
    <row r="2901" spans="1:14">
      <c r="A2901" t="s">
        <v>14</v>
      </c>
      <c r="B2901" t="s">
        <v>33</v>
      </c>
      <c r="C2901" t="s">
        <v>1454</v>
      </c>
      <c r="D2901">
        <v>2578850360</v>
      </c>
      <c r="E2901" s="1">
        <v>44957</v>
      </c>
      <c r="F2901" s="1">
        <v>44957</v>
      </c>
      <c r="G2901">
        <v>8935384917</v>
      </c>
      <c r="H2901" t="s">
        <v>1455</v>
      </c>
      <c r="I2901">
        <v>10218.719999999999</v>
      </c>
      <c r="J2901" s="1">
        <v>45017</v>
      </c>
      <c r="K2901">
        <v>8376</v>
      </c>
      <c r="L2901" s="1">
        <v>45014</v>
      </c>
      <c r="M2901">
        <v>-3</v>
      </c>
      <c r="N2901">
        <f t="shared" si="45"/>
        <v>-25128</v>
      </c>
    </row>
    <row r="2902" spans="1:14">
      <c r="A2902" t="s">
        <v>14</v>
      </c>
      <c r="B2902" t="s">
        <v>33</v>
      </c>
      <c r="C2902" t="s">
        <v>37</v>
      </c>
      <c r="D2902">
        <v>6209390969</v>
      </c>
      <c r="E2902" s="1">
        <v>44957</v>
      </c>
      <c r="F2902" s="1">
        <v>44957</v>
      </c>
      <c r="G2902">
        <v>8935490019</v>
      </c>
      <c r="H2902">
        <v>3006953582</v>
      </c>
      <c r="I2902">
        <v>961.36</v>
      </c>
      <c r="J2902" s="1">
        <v>45017</v>
      </c>
      <c r="K2902">
        <v>788</v>
      </c>
      <c r="L2902" s="1">
        <v>45014</v>
      </c>
      <c r="M2902">
        <v>-3</v>
      </c>
      <c r="N2902">
        <f t="shared" si="45"/>
        <v>-2364</v>
      </c>
    </row>
    <row r="2903" spans="1:14">
      <c r="A2903" t="s">
        <v>14</v>
      </c>
      <c r="B2903" t="s">
        <v>33</v>
      </c>
      <c r="C2903" t="s">
        <v>592</v>
      </c>
      <c r="D2903">
        <v>7279701002</v>
      </c>
      <c r="E2903" s="1">
        <v>44958</v>
      </c>
      <c r="F2903" s="1">
        <v>44958</v>
      </c>
      <c r="G2903">
        <v>8935579788</v>
      </c>
      <c r="H2903">
        <v>3822031965</v>
      </c>
      <c r="I2903">
        <v>3120</v>
      </c>
      <c r="J2903" s="1">
        <v>45018</v>
      </c>
      <c r="K2903">
        <v>3000</v>
      </c>
      <c r="L2903" s="1">
        <v>44998</v>
      </c>
      <c r="M2903">
        <v>-20</v>
      </c>
      <c r="N2903">
        <f t="shared" si="45"/>
        <v>-60000</v>
      </c>
    </row>
    <row r="2904" spans="1:14">
      <c r="A2904" t="s">
        <v>14</v>
      </c>
      <c r="B2904" t="s">
        <v>33</v>
      </c>
      <c r="C2904" t="s">
        <v>920</v>
      </c>
      <c r="D2904">
        <v>14669571003</v>
      </c>
      <c r="E2904" s="1">
        <v>44957</v>
      </c>
      <c r="F2904" s="1">
        <v>44957</v>
      </c>
      <c r="G2904">
        <v>8935726946</v>
      </c>
      <c r="H2904" t="s">
        <v>1002</v>
      </c>
      <c r="I2904">
        <v>4383.8599999999997</v>
      </c>
      <c r="J2904" s="1">
        <v>45017</v>
      </c>
      <c r="K2904">
        <v>3593.33</v>
      </c>
      <c r="L2904" s="1">
        <v>44984</v>
      </c>
      <c r="M2904">
        <v>-33</v>
      </c>
      <c r="N2904">
        <f t="shared" si="45"/>
        <v>-118579.89</v>
      </c>
    </row>
    <row r="2905" spans="1:14">
      <c r="A2905" t="s">
        <v>14</v>
      </c>
      <c r="B2905" t="s">
        <v>33</v>
      </c>
      <c r="C2905" t="s">
        <v>41</v>
      </c>
      <c r="D2905">
        <v>795170158</v>
      </c>
      <c r="E2905" s="1">
        <v>44957</v>
      </c>
      <c r="F2905" s="1">
        <v>44957</v>
      </c>
      <c r="G2905">
        <v>8935826256</v>
      </c>
      <c r="H2905">
        <v>2100009996</v>
      </c>
      <c r="I2905">
        <v>4253.04</v>
      </c>
      <c r="J2905" s="1">
        <v>45017</v>
      </c>
      <c r="K2905">
        <v>3866.4</v>
      </c>
      <c r="L2905" s="1">
        <v>44984</v>
      </c>
      <c r="M2905">
        <v>-33</v>
      </c>
      <c r="N2905">
        <f t="shared" si="45"/>
        <v>-127591.2</v>
      </c>
    </row>
    <row r="2906" spans="1:14">
      <c r="A2906" t="s">
        <v>14</v>
      </c>
      <c r="B2906" t="s">
        <v>33</v>
      </c>
      <c r="C2906" t="s">
        <v>1080</v>
      </c>
      <c r="D2906" t="s">
        <v>1081</v>
      </c>
      <c r="E2906" s="1">
        <v>44957</v>
      </c>
      <c r="F2906" s="1">
        <v>44957</v>
      </c>
      <c r="G2906">
        <v>8935842258</v>
      </c>
      <c r="H2906">
        <v>1</v>
      </c>
      <c r="I2906">
        <v>3000</v>
      </c>
      <c r="J2906" s="1">
        <v>45017</v>
      </c>
      <c r="K2906">
        <v>2400</v>
      </c>
      <c r="L2906" s="1">
        <v>44979</v>
      </c>
      <c r="M2906">
        <v>-38</v>
      </c>
      <c r="N2906">
        <f t="shared" si="45"/>
        <v>-91200</v>
      </c>
    </row>
    <row r="2907" spans="1:14">
      <c r="A2907" t="s">
        <v>14</v>
      </c>
      <c r="B2907" t="s">
        <v>33</v>
      </c>
      <c r="C2907" t="s">
        <v>130</v>
      </c>
      <c r="D2907">
        <v>4974910962</v>
      </c>
      <c r="E2907" s="1">
        <v>44958</v>
      </c>
      <c r="F2907" s="1">
        <v>44958</v>
      </c>
      <c r="G2907">
        <v>8935942768</v>
      </c>
      <c r="H2907">
        <v>2149</v>
      </c>
      <c r="I2907">
        <v>2328.48</v>
      </c>
      <c r="J2907" s="1">
        <v>45018</v>
      </c>
      <c r="K2907">
        <v>2116.8000000000002</v>
      </c>
      <c r="L2907" s="1">
        <v>44994</v>
      </c>
      <c r="M2907">
        <v>-24</v>
      </c>
      <c r="N2907">
        <f t="shared" si="45"/>
        <v>-50803.200000000004</v>
      </c>
    </row>
    <row r="2908" spans="1:14">
      <c r="A2908" t="s">
        <v>14</v>
      </c>
      <c r="B2908" t="s">
        <v>33</v>
      </c>
      <c r="C2908" t="s">
        <v>1456</v>
      </c>
      <c r="D2908">
        <v>8860270969</v>
      </c>
      <c r="E2908" s="1">
        <v>44957</v>
      </c>
      <c r="F2908" s="1">
        <v>44957</v>
      </c>
      <c r="G2908">
        <v>8935947809</v>
      </c>
      <c r="H2908" t="s">
        <v>1457</v>
      </c>
      <c r="I2908">
        <v>2044.72</v>
      </c>
      <c r="J2908" s="1">
        <v>45017</v>
      </c>
      <c r="K2908">
        <v>1676</v>
      </c>
      <c r="L2908" s="1">
        <v>44992</v>
      </c>
      <c r="M2908">
        <v>-25</v>
      </c>
      <c r="N2908">
        <f t="shared" si="45"/>
        <v>-41900</v>
      </c>
    </row>
    <row r="2909" spans="1:14">
      <c r="A2909" t="s">
        <v>14</v>
      </c>
      <c r="B2909" t="s">
        <v>33</v>
      </c>
      <c r="C2909" t="s">
        <v>302</v>
      </c>
      <c r="D2909">
        <v>5870050589</v>
      </c>
      <c r="E2909" s="1">
        <v>44958</v>
      </c>
      <c r="F2909" s="1">
        <v>44958</v>
      </c>
      <c r="G2909">
        <v>8936166943</v>
      </c>
      <c r="H2909" t="s">
        <v>1458</v>
      </c>
      <c r="I2909">
        <v>1293.2</v>
      </c>
      <c r="J2909" s="1">
        <v>45018</v>
      </c>
      <c r="K2909">
        <v>1060</v>
      </c>
      <c r="L2909" s="1">
        <v>45014</v>
      </c>
      <c r="M2909">
        <v>-4</v>
      </c>
      <c r="N2909">
        <f t="shared" si="45"/>
        <v>-4240</v>
      </c>
    </row>
    <row r="2910" spans="1:14">
      <c r="A2910" t="s">
        <v>14</v>
      </c>
      <c r="B2910" t="s">
        <v>33</v>
      </c>
      <c r="C2910" t="s">
        <v>895</v>
      </c>
      <c r="D2910">
        <v>2008340016</v>
      </c>
      <c r="E2910" s="1">
        <v>44958</v>
      </c>
      <c r="F2910" s="1">
        <v>44958</v>
      </c>
      <c r="G2910">
        <v>8936706072</v>
      </c>
      <c r="H2910" t="s">
        <v>1459</v>
      </c>
      <c r="I2910">
        <v>6636.8</v>
      </c>
      <c r="J2910" s="1">
        <v>45018</v>
      </c>
      <c r="K2910">
        <v>5440</v>
      </c>
      <c r="L2910" s="1">
        <v>44984</v>
      </c>
      <c r="M2910">
        <v>-34</v>
      </c>
      <c r="N2910">
        <f t="shared" si="45"/>
        <v>-184960</v>
      </c>
    </row>
    <row r="2911" spans="1:14">
      <c r="A2911" t="s">
        <v>14</v>
      </c>
      <c r="B2911" t="s">
        <v>33</v>
      </c>
      <c r="C2911" t="s">
        <v>1460</v>
      </c>
      <c r="D2911">
        <v>2812360101</v>
      </c>
      <c r="E2911" s="1">
        <v>44958</v>
      </c>
      <c r="F2911" s="1">
        <v>44958</v>
      </c>
      <c r="G2911">
        <v>8936713799</v>
      </c>
      <c r="H2911" t="s">
        <v>1461</v>
      </c>
      <c r="I2911">
        <v>487.39</v>
      </c>
      <c r="J2911" s="1">
        <v>45018</v>
      </c>
      <c r="K2911">
        <v>399.5</v>
      </c>
      <c r="L2911" s="1">
        <v>45014</v>
      </c>
      <c r="M2911">
        <v>-4</v>
      </c>
      <c r="N2911">
        <f t="shared" si="45"/>
        <v>-1598</v>
      </c>
    </row>
    <row r="2912" spans="1:14">
      <c r="A2912" t="s">
        <v>14</v>
      </c>
      <c r="B2912" t="s">
        <v>33</v>
      </c>
      <c r="C2912" t="s">
        <v>1460</v>
      </c>
      <c r="D2912">
        <v>2812360101</v>
      </c>
      <c r="E2912" s="1">
        <v>44957</v>
      </c>
      <c r="F2912" s="1">
        <v>44957</v>
      </c>
      <c r="G2912">
        <v>8936713911</v>
      </c>
      <c r="H2912" t="s">
        <v>1462</v>
      </c>
      <c r="I2912">
        <v>389.79</v>
      </c>
      <c r="J2912" s="1">
        <v>45017</v>
      </c>
      <c r="K2912">
        <v>319.5</v>
      </c>
      <c r="L2912" s="1">
        <v>45014</v>
      </c>
      <c r="M2912">
        <v>-3</v>
      </c>
      <c r="N2912">
        <f t="shared" si="45"/>
        <v>-958.5</v>
      </c>
    </row>
    <row r="2913" spans="1:14">
      <c r="A2913" t="s">
        <v>14</v>
      </c>
      <c r="B2913" t="s">
        <v>33</v>
      </c>
      <c r="C2913" t="s">
        <v>1460</v>
      </c>
      <c r="D2913">
        <v>2812360101</v>
      </c>
      <c r="E2913" s="1">
        <v>44958</v>
      </c>
      <c r="F2913" s="1">
        <v>44958</v>
      </c>
      <c r="G2913">
        <v>8936713991</v>
      </c>
      <c r="H2913" t="s">
        <v>1463</v>
      </c>
      <c r="I2913">
        <v>854</v>
      </c>
      <c r="J2913" s="1">
        <v>45018</v>
      </c>
      <c r="K2913">
        <v>700</v>
      </c>
      <c r="L2913" s="1">
        <v>45014</v>
      </c>
      <c r="M2913">
        <v>-4</v>
      </c>
      <c r="N2913">
        <f t="shared" si="45"/>
        <v>-2800</v>
      </c>
    </row>
    <row r="2914" spans="1:14">
      <c r="A2914" t="s">
        <v>14</v>
      </c>
      <c r="B2914" t="s">
        <v>33</v>
      </c>
      <c r="C2914" t="s">
        <v>1460</v>
      </c>
      <c r="D2914">
        <v>2812360101</v>
      </c>
      <c r="E2914" s="1">
        <v>44958</v>
      </c>
      <c r="F2914" s="1">
        <v>44958</v>
      </c>
      <c r="G2914">
        <v>8936714151</v>
      </c>
      <c r="H2914" t="s">
        <v>1464</v>
      </c>
      <c r="I2914">
        <v>1040</v>
      </c>
      <c r="J2914" s="1">
        <v>45018</v>
      </c>
      <c r="K2914">
        <v>1000</v>
      </c>
      <c r="L2914" s="1">
        <v>45014</v>
      </c>
      <c r="M2914">
        <v>-4</v>
      </c>
      <c r="N2914">
        <f t="shared" si="45"/>
        <v>-4000</v>
      </c>
    </row>
    <row r="2915" spans="1:14">
      <c r="A2915" t="s">
        <v>14</v>
      </c>
      <c r="B2915" t="s">
        <v>33</v>
      </c>
      <c r="C2915" t="s">
        <v>847</v>
      </c>
      <c r="D2915" t="s">
        <v>848</v>
      </c>
      <c r="E2915" s="1">
        <v>44958</v>
      </c>
      <c r="F2915" s="1">
        <v>44958</v>
      </c>
      <c r="G2915">
        <v>8936841197</v>
      </c>
      <c r="H2915" s="2">
        <v>44927</v>
      </c>
      <c r="I2915">
        <v>3000</v>
      </c>
      <c r="J2915" s="1">
        <v>45018</v>
      </c>
      <c r="K2915">
        <v>3000</v>
      </c>
      <c r="L2915" s="1">
        <v>44964</v>
      </c>
      <c r="M2915">
        <v>-54</v>
      </c>
      <c r="N2915">
        <f t="shared" si="45"/>
        <v>-162000</v>
      </c>
    </row>
    <row r="2916" spans="1:14">
      <c r="A2916" t="s">
        <v>14</v>
      </c>
      <c r="B2916" t="s">
        <v>33</v>
      </c>
      <c r="C2916" t="s">
        <v>1214</v>
      </c>
      <c r="D2916">
        <v>2503180222</v>
      </c>
      <c r="E2916" s="1">
        <v>44958</v>
      </c>
      <c r="F2916" s="1">
        <v>44958</v>
      </c>
      <c r="G2916">
        <v>8937323286</v>
      </c>
      <c r="H2916">
        <v>7</v>
      </c>
      <c r="I2916">
        <v>1257.58</v>
      </c>
      <c r="J2916" s="1">
        <v>45018</v>
      </c>
      <c r="K2916">
        <v>1030.8</v>
      </c>
      <c r="L2916" s="1">
        <v>44992</v>
      </c>
      <c r="M2916">
        <v>-26</v>
      </c>
      <c r="N2916">
        <f t="shared" si="45"/>
        <v>-26800.799999999999</v>
      </c>
    </row>
    <row r="2917" spans="1:14">
      <c r="A2917" t="s">
        <v>14</v>
      </c>
      <c r="B2917" t="s">
        <v>33</v>
      </c>
      <c r="C2917" t="s">
        <v>90</v>
      </c>
      <c r="D2917">
        <v>7973040582</v>
      </c>
      <c r="E2917" s="1">
        <v>44958</v>
      </c>
      <c r="F2917" s="1">
        <v>44958</v>
      </c>
      <c r="G2917">
        <v>8937755930</v>
      </c>
      <c r="H2917" t="s">
        <v>1465</v>
      </c>
      <c r="I2917">
        <v>4725.6099999999997</v>
      </c>
      <c r="J2917" s="1">
        <v>45018</v>
      </c>
      <c r="K2917">
        <v>3873.45</v>
      </c>
      <c r="L2917" s="1">
        <v>44984</v>
      </c>
      <c r="M2917">
        <v>-34</v>
      </c>
      <c r="N2917">
        <f t="shared" si="45"/>
        <v>-131697.29999999999</v>
      </c>
    </row>
    <row r="2918" spans="1:14">
      <c r="A2918" t="s">
        <v>14</v>
      </c>
      <c r="B2918" t="s">
        <v>33</v>
      </c>
      <c r="C2918" t="s">
        <v>90</v>
      </c>
      <c r="D2918">
        <v>7973040582</v>
      </c>
      <c r="E2918" s="1">
        <v>44957</v>
      </c>
      <c r="F2918" s="1">
        <v>44957</v>
      </c>
      <c r="G2918">
        <v>8937758609</v>
      </c>
      <c r="H2918" t="s">
        <v>1466</v>
      </c>
      <c r="I2918">
        <v>12341.39</v>
      </c>
      <c r="J2918" s="1">
        <v>45017</v>
      </c>
      <c r="K2918">
        <v>10115.89</v>
      </c>
      <c r="L2918" s="1">
        <v>44984</v>
      </c>
      <c r="M2918">
        <v>-33</v>
      </c>
      <c r="N2918">
        <f t="shared" si="45"/>
        <v>-333824.37</v>
      </c>
    </row>
    <row r="2919" spans="1:14">
      <c r="A2919" t="s">
        <v>14</v>
      </c>
      <c r="B2919" t="s">
        <v>33</v>
      </c>
      <c r="C2919" t="s">
        <v>90</v>
      </c>
      <c r="D2919">
        <v>7973040582</v>
      </c>
      <c r="E2919" s="1">
        <v>44958</v>
      </c>
      <c r="F2919" s="1">
        <v>44958</v>
      </c>
      <c r="G2919">
        <v>8937761160</v>
      </c>
      <c r="H2919" t="s">
        <v>1467</v>
      </c>
      <c r="I2919">
        <v>4932.7700000000004</v>
      </c>
      <c r="J2919" s="1">
        <v>45018</v>
      </c>
      <c r="K2919">
        <v>4043.25</v>
      </c>
      <c r="L2919" s="1">
        <v>44984</v>
      </c>
      <c r="M2919">
        <v>-34</v>
      </c>
      <c r="N2919">
        <f t="shared" si="45"/>
        <v>-137470.5</v>
      </c>
    </row>
    <row r="2920" spans="1:14">
      <c r="A2920" t="s">
        <v>14</v>
      </c>
      <c r="B2920" t="s">
        <v>33</v>
      </c>
      <c r="C2920" t="s">
        <v>90</v>
      </c>
      <c r="D2920">
        <v>7973040582</v>
      </c>
      <c r="E2920" s="1">
        <v>44957</v>
      </c>
      <c r="F2920" s="1">
        <v>44957</v>
      </c>
      <c r="G2920">
        <v>8937763020</v>
      </c>
      <c r="H2920" t="s">
        <v>1468</v>
      </c>
      <c r="I2920">
        <v>213.5</v>
      </c>
      <c r="J2920" s="1">
        <v>45017</v>
      </c>
      <c r="K2920">
        <v>175</v>
      </c>
      <c r="L2920" s="1">
        <v>44984</v>
      </c>
      <c r="M2920">
        <v>-33</v>
      </c>
      <c r="N2920">
        <f t="shared" si="45"/>
        <v>-5775</v>
      </c>
    </row>
    <row r="2921" spans="1:14">
      <c r="A2921" t="s">
        <v>14</v>
      </c>
      <c r="B2921" t="s">
        <v>33</v>
      </c>
      <c r="C2921" t="s">
        <v>320</v>
      </c>
      <c r="D2921">
        <v>1990200170</v>
      </c>
      <c r="E2921" s="1">
        <v>44958</v>
      </c>
      <c r="F2921" s="1">
        <v>44958</v>
      </c>
      <c r="G2921">
        <v>8938301391</v>
      </c>
      <c r="H2921" t="s">
        <v>1469</v>
      </c>
      <c r="I2921">
        <v>375.52</v>
      </c>
      <c r="J2921" s="1">
        <v>45018</v>
      </c>
      <c r="K2921">
        <v>307.8</v>
      </c>
      <c r="L2921" s="1">
        <v>45014</v>
      </c>
      <c r="M2921">
        <v>-4</v>
      </c>
      <c r="N2921">
        <f t="shared" si="45"/>
        <v>-1231.2</v>
      </c>
    </row>
    <row r="2922" spans="1:14">
      <c r="A2922" t="s">
        <v>14</v>
      </c>
      <c r="B2922" t="s">
        <v>33</v>
      </c>
      <c r="C2922" t="s">
        <v>212</v>
      </c>
      <c r="D2922">
        <v>9412650153</v>
      </c>
      <c r="E2922" s="1">
        <v>44957</v>
      </c>
      <c r="F2922" s="1">
        <v>44957</v>
      </c>
      <c r="G2922">
        <v>8939517201</v>
      </c>
      <c r="H2922" t="s">
        <v>1470</v>
      </c>
      <c r="I2922">
        <v>185.2</v>
      </c>
      <c r="J2922" s="1">
        <v>45017</v>
      </c>
      <c r="K2922">
        <v>151.80000000000001</v>
      </c>
      <c r="L2922" s="1">
        <v>45014</v>
      </c>
      <c r="M2922">
        <v>-3</v>
      </c>
      <c r="N2922">
        <f t="shared" si="45"/>
        <v>-455.40000000000003</v>
      </c>
    </row>
    <row r="2923" spans="1:14">
      <c r="A2923" t="s">
        <v>14</v>
      </c>
      <c r="B2923" t="s">
        <v>33</v>
      </c>
      <c r="C2923" t="s">
        <v>444</v>
      </c>
      <c r="D2923">
        <v>9592090964</v>
      </c>
      <c r="E2923" s="1">
        <v>44958</v>
      </c>
      <c r="F2923" s="1">
        <v>44958</v>
      </c>
      <c r="G2923">
        <v>8940068082</v>
      </c>
      <c r="H2923">
        <v>3900002519</v>
      </c>
      <c r="I2923">
        <v>27845.41</v>
      </c>
      <c r="J2923" s="1">
        <v>45018</v>
      </c>
      <c r="K2923">
        <v>25314.01</v>
      </c>
      <c r="L2923" s="1">
        <v>45000</v>
      </c>
      <c r="M2923">
        <v>-18</v>
      </c>
      <c r="N2923">
        <f t="shared" si="45"/>
        <v>-455652.18</v>
      </c>
    </row>
    <row r="2924" spans="1:14">
      <c r="A2924" t="s">
        <v>14</v>
      </c>
      <c r="B2924" t="s">
        <v>33</v>
      </c>
      <c r="C2924" t="s">
        <v>1471</v>
      </c>
      <c r="D2924">
        <v>1461070094</v>
      </c>
      <c r="E2924" s="1">
        <v>44957</v>
      </c>
      <c r="F2924" s="1">
        <v>44957</v>
      </c>
      <c r="G2924">
        <v>8940257616</v>
      </c>
      <c r="H2924" t="s">
        <v>1472</v>
      </c>
      <c r="I2924">
        <v>11412.86</v>
      </c>
      <c r="J2924" s="1">
        <v>45017</v>
      </c>
      <c r="K2924">
        <v>9354.7999999999993</v>
      </c>
      <c r="L2924" s="1">
        <v>44999</v>
      </c>
      <c r="M2924">
        <v>-18</v>
      </c>
      <c r="N2924">
        <f t="shared" si="45"/>
        <v>-168386.4</v>
      </c>
    </row>
    <row r="2925" spans="1:14">
      <c r="A2925" t="s">
        <v>14</v>
      </c>
      <c r="B2925" t="s">
        <v>33</v>
      </c>
      <c r="C2925" t="s">
        <v>687</v>
      </c>
      <c r="D2925">
        <v>3222390159</v>
      </c>
      <c r="E2925" s="1">
        <v>44958</v>
      </c>
      <c r="F2925" s="1">
        <v>44958</v>
      </c>
      <c r="G2925">
        <v>8940499226</v>
      </c>
      <c r="H2925">
        <v>2023003293</v>
      </c>
      <c r="I2925">
        <v>1438.11</v>
      </c>
      <c r="J2925" s="1">
        <v>45018</v>
      </c>
      <c r="K2925">
        <v>1178.78</v>
      </c>
      <c r="L2925" s="1">
        <v>44984</v>
      </c>
      <c r="M2925">
        <v>-34</v>
      </c>
      <c r="N2925">
        <f t="shared" si="45"/>
        <v>-40078.519999999997</v>
      </c>
    </row>
    <row r="2926" spans="1:14">
      <c r="A2926" t="s">
        <v>14</v>
      </c>
      <c r="B2926" t="s">
        <v>33</v>
      </c>
      <c r="C2926" t="s">
        <v>35</v>
      </c>
      <c r="D2926">
        <v>9238800156</v>
      </c>
      <c r="E2926" s="1">
        <v>44957</v>
      </c>
      <c r="F2926" s="1">
        <v>44957</v>
      </c>
      <c r="G2926">
        <v>8940992809</v>
      </c>
      <c r="H2926">
        <v>1209528257</v>
      </c>
      <c r="I2926">
        <v>439.2</v>
      </c>
      <c r="J2926" s="1">
        <v>45017</v>
      </c>
      <c r="K2926">
        <v>360</v>
      </c>
      <c r="L2926" s="1">
        <v>45014</v>
      </c>
      <c r="M2926">
        <v>-3</v>
      </c>
      <c r="N2926">
        <f t="shared" si="45"/>
        <v>-1080</v>
      </c>
    </row>
    <row r="2927" spans="1:14">
      <c r="A2927" t="s">
        <v>14</v>
      </c>
      <c r="B2927" t="s">
        <v>33</v>
      </c>
      <c r="C2927" t="s">
        <v>544</v>
      </c>
      <c r="D2927">
        <v>2789580590</v>
      </c>
      <c r="E2927" s="1">
        <v>44958</v>
      </c>
      <c r="F2927" s="1">
        <v>44958</v>
      </c>
      <c r="G2927">
        <v>8941011955</v>
      </c>
      <c r="H2927">
        <v>2023032250</v>
      </c>
      <c r="I2927">
        <v>99</v>
      </c>
      <c r="J2927" s="1">
        <v>45018</v>
      </c>
      <c r="K2927">
        <v>90</v>
      </c>
      <c r="L2927" s="1">
        <v>44984</v>
      </c>
      <c r="M2927">
        <v>-34</v>
      </c>
      <c r="N2927">
        <f t="shared" si="45"/>
        <v>-3060</v>
      </c>
    </row>
    <row r="2928" spans="1:14">
      <c r="A2928" t="s">
        <v>14</v>
      </c>
      <c r="B2928" t="s">
        <v>33</v>
      </c>
      <c r="C2928" t="s">
        <v>544</v>
      </c>
      <c r="D2928">
        <v>2789580590</v>
      </c>
      <c r="E2928" s="1">
        <v>44958</v>
      </c>
      <c r="F2928" s="1">
        <v>44958</v>
      </c>
      <c r="G2928">
        <v>8941011979</v>
      </c>
      <c r="H2928">
        <v>2023032253</v>
      </c>
      <c r="I2928">
        <v>59.62</v>
      </c>
      <c r="J2928" s="1">
        <v>45018</v>
      </c>
      <c r="K2928">
        <v>54.2</v>
      </c>
      <c r="L2928" s="1">
        <v>44984</v>
      </c>
      <c r="M2928">
        <v>-34</v>
      </c>
      <c r="N2928">
        <f t="shared" si="45"/>
        <v>-1842.8000000000002</v>
      </c>
    </row>
    <row r="2929" spans="1:14">
      <c r="A2929" t="s">
        <v>14</v>
      </c>
      <c r="B2929" t="s">
        <v>33</v>
      </c>
      <c r="C2929" t="s">
        <v>544</v>
      </c>
      <c r="D2929">
        <v>2789580590</v>
      </c>
      <c r="E2929" s="1">
        <v>44958</v>
      </c>
      <c r="F2929" s="1">
        <v>44958</v>
      </c>
      <c r="G2929">
        <v>8941012030</v>
      </c>
      <c r="H2929">
        <v>2023032251</v>
      </c>
      <c r="I2929">
        <v>0.01</v>
      </c>
      <c r="J2929" s="1">
        <v>45018</v>
      </c>
      <c r="K2929">
        <v>0.01</v>
      </c>
      <c r="L2929" s="1">
        <v>45014</v>
      </c>
      <c r="M2929">
        <v>-4</v>
      </c>
      <c r="N2929">
        <f t="shared" si="45"/>
        <v>-0.04</v>
      </c>
    </row>
    <row r="2930" spans="1:14">
      <c r="A2930" t="s">
        <v>14</v>
      </c>
      <c r="B2930" t="s">
        <v>33</v>
      </c>
      <c r="C2930" t="s">
        <v>544</v>
      </c>
      <c r="D2930">
        <v>2789580590</v>
      </c>
      <c r="E2930" s="1">
        <v>44958</v>
      </c>
      <c r="F2930" s="1">
        <v>44958</v>
      </c>
      <c r="G2930">
        <v>8941012056</v>
      </c>
      <c r="H2930">
        <v>2023032249</v>
      </c>
      <c r="I2930">
        <v>95.04</v>
      </c>
      <c r="J2930" s="1">
        <v>45018</v>
      </c>
      <c r="K2930">
        <v>86.4</v>
      </c>
      <c r="L2930" s="1">
        <v>44984</v>
      </c>
      <c r="M2930">
        <v>-34</v>
      </c>
      <c r="N2930">
        <f t="shared" si="45"/>
        <v>-2937.6000000000004</v>
      </c>
    </row>
    <row r="2931" spans="1:14">
      <c r="A2931" t="s">
        <v>14</v>
      </c>
      <c r="B2931" t="s">
        <v>33</v>
      </c>
      <c r="C2931" t="s">
        <v>544</v>
      </c>
      <c r="D2931">
        <v>2789580590</v>
      </c>
      <c r="E2931" s="1">
        <v>44958</v>
      </c>
      <c r="F2931" s="1">
        <v>44958</v>
      </c>
      <c r="G2931">
        <v>8941012149</v>
      </c>
      <c r="H2931">
        <v>2023032252</v>
      </c>
      <c r="I2931">
        <v>381.48</v>
      </c>
      <c r="J2931" s="1">
        <v>45018</v>
      </c>
      <c r="K2931">
        <v>346.8</v>
      </c>
      <c r="L2931" s="1">
        <v>44984</v>
      </c>
      <c r="M2931">
        <v>-34</v>
      </c>
      <c r="N2931">
        <f t="shared" si="45"/>
        <v>-11791.2</v>
      </c>
    </row>
    <row r="2932" spans="1:14">
      <c r="A2932" t="s">
        <v>14</v>
      </c>
      <c r="B2932" t="s">
        <v>33</v>
      </c>
      <c r="C2932" t="s">
        <v>544</v>
      </c>
      <c r="D2932">
        <v>2789580590</v>
      </c>
      <c r="E2932" s="1">
        <v>44958</v>
      </c>
      <c r="F2932" s="1">
        <v>44958</v>
      </c>
      <c r="G2932">
        <v>8941012189</v>
      </c>
      <c r="H2932">
        <v>2023032247</v>
      </c>
      <c r="I2932">
        <v>0.04</v>
      </c>
      <c r="J2932" s="1">
        <v>45018</v>
      </c>
      <c r="K2932">
        <v>0.04</v>
      </c>
      <c r="L2932" s="1">
        <v>45014</v>
      </c>
      <c r="M2932">
        <v>-4</v>
      </c>
      <c r="N2932">
        <f t="shared" si="45"/>
        <v>-0.16</v>
      </c>
    </row>
    <row r="2933" spans="1:14">
      <c r="A2933" t="s">
        <v>14</v>
      </c>
      <c r="B2933" t="s">
        <v>33</v>
      </c>
      <c r="C2933" t="s">
        <v>506</v>
      </c>
      <c r="D2933">
        <v>5848061007</v>
      </c>
      <c r="E2933" s="1">
        <v>44958</v>
      </c>
      <c r="F2933" s="1">
        <v>44958</v>
      </c>
      <c r="G2933">
        <v>8941518876</v>
      </c>
      <c r="H2933">
        <v>2023012000005950</v>
      </c>
      <c r="I2933">
        <v>5677.83</v>
      </c>
      <c r="J2933" s="1">
        <v>45018</v>
      </c>
      <c r="K2933">
        <v>5161.66</v>
      </c>
      <c r="L2933" s="1">
        <v>44984</v>
      </c>
      <c r="M2933">
        <v>-34</v>
      </c>
      <c r="N2933">
        <f t="shared" si="45"/>
        <v>-175496.44</v>
      </c>
    </row>
    <row r="2934" spans="1:14">
      <c r="A2934" t="s">
        <v>14</v>
      </c>
      <c r="B2934" t="s">
        <v>33</v>
      </c>
      <c r="C2934" t="s">
        <v>506</v>
      </c>
      <c r="D2934">
        <v>5848061007</v>
      </c>
      <c r="E2934" s="1">
        <v>44958</v>
      </c>
      <c r="F2934" s="1">
        <v>44958</v>
      </c>
      <c r="G2934">
        <v>8941522081</v>
      </c>
      <c r="H2934">
        <v>2023012000006120</v>
      </c>
      <c r="I2934">
        <v>12103.5</v>
      </c>
      <c r="J2934" s="1">
        <v>45018</v>
      </c>
      <c r="K2934">
        <v>11003.18</v>
      </c>
      <c r="L2934" s="1">
        <v>44984</v>
      </c>
      <c r="M2934">
        <v>-34</v>
      </c>
      <c r="N2934">
        <f t="shared" si="45"/>
        <v>-374108.12</v>
      </c>
    </row>
    <row r="2935" spans="1:14">
      <c r="A2935" t="s">
        <v>14</v>
      </c>
      <c r="B2935" t="s">
        <v>33</v>
      </c>
      <c r="C2935" t="s">
        <v>34</v>
      </c>
      <c r="D2935">
        <v>8082461008</v>
      </c>
      <c r="E2935" s="1">
        <v>44958</v>
      </c>
      <c r="F2935" s="1">
        <v>44958</v>
      </c>
      <c r="G2935">
        <v>8941532813</v>
      </c>
      <c r="H2935">
        <v>23020781</v>
      </c>
      <c r="I2935">
        <v>1154.4000000000001</v>
      </c>
      <c r="J2935" s="1">
        <v>45018</v>
      </c>
      <c r="K2935">
        <v>1110</v>
      </c>
      <c r="L2935" s="1">
        <v>44984</v>
      </c>
      <c r="M2935">
        <v>-34</v>
      </c>
      <c r="N2935">
        <f t="shared" si="45"/>
        <v>-37740</v>
      </c>
    </row>
    <row r="2936" spans="1:14">
      <c r="A2936" t="s">
        <v>14</v>
      </c>
      <c r="B2936" t="s">
        <v>33</v>
      </c>
      <c r="C2936" t="s">
        <v>166</v>
      </c>
      <c r="D2936">
        <v>82130592</v>
      </c>
      <c r="E2936" s="1">
        <v>44959</v>
      </c>
      <c r="F2936" s="1">
        <v>44959</v>
      </c>
      <c r="G2936">
        <v>8941920486</v>
      </c>
      <c r="H2936">
        <v>2004003966</v>
      </c>
      <c r="I2936">
        <v>2805</v>
      </c>
      <c r="J2936" s="1">
        <v>45019</v>
      </c>
      <c r="K2936">
        <v>2550</v>
      </c>
      <c r="L2936" s="1">
        <v>44984</v>
      </c>
      <c r="M2936">
        <v>-35</v>
      </c>
      <c r="N2936">
        <f t="shared" si="45"/>
        <v>-89250</v>
      </c>
    </row>
    <row r="2937" spans="1:14">
      <c r="A2937" t="s">
        <v>14</v>
      </c>
      <c r="B2937" t="s">
        <v>33</v>
      </c>
      <c r="C2937" t="s">
        <v>166</v>
      </c>
      <c r="D2937">
        <v>82130592</v>
      </c>
      <c r="E2937" s="1">
        <v>44959</v>
      </c>
      <c r="F2937" s="1">
        <v>44959</v>
      </c>
      <c r="G2937">
        <v>8941922052</v>
      </c>
      <c r="H2937">
        <v>2004003965</v>
      </c>
      <c r="I2937">
        <v>3300.58</v>
      </c>
      <c r="J2937" s="1">
        <v>45019</v>
      </c>
      <c r="K2937">
        <v>3000.53</v>
      </c>
      <c r="L2937" s="1">
        <v>44984</v>
      </c>
      <c r="M2937">
        <v>-35</v>
      </c>
      <c r="N2937">
        <f t="shared" si="45"/>
        <v>-105018.55</v>
      </c>
    </row>
    <row r="2938" spans="1:14">
      <c r="A2938" t="s">
        <v>14</v>
      </c>
      <c r="B2938" t="s">
        <v>33</v>
      </c>
      <c r="C2938" t="s">
        <v>282</v>
      </c>
      <c r="D2938">
        <v>3524050238</v>
      </c>
      <c r="E2938" s="1">
        <v>44958</v>
      </c>
      <c r="F2938" s="1">
        <v>44958</v>
      </c>
      <c r="G2938">
        <v>8942617811</v>
      </c>
      <c r="H2938">
        <v>740931300</v>
      </c>
      <c r="I2938">
        <v>1710.72</v>
      </c>
      <c r="J2938" s="1">
        <v>45018</v>
      </c>
      <c r="K2938">
        <v>1555.2</v>
      </c>
      <c r="L2938" s="1">
        <v>44984</v>
      </c>
      <c r="M2938">
        <v>-34</v>
      </c>
      <c r="N2938">
        <f t="shared" si="45"/>
        <v>-52876.800000000003</v>
      </c>
    </row>
    <row r="2939" spans="1:14">
      <c r="A2939" t="s">
        <v>14</v>
      </c>
      <c r="B2939" t="s">
        <v>33</v>
      </c>
      <c r="C2939" t="s">
        <v>241</v>
      </c>
      <c r="D2939" t="s">
        <v>242</v>
      </c>
      <c r="E2939" s="1">
        <v>44958</v>
      </c>
      <c r="F2939" s="1">
        <v>44958</v>
      </c>
      <c r="G2939">
        <v>8942672300</v>
      </c>
      <c r="H2939" t="s">
        <v>1473</v>
      </c>
      <c r="I2939">
        <v>46</v>
      </c>
      <c r="J2939" s="1">
        <v>45018</v>
      </c>
      <c r="K2939">
        <v>46</v>
      </c>
      <c r="L2939" s="1">
        <v>45014</v>
      </c>
      <c r="M2939">
        <v>-4</v>
      </c>
      <c r="N2939">
        <f t="shared" si="45"/>
        <v>-184</v>
      </c>
    </row>
    <row r="2940" spans="1:14">
      <c r="A2940" t="s">
        <v>14</v>
      </c>
      <c r="B2940" t="s">
        <v>33</v>
      </c>
      <c r="C2940" t="s">
        <v>45</v>
      </c>
      <c r="D2940">
        <v>803890151</v>
      </c>
      <c r="E2940" s="1">
        <v>44958</v>
      </c>
      <c r="F2940" s="1">
        <v>44958</v>
      </c>
      <c r="G2940">
        <v>8942721526</v>
      </c>
      <c r="H2940">
        <v>232006721</v>
      </c>
      <c r="I2940">
        <v>3231.78</v>
      </c>
      <c r="J2940" s="1">
        <v>45018</v>
      </c>
      <c r="K2940">
        <v>2649</v>
      </c>
      <c r="L2940" s="1">
        <v>45014</v>
      </c>
      <c r="M2940">
        <v>-4</v>
      </c>
      <c r="N2940">
        <f t="shared" si="45"/>
        <v>-10596</v>
      </c>
    </row>
    <row r="2941" spans="1:14">
      <c r="A2941" t="s">
        <v>14</v>
      </c>
      <c r="B2941" t="s">
        <v>33</v>
      </c>
      <c r="C2941" t="s">
        <v>45</v>
      </c>
      <c r="D2941">
        <v>803890151</v>
      </c>
      <c r="E2941" s="1">
        <v>44959</v>
      </c>
      <c r="F2941" s="1">
        <v>44959</v>
      </c>
      <c r="G2941">
        <v>8942733054</v>
      </c>
      <c r="H2941">
        <v>232006722</v>
      </c>
      <c r="I2941">
        <v>10980</v>
      </c>
      <c r="J2941" s="1">
        <v>45019</v>
      </c>
      <c r="K2941">
        <v>9000</v>
      </c>
      <c r="L2941" s="1">
        <v>45014</v>
      </c>
      <c r="M2941">
        <v>-5</v>
      </c>
      <c r="N2941">
        <f t="shared" si="45"/>
        <v>-45000</v>
      </c>
    </row>
    <row r="2942" spans="1:14">
      <c r="A2942" t="s">
        <v>14</v>
      </c>
      <c r="B2942" t="s">
        <v>33</v>
      </c>
      <c r="C2942" t="s">
        <v>45</v>
      </c>
      <c r="D2942">
        <v>803890151</v>
      </c>
      <c r="E2942" s="1">
        <v>44959</v>
      </c>
      <c r="F2942" s="1">
        <v>44959</v>
      </c>
      <c r="G2942">
        <v>8942733667</v>
      </c>
      <c r="H2942">
        <v>232006720</v>
      </c>
      <c r="I2942">
        <v>1037</v>
      </c>
      <c r="J2942" s="1">
        <v>45019</v>
      </c>
      <c r="K2942">
        <v>850</v>
      </c>
      <c r="L2942" s="1">
        <v>45014</v>
      </c>
      <c r="M2942">
        <v>-5</v>
      </c>
      <c r="N2942">
        <f t="shared" si="45"/>
        <v>-4250</v>
      </c>
    </row>
    <row r="2943" spans="1:14">
      <c r="A2943" t="s">
        <v>14</v>
      </c>
      <c r="B2943" t="s">
        <v>33</v>
      </c>
      <c r="C2943" t="s">
        <v>45</v>
      </c>
      <c r="D2943">
        <v>803890151</v>
      </c>
      <c r="E2943" s="1">
        <v>44959</v>
      </c>
      <c r="F2943" s="1">
        <v>44959</v>
      </c>
      <c r="G2943">
        <v>8942734948</v>
      </c>
      <c r="H2943">
        <v>232006719</v>
      </c>
      <c r="I2943">
        <v>469.7</v>
      </c>
      <c r="J2943" s="1">
        <v>45019</v>
      </c>
      <c r="K2943">
        <v>385</v>
      </c>
      <c r="L2943" s="1">
        <v>45014</v>
      </c>
      <c r="M2943">
        <v>-5</v>
      </c>
      <c r="N2943">
        <f t="shared" si="45"/>
        <v>-1925</v>
      </c>
    </row>
    <row r="2944" spans="1:14">
      <c r="A2944" t="s">
        <v>14</v>
      </c>
      <c r="B2944" t="s">
        <v>33</v>
      </c>
      <c r="C2944" t="s">
        <v>45</v>
      </c>
      <c r="D2944">
        <v>803890151</v>
      </c>
      <c r="E2944" s="1">
        <v>44959</v>
      </c>
      <c r="F2944" s="1">
        <v>44959</v>
      </c>
      <c r="G2944">
        <v>8942735467</v>
      </c>
      <c r="H2944">
        <v>232006718</v>
      </c>
      <c r="I2944">
        <v>3806.4</v>
      </c>
      <c r="J2944" s="1">
        <v>45019</v>
      </c>
      <c r="K2944">
        <v>3120</v>
      </c>
      <c r="L2944" s="1">
        <v>45014</v>
      </c>
      <c r="M2944">
        <v>-5</v>
      </c>
      <c r="N2944">
        <f t="shared" si="45"/>
        <v>-15600</v>
      </c>
    </row>
    <row r="2945" spans="1:14">
      <c r="A2945" t="s">
        <v>14</v>
      </c>
      <c r="B2945" t="s">
        <v>33</v>
      </c>
      <c r="C2945" t="s">
        <v>45</v>
      </c>
      <c r="D2945">
        <v>803890151</v>
      </c>
      <c r="E2945" s="1">
        <v>44959</v>
      </c>
      <c r="F2945" s="1">
        <v>44959</v>
      </c>
      <c r="G2945">
        <v>8942736372</v>
      </c>
      <c r="H2945">
        <v>232006717</v>
      </c>
      <c r="I2945">
        <v>1427.4</v>
      </c>
      <c r="J2945" s="1">
        <v>45019</v>
      </c>
      <c r="K2945">
        <v>1170</v>
      </c>
      <c r="L2945" s="1">
        <v>45014</v>
      </c>
      <c r="M2945">
        <v>-5</v>
      </c>
      <c r="N2945">
        <f t="shared" si="45"/>
        <v>-5850</v>
      </c>
    </row>
    <row r="2946" spans="1:14">
      <c r="A2946" t="s">
        <v>14</v>
      </c>
      <c r="B2946" t="s">
        <v>33</v>
      </c>
      <c r="C2946" t="s">
        <v>45</v>
      </c>
      <c r="D2946">
        <v>803890151</v>
      </c>
      <c r="E2946" s="1">
        <v>44959</v>
      </c>
      <c r="F2946" s="1">
        <v>44959</v>
      </c>
      <c r="G2946">
        <v>8942783669</v>
      </c>
      <c r="H2946">
        <v>232007031</v>
      </c>
      <c r="I2946">
        <v>724.68</v>
      </c>
      <c r="J2946" s="1">
        <v>45019</v>
      </c>
      <c r="K2946">
        <v>594</v>
      </c>
      <c r="L2946" s="1">
        <v>45014</v>
      </c>
      <c r="M2946">
        <v>-5</v>
      </c>
      <c r="N2946">
        <f t="shared" si="45"/>
        <v>-2970</v>
      </c>
    </row>
    <row r="2947" spans="1:14">
      <c r="A2947" t="s">
        <v>14</v>
      </c>
      <c r="B2947" t="s">
        <v>33</v>
      </c>
      <c r="C2947" t="s">
        <v>45</v>
      </c>
      <c r="D2947">
        <v>803890151</v>
      </c>
      <c r="E2947" s="1">
        <v>44959</v>
      </c>
      <c r="F2947" s="1">
        <v>44959</v>
      </c>
      <c r="G2947">
        <v>8942787787</v>
      </c>
      <c r="H2947">
        <v>232007032</v>
      </c>
      <c r="I2947">
        <v>201.3</v>
      </c>
      <c r="J2947" s="1">
        <v>45019</v>
      </c>
      <c r="K2947">
        <v>165</v>
      </c>
      <c r="L2947" s="1">
        <v>45014</v>
      </c>
      <c r="M2947">
        <v>-5</v>
      </c>
      <c r="N2947">
        <f t="shared" ref="N2947:N3010" si="46">+K2947*M2947</f>
        <v>-825</v>
      </c>
    </row>
    <row r="2948" spans="1:14">
      <c r="A2948" t="s">
        <v>14</v>
      </c>
      <c r="B2948" t="s">
        <v>33</v>
      </c>
      <c r="C2948" t="s">
        <v>337</v>
      </c>
      <c r="D2948">
        <v>11187430159</v>
      </c>
      <c r="E2948" s="1">
        <v>44959</v>
      </c>
      <c r="F2948" s="1">
        <v>44959</v>
      </c>
      <c r="G2948">
        <v>8942824399</v>
      </c>
      <c r="H2948">
        <v>230001888</v>
      </c>
      <c r="I2948">
        <v>7339.95</v>
      </c>
      <c r="J2948" s="1">
        <v>45019</v>
      </c>
      <c r="K2948">
        <v>6672.68</v>
      </c>
      <c r="L2948" s="1">
        <v>44984</v>
      </c>
      <c r="M2948">
        <v>-35</v>
      </c>
      <c r="N2948">
        <f t="shared" si="46"/>
        <v>-233543.80000000002</v>
      </c>
    </row>
    <row r="2949" spans="1:14">
      <c r="A2949" t="s">
        <v>14</v>
      </c>
      <c r="B2949" t="s">
        <v>33</v>
      </c>
      <c r="C2949" t="s">
        <v>998</v>
      </c>
      <c r="D2949" t="s">
        <v>999</v>
      </c>
      <c r="E2949" s="1">
        <v>44959</v>
      </c>
      <c r="F2949" s="1">
        <v>44959</v>
      </c>
      <c r="G2949">
        <v>8942920662</v>
      </c>
      <c r="H2949" t="s">
        <v>1272</v>
      </c>
      <c r="I2949">
        <v>3000</v>
      </c>
      <c r="J2949" s="1">
        <v>45019</v>
      </c>
      <c r="K2949">
        <v>3000</v>
      </c>
      <c r="L2949" s="1">
        <v>44964</v>
      </c>
      <c r="M2949">
        <v>-55</v>
      </c>
      <c r="N2949">
        <f t="shared" si="46"/>
        <v>-165000</v>
      </c>
    </row>
    <row r="2950" spans="1:14">
      <c r="A2950" t="s">
        <v>14</v>
      </c>
      <c r="B2950" t="s">
        <v>33</v>
      </c>
      <c r="C2950" t="s">
        <v>1000</v>
      </c>
      <c r="D2950" t="s">
        <v>1001</v>
      </c>
      <c r="E2950" s="1">
        <v>44958</v>
      </c>
      <c r="F2950" s="1">
        <v>44958</v>
      </c>
      <c r="G2950">
        <v>8943013805</v>
      </c>
      <c r="H2950" t="s">
        <v>1368</v>
      </c>
      <c r="I2950">
        <v>3450</v>
      </c>
      <c r="J2950" s="1">
        <v>45018</v>
      </c>
      <c r="K2950">
        <v>3450</v>
      </c>
      <c r="L2950" s="1">
        <v>44963</v>
      </c>
      <c r="M2950">
        <v>-55</v>
      </c>
      <c r="N2950">
        <f t="shared" si="46"/>
        <v>-189750</v>
      </c>
    </row>
    <row r="2951" spans="1:14">
      <c r="A2951" t="s">
        <v>14</v>
      </c>
      <c r="B2951" t="s">
        <v>33</v>
      </c>
      <c r="C2951" t="s">
        <v>526</v>
      </c>
      <c r="D2951">
        <v>4720630633</v>
      </c>
      <c r="E2951" s="1">
        <v>44958</v>
      </c>
      <c r="F2951" s="1">
        <v>44958</v>
      </c>
      <c r="G2951">
        <v>8943112526</v>
      </c>
      <c r="H2951" t="s">
        <v>1474</v>
      </c>
      <c r="I2951">
        <v>96.14</v>
      </c>
      <c r="J2951" s="1">
        <v>45018</v>
      </c>
      <c r="K2951">
        <v>78.8</v>
      </c>
      <c r="L2951" s="1">
        <v>45014</v>
      </c>
      <c r="M2951">
        <v>-4</v>
      </c>
      <c r="N2951">
        <f t="shared" si="46"/>
        <v>-315.2</v>
      </c>
    </row>
    <row r="2952" spans="1:14">
      <c r="A2952" t="s">
        <v>14</v>
      </c>
      <c r="B2952" t="s">
        <v>33</v>
      </c>
      <c r="C2952" t="s">
        <v>985</v>
      </c>
      <c r="D2952" t="s">
        <v>986</v>
      </c>
      <c r="E2952" s="1">
        <v>44959</v>
      </c>
      <c r="F2952" s="1">
        <v>44959</v>
      </c>
      <c r="G2952">
        <v>8943145786</v>
      </c>
      <c r="H2952" t="s">
        <v>1272</v>
      </c>
      <c r="I2952">
        <v>1500</v>
      </c>
      <c r="J2952" s="1">
        <v>45019</v>
      </c>
      <c r="K2952">
        <v>1500</v>
      </c>
      <c r="L2952" s="1">
        <v>44963</v>
      </c>
      <c r="M2952">
        <v>-56</v>
      </c>
      <c r="N2952">
        <f t="shared" si="46"/>
        <v>-84000</v>
      </c>
    </row>
    <row r="2953" spans="1:14">
      <c r="A2953" t="s">
        <v>14</v>
      </c>
      <c r="B2953" t="s">
        <v>33</v>
      </c>
      <c r="C2953" t="s">
        <v>297</v>
      </c>
      <c r="D2953">
        <v>1358970430</v>
      </c>
      <c r="E2953" s="1">
        <v>44959</v>
      </c>
      <c r="F2953" s="1">
        <v>44959</v>
      </c>
      <c r="G2953">
        <v>8943411091</v>
      </c>
      <c r="H2953">
        <v>36</v>
      </c>
      <c r="I2953">
        <v>62040</v>
      </c>
      <c r="J2953" s="1">
        <v>45019</v>
      </c>
      <c r="K2953">
        <v>56400</v>
      </c>
      <c r="L2953" s="1">
        <v>45014</v>
      </c>
      <c r="M2953">
        <v>-5</v>
      </c>
      <c r="N2953">
        <f t="shared" si="46"/>
        <v>-282000</v>
      </c>
    </row>
    <row r="2954" spans="1:14">
      <c r="A2954" t="s">
        <v>14</v>
      </c>
      <c r="B2954" t="s">
        <v>33</v>
      </c>
      <c r="C2954" t="s">
        <v>554</v>
      </c>
      <c r="D2954">
        <v>6754140157</v>
      </c>
      <c r="E2954" s="1">
        <v>44959</v>
      </c>
      <c r="F2954" s="1">
        <v>44959</v>
      </c>
      <c r="G2954">
        <v>8943651983</v>
      </c>
      <c r="H2954" t="s">
        <v>1475</v>
      </c>
      <c r="I2954">
        <v>1169.27</v>
      </c>
      <c r="J2954" s="1">
        <v>45019</v>
      </c>
      <c r="K2954">
        <v>958.42</v>
      </c>
      <c r="L2954" s="1">
        <v>45014</v>
      </c>
      <c r="M2954">
        <v>-5</v>
      </c>
      <c r="N2954">
        <f t="shared" si="46"/>
        <v>-4792.0999999999995</v>
      </c>
    </row>
    <row r="2955" spans="1:14">
      <c r="A2955" t="s">
        <v>14</v>
      </c>
      <c r="B2955" t="s">
        <v>33</v>
      </c>
      <c r="C2955" t="s">
        <v>1052</v>
      </c>
      <c r="D2955" t="s">
        <v>1053</v>
      </c>
      <c r="E2955" s="1">
        <v>44958</v>
      </c>
      <c r="F2955" s="1">
        <v>44958</v>
      </c>
      <c r="G2955">
        <v>8944085928</v>
      </c>
      <c r="H2955" s="2">
        <v>44927</v>
      </c>
      <c r="I2955">
        <v>2999.92</v>
      </c>
      <c r="J2955" s="1">
        <v>45018</v>
      </c>
      <c r="K2955">
        <v>2999.92</v>
      </c>
      <c r="L2955" s="1">
        <v>44964</v>
      </c>
      <c r="M2955">
        <v>-54</v>
      </c>
      <c r="N2955">
        <f t="shared" si="46"/>
        <v>-161995.68</v>
      </c>
    </row>
    <row r="2956" spans="1:14">
      <c r="A2956" t="s">
        <v>14</v>
      </c>
      <c r="B2956" t="s">
        <v>33</v>
      </c>
      <c r="C2956" t="s">
        <v>585</v>
      </c>
      <c r="D2956" t="s">
        <v>586</v>
      </c>
      <c r="E2956" s="1">
        <v>44959</v>
      </c>
      <c r="F2956" s="1">
        <v>44959</v>
      </c>
      <c r="G2956">
        <v>8944127381</v>
      </c>
      <c r="H2956" s="2">
        <v>44958</v>
      </c>
      <c r="I2956">
        <v>3000</v>
      </c>
      <c r="J2956" s="1">
        <v>45019</v>
      </c>
      <c r="K2956">
        <v>3000</v>
      </c>
      <c r="L2956" s="1">
        <v>44964</v>
      </c>
      <c r="M2956">
        <v>-55</v>
      </c>
      <c r="N2956">
        <f t="shared" si="46"/>
        <v>-165000</v>
      </c>
    </row>
    <row r="2957" spans="1:14">
      <c r="A2957" t="s">
        <v>14</v>
      </c>
      <c r="B2957" t="s">
        <v>33</v>
      </c>
      <c r="C2957" t="s">
        <v>1408</v>
      </c>
      <c r="D2957" t="s">
        <v>1409</v>
      </c>
      <c r="E2957" s="1">
        <v>44959</v>
      </c>
      <c r="F2957" s="1">
        <v>44959</v>
      </c>
      <c r="G2957">
        <v>8944292996</v>
      </c>
      <c r="H2957">
        <v>1</v>
      </c>
      <c r="I2957">
        <v>3291.66</v>
      </c>
      <c r="J2957" s="1">
        <v>45019</v>
      </c>
      <c r="K2957">
        <v>2633.33</v>
      </c>
      <c r="L2957" s="1">
        <v>44965</v>
      </c>
      <c r="M2957">
        <v>-54</v>
      </c>
      <c r="N2957">
        <f t="shared" si="46"/>
        <v>-142199.82</v>
      </c>
    </row>
    <row r="2958" spans="1:14">
      <c r="A2958" t="s">
        <v>14</v>
      </c>
      <c r="B2958" t="s">
        <v>33</v>
      </c>
      <c r="C2958" t="s">
        <v>987</v>
      </c>
      <c r="D2958" t="s">
        <v>988</v>
      </c>
      <c r="E2958" s="1">
        <v>44959</v>
      </c>
      <c r="F2958" s="1">
        <v>44959</v>
      </c>
      <c r="G2958">
        <v>8944420681</v>
      </c>
      <c r="H2958" t="s">
        <v>1272</v>
      </c>
      <c r="I2958">
        <v>2727.27</v>
      </c>
      <c r="J2958" s="1">
        <v>45019</v>
      </c>
      <c r="K2958">
        <v>2727.27</v>
      </c>
      <c r="L2958" s="1">
        <v>44965</v>
      </c>
      <c r="M2958">
        <v>-54</v>
      </c>
      <c r="N2958">
        <f t="shared" si="46"/>
        <v>-147272.57999999999</v>
      </c>
    </row>
    <row r="2959" spans="1:14">
      <c r="A2959" t="s">
        <v>14</v>
      </c>
      <c r="B2959" t="s">
        <v>33</v>
      </c>
      <c r="C2959" t="s">
        <v>31</v>
      </c>
      <c r="D2959">
        <v>10282490159</v>
      </c>
      <c r="E2959" s="1">
        <v>44959</v>
      </c>
      <c r="F2959" s="1">
        <v>44959</v>
      </c>
      <c r="G2959">
        <v>8944489475</v>
      </c>
      <c r="H2959">
        <v>9161023089</v>
      </c>
      <c r="I2959">
        <v>1072.8900000000001</v>
      </c>
      <c r="J2959" s="1">
        <v>45019</v>
      </c>
      <c r="K2959">
        <v>879.42</v>
      </c>
      <c r="L2959" s="1">
        <v>44993</v>
      </c>
      <c r="M2959">
        <v>-26</v>
      </c>
      <c r="N2959">
        <f t="shared" si="46"/>
        <v>-22864.92</v>
      </c>
    </row>
    <row r="2960" spans="1:14">
      <c r="A2960" t="s">
        <v>14</v>
      </c>
      <c r="B2960" t="s">
        <v>33</v>
      </c>
      <c r="C2960" t="s">
        <v>178</v>
      </c>
      <c r="D2960">
        <v>1534670805</v>
      </c>
      <c r="E2960" s="1">
        <v>44959</v>
      </c>
      <c r="F2960" s="1">
        <v>44959</v>
      </c>
      <c r="G2960">
        <v>8944977538</v>
      </c>
      <c r="H2960" t="s">
        <v>1476</v>
      </c>
      <c r="I2960">
        <v>620.98</v>
      </c>
      <c r="J2960" s="1">
        <v>45019</v>
      </c>
      <c r="K2960">
        <v>509</v>
      </c>
      <c r="L2960" s="1">
        <v>45007</v>
      </c>
      <c r="M2960">
        <v>-12</v>
      </c>
      <c r="N2960">
        <f t="shared" si="46"/>
        <v>-6108</v>
      </c>
    </row>
    <row r="2961" spans="1:14">
      <c r="A2961" t="s">
        <v>14</v>
      </c>
      <c r="B2961" t="s">
        <v>33</v>
      </c>
      <c r="C2961" t="s">
        <v>927</v>
      </c>
      <c r="D2961">
        <v>3728930714</v>
      </c>
      <c r="E2961" s="1">
        <v>44959</v>
      </c>
      <c r="F2961" s="1">
        <v>44959</v>
      </c>
      <c r="G2961">
        <v>8945101276</v>
      </c>
      <c r="H2961" s="2">
        <v>13575</v>
      </c>
      <c r="I2961">
        <v>4234.62</v>
      </c>
      <c r="J2961" s="1">
        <v>45019</v>
      </c>
      <c r="K2961">
        <v>3471</v>
      </c>
      <c r="L2961" s="1">
        <v>45000</v>
      </c>
      <c r="M2961">
        <v>-19</v>
      </c>
      <c r="N2961">
        <f t="shared" si="46"/>
        <v>-65949</v>
      </c>
    </row>
    <row r="2962" spans="1:14">
      <c r="A2962" t="s">
        <v>14</v>
      </c>
      <c r="B2962" t="s">
        <v>33</v>
      </c>
      <c r="C2962" t="s">
        <v>98</v>
      </c>
      <c r="D2962">
        <v>1778520302</v>
      </c>
      <c r="E2962" s="1">
        <v>44958</v>
      </c>
      <c r="F2962" s="1">
        <v>44958</v>
      </c>
      <c r="G2962">
        <v>8945141925</v>
      </c>
      <c r="H2962">
        <v>6012223001978</v>
      </c>
      <c r="I2962">
        <v>1573</v>
      </c>
      <c r="J2962" s="1">
        <v>45018</v>
      </c>
      <c r="K2962">
        <v>1430</v>
      </c>
      <c r="L2962" s="1">
        <v>45014</v>
      </c>
      <c r="M2962">
        <v>-4</v>
      </c>
      <c r="N2962">
        <f t="shared" si="46"/>
        <v>-5720</v>
      </c>
    </row>
    <row r="2963" spans="1:14">
      <c r="A2963" t="s">
        <v>14</v>
      </c>
      <c r="B2963" t="s">
        <v>33</v>
      </c>
      <c r="C2963" t="s">
        <v>98</v>
      </c>
      <c r="D2963">
        <v>1778520302</v>
      </c>
      <c r="E2963" s="1">
        <v>44959</v>
      </c>
      <c r="F2963" s="1">
        <v>44959</v>
      </c>
      <c r="G2963">
        <v>8945142343</v>
      </c>
      <c r="H2963">
        <v>6012223002011</v>
      </c>
      <c r="I2963">
        <v>1732.5</v>
      </c>
      <c r="J2963" s="1">
        <v>45019</v>
      </c>
      <c r="K2963">
        <v>1575</v>
      </c>
      <c r="L2963" s="1">
        <v>45014</v>
      </c>
      <c r="M2963">
        <v>-5</v>
      </c>
      <c r="N2963">
        <f t="shared" si="46"/>
        <v>-7875</v>
      </c>
    </row>
    <row r="2964" spans="1:14">
      <c r="A2964" t="s">
        <v>14</v>
      </c>
      <c r="B2964" t="s">
        <v>33</v>
      </c>
      <c r="C2964" t="s">
        <v>820</v>
      </c>
      <c r="D2964">
        <v>226250165</v>
      </c>
      <c r="E2964" s="1">
        <v>44958</v>
      </c>
      <c r="F2964" s="1">
        <v>44958</v>
      </c>
      <c r="G2964">
        <v>8945208320</v>
      </c>
      <c r="H2964">
        <v>501595</v>
      </c>
      <c r="I2964">
        <v>421.83</v>
      </c>
      <c r="J2964" s="1">
        <v>45018</v>
      </c>
      <c r="K2964">
        <v>383.48</v>
      </c>
      <c r="L2964" s="1">
        <v>44984</v>
      </c>
      <c r="M2964">
        <v>-34</v>
      </c>
      <c r="N2964">
        <f t="shared" si="46"/>
        <v>-13038.32</v>
      </c>
    </row>
    <row r="2965" spans="1:14">
      <c r="A2965" t="s">
        <v>14</v>
      </c>
      <c r="B2965" t="s">
        <v>33</v>
      </c>
      <c r="C2965" t="s">
        <v>820</v>
      </c>
      <c r="D2965">
        <v>226250165</v>
      </c>
      <c r="E2965" s="1">
        <v>44959</v>
      </c>
      <c r="F2965" s="1">
        <v>44959</v>
      </c>
      <c r="G2965">
        <v>8945208348</v>
      </c>
      <c r="H2965">
        <v>501596</v>
      </c>
      <c r="I2965">
        <v>421.83</v>
      </c>
      <c r="J2965" s="1">
        <v>45019</v>
      </c>
      <c r="K2965">
        <v>383.48</v>
      </c>
      <c r="L2965" s="1">
        <v>45014</v>
      </c>
      <c r="M2965">
        <v>-5</v>
      </c>
      <c r="N2965">
        <f t="shared" si="46"/>
        <v>-1917.4</v>
      </c>
    </row>
    <row r="2966" spans="1:14">
      <c r="A2966" t="s">
        <v>14</v>
      </c>
      <c r="B2966" t="s">
        <v>33</v>
      </c>
      <c r="C2966" t="s">
        <v>311</v>
      </c>
      <c r="D2966">
        <v>2483840423</v>
      </c>
      <c r="E2966" s="1">
        <v>44959</v>
      </c>
      <c r="F2966" s="1">
        <v>44959</v>
      </c>
      <c r="G2966">
        <v>8945699438</v>
      </c>
      <c r="H2966" t="s">
        <v>1477</v>
      </c>
      <c r="I2966">
        <v>13664</v>
      </c>
      <c r="J2966" s="1">
        <v>45019</v>
      </c>
      <c r="K2966">
        <v>11200</v>
      </c>
      <c r="L2966" s="1">
        <v>45015</v>
      </c>
      <c r="M2966">
        <v>-4</v>
      </c>
      <c r="N2966">
        <f t="shared" si="46"/>
        <v>-44800</v>
      </c>
    </row>
    <row r="2967" spans="1:14">
      <c r="A2967" t="s">
        <v>14</v>
      </c>
      <c r="B2967" t="s">
        <v>33</v>
      </c>
      <c r="C2967" t="s">
        <v>185</v>
      </c>
      <c r="D2967">
        <v>1086690581</v>
      </c>
      <c r="E2967" s="1">
        <v>44959</v>
      </c>
      <c r="F2967" s="1">
        <v>44959</v>
      </c>
      <c r="G2967">
        <v>8946177949</v>
      </c>
      <c r="H2967" t="s">
        <v>1478</v>
      </c>
      <c r="I2967">
        <v>19530.37</v>
      </c>
      <c r="J2967" s="1">
        <v>45019</v>
      </c>
      <c r="K2967">
        <v>16008.5</v>
      </c>
      <c r="L2967" s="1">
        <v>44988</v>
      </c>
      <c r="M2967">
        <v>-31</v>
      </c>
      <c r="N2967">
        <f t="shared" si="46"/>
        <v>-496263.5</v>
      </c>
    </row>
    <row r="2968" spans="1:14">
      <c r="A2968" t="s">
        <v>14</v>
      </c>
      <c r="B2968" t="s">
        <v>33</v>
      </c>
      <c r="C2968" t="s">
        <v>185</v>
      </c>
      <c r="D2968">
        <v>1086690581</v>
      </c>
      <c r="E2968" s="1">
        <v>44958</v>
      </c>
      <c r="F2968" s="1">
        <v>44958</v>
      </c>
      <c r="G2968">
        <v>8946195306</v>
      </c>
      <c r="H2968" t="s">
        <v>1479</v>
      </c>
      <c r="I2968">
        <v>14999.9</v>
      </c>
      <c r="J2968" s="1">
        <v>45018</v>
      </c>
      <c r="K2968">
        <v>12295</v>
      </c>
      <c r="L2968" s="1">
        <v>44988</v>
      </c>
      <c r="M2968">
        <v>-30</v>
      </c>
      <c r="N2968">
        <f t="shared" si="46"/>
        <v>-368850</v>
      </c>
    </row>
    <row r="2969" spans="1:14">
      <c r="A2969" t="s">
        <v>14</v>
      </c>
      <c r="B2969" t="s">
        <v>33</v>
      </c>
      <c r="C2969" t="s">
        <v>185</v>
      </c>
      <c r="D2969">
        <v>1086690581</v>
      </c>
      <c r="E2969" s="1">
        <v>44959</v>
      </c>
      <c r="F2969" s="1">
        <v>44959</v>
      </c>
      <c r="G2969">
        <v>8946206998</v>
      </c>
      <c r="H2969" t="s">
        <v>1480</v>
      </c>
      <c r="I2969">
        <v>44999.7</v>
      </c>
      <c r="J2969" s="1">
        <v>45019</v>
      </c>
      <c r="K2969">
        <v>36885</v>
      </c>
      <c r="L2969" s="1">
        <v>44988</v>
      </c>
      <c r="M2969">
        <v>-31</v>
      </c>
      <c r="N2969">
        <f t="shared" si="46"/>
        <v>-1143435</v>
      </c>
    </row>
    <row r="2970" spans="1:14">
      <c r="A2970" t="s">
        <v>14</v>
      </c>
      <c r="B2970" t="s">
        <v>33</v>
      </c>
      <c r="C2970" t="s">
        <v>185</v>
      </c>
      <c r="D2970">
        <v>1086690581</v>
      </c>
      <c r="E2970" s="1">
        <v>44959</v>
      </c>
      <c r="F2970" s="1">
        <v>44959</v>
      </c>
      <c r="G2970">
        <v>8946207359</v>
      </c>
      <c r="H2970" t="s">
        <v>1481</v>
      </c>
      <c r="I2970">
        <v>16099.12</v>
      </c>
      <c r="J2970" s="1">
        <v>45019</v>
      </c>
      <c r="K2970">
        <v>13196</v>
      </c>
      <c r="L2970" s="1">
        <v>44988</v>
      </c>
      <c r="M2970">
        <v>-31</v>
      </c>
      <c r="N2970">
        <f t="shared" si="46"/>
        <v>-409076</v>
      </c>
    </row>
    <row r="2971" spans="1:14">
      <c r="A2971" t="s">
        <v>14</v>
      </c>
      <c r="B2971" t="s">
        <v>33</v>
      </c>
      <c r="C2971" t="s">
        <v>185</v>
      </c>
      <c r="D2971">
        <v>1086690581</v>
      </c>
      <c r="E2971" s="1">
        <v>44958</v>
      </c>
      <c r="F2971" s="1">
        <v>44958</v>
      </c>
      <c r="G2971">
        <v>8946219715</v>
      </c>
      <c r="H2971" t="s">
        <v>1482</v>
      </c>
      <c r="I2971">
        <v>37877.949999999997</v>
      </c>
      <c r="J2971" s="1">
        <v>45018</v>
      </c>
      <c r="K2971">
        <v>31047.5</v>
      </c>
      <c r="L2971" s="1">
        <v>44988</v>
      </c>
      <c r="M2971">
        <v>-30</v>
      </c>
      <c r="N2971">
        <f t="shared" si="46"/>
        <v>-931425</v>
      </c>
    </row>
    <row r="2972" spans="1:14">
      <c r="A2972" t="s">
        <v>14</v>
      </c>
      <c r="B2972" t="s">
        <v>33</v>
      </c>
      <c r="C2972" t="s">
        <v>185</v>
      </c>
      <c r="D2972">
        <v>1086690581</v>
      </c>
      <c r="E2972" s="1">
        <v>44959</v>
      </c>
      <c r="F2972" s="1">
        <v>44959</v>
      </c>
      <c r="G2972">
        <v>8946221656</v>
      </c>
      <c r="H2972" t="s">
        <v>1483</v>
      </c>
      <c r="I2972">
        <v>1991.04</v>
      </c>
      <c r="J2972" s="1">
        <v>45019</v>
      </c>
      <c r="K2972">
        <v>1632</v>
      </c>
      <c r="L2972" s="1">
        <v>44988</v>
      </c>
      <c r="M2972">
        <v>-31</v>
      </c>
      <c r="N2972">
        <f t="shared" si="46"/>
        <v>-50592</v>
      </c>
    </row>
    <row r="2973" spans="1:14">
      <c r="A2973" t="s">
        <v>14</v>
      </c>
      <c r="B2973" t="s">
        <v>33</v>
      </c>
      <c r="C2973" t="s">
        <v>185</v>
      </c>
      <c r="D2973">
        <v>1086690581</v>
      </c>
      <c r="E2973" s="1">
        <v>44959</v>
      </c>
      <c r="F2973" s="1">
        <v>44959</v>
      </c>
      <c r="G2973">
        <v>8946221757</v>
      </c>
      <c r="H2973" t="s">
        <v>1484</v>
      </c>
      <c r="I2973">
        <v>54.9</v>
      </c>
      <c r="J2973" s="1">
        <v>45019</v>
      </c>
      <c r="K2973">
        <v>45</v>
      </c>
      <c r="L2973" s="1">
        <v>44988</v>
      </c>
      <c r="M2973">
        <v>-31</v>
      </c>
      <c r="N2973">
        <f t="shared" si="46"/>
        <v>-1395</v>
      </c>
    </row>
    <row r="2974" spans="1:14">
      <c r="A2974" t="s">
        <v>14</v>
      </c>
      <c r="B2974" t="s">
        <v>33</v>
      </c>
      <c r="C2974" t="s">
        <v>182</v>
      </c>
      <c r="D2974">
        <v>1423300183</v>
      </c>
      <c r="E2974" s="1">
        <v>44958</v>
      </c>
      <c r="F2974" s="1">
        <v>44958</v>
      </c>
      <c r="G2974">
        <v>8946625306</v>
      </c>
      <c r="H2974">
        <v>2301001424</v>
      </c>
      <c r="I2974">
        <v>32.340000000000003</v>
      </c>
      <c r="J2974" s="1">
        <v>45018</v>
      </c>
      <c r="K2974">
        <v>29.4</v>
      </c>
      <c r="L2974" s="1">
        <v>45007</v>
      </c>
      <c r="M2974">
        <v>-11</v>
      </c>
      <c r="N2974">
        <f t="shared" si="46"/>
        <v>-323.39999999999998</v>
      </c>
    </row>
    <row r="2975" spans="1:14">
      <c r="A2975" t="s">
        <v>14</v>
      </c>
      <c r="B2975" t="s">
        <v>33</v>
      </c>
      <c r="C2975" t="s">
        <v>1485</v>
      </c>
      <c r="D2975">
        <v>1798781207</v>
      </c>
      <c r="E2975" s="1">
        <v>44959</v>
      </c>
      <c r="F2975" s="1">
        <v>44959</v>
      </c>
      <c r="G2975">
        <v>8946770375</v>
      </c>
      <c r="H2975" t="s">
        <v>1486</v>
      </c>
      <c r="I2975">
        <v>17600</v>
      </c>
      <c r="J2975" s="1">
        <v>45019</v>
      </c>
      <c r="K2975">
        <v>16000</v>
      </c>
      <c r="L2975" s="1">
        <v>45014</v>
      </c>
      <c r="M2975">
        <v>-5</v>
      </c>
      <c r="N2975">
        <f t="shared" si="46"/>
        <v>-80000</v>
      </c>
    </row>
    <row r="2976" spans="1:14">
      <c r="A2976" t="s">
        <v>14</v>
      </c>
      <c r="B2976" t="s">
        <v>33</v>
      </c>
      <c r="C2976" t="s">
        <v>158</v>
      </c>
      <c r="D2976" t="s">
        <v>159</v>
      </c>
      <c r="E2976" s="1">
        <v>44959</v>
      </c>
      <c r="F2976" s="1">
        <v>44959</v>
      </c>
      <c r="G2976">
        <v>8946820784</v>
      </c>
      <c r="H2976">
        <v>64</v>
      </c>
      <c r="I2976">
        <v>117.12</v>
      </c>
      <c r="J2976" s="1">
        <v>45019</v>
      </c>
      <c r="K2976">
        <v>96</v>
      </c>
      <c r="L2976" s="1">
        <v>44988</v>
      </c>
      <c r="M2976">
        <v>-31</v>
      </c>
      <c r="N2976">
        <f t="shared" si="46"/>
        <v>-2976</v>
      </c>
    </row>
    <row r="2977" spans="1:14">
      <c r="A2977" t="s">
        <v>14</v>
      </c>
      <c r="B2977" t="s">
        <v>33</v>
      </c>
      <c r="C2977" t="s">
        <v>222</v>
      </c>
      <c r="D2977">
        <v>11815361008</v>
      </c>
      <c r="E2977" s="1">
        <v>44958</v>
      </c>
      <c r="F2977" s="1">
        <v>44958</v>
      </c>
      <c r="G2977">
        <v>8947485611</v>
      </c>
      <c r="H2977" t="s">
        <v>1487</v>
      </c>
      <c r="I2977">
        <v>70.760000000000005</v>
      </c>
      <c r="J2977" s="1">
        <v>45018</v>
      </c>
      <c r="K2977">
        <v>64.33</v>
      </c>
      <c r="L2977" s="1">
        <v>44984</v>
      </c>
      <c r="M2977">
        <v>-34</v>
      </c>
      <c r="N2977">
        <f t="shared" si="46"/>
        <v>-2187.2199999999998</v>
      </c>
    </row>
    <row r="2978" spans="1:14">
      <c r="A2978" t="s">
        <v>14</v>
      </c>
      <c r="B2978" t="s">
        <v>33</v>
      </c>
      <c r="C2978" t="s">
        <v>222</v>
      </c>
      <c r="D2978">
        <v>11815361008</v>
      </c>
      <c r="E2978" s="1">
        <v>44959</v>
      </c>
      <c r="F2978" s="1">
        <v>44959</v>
      </c>
      <c r="G2978">
        <v>8947496982</v>
      </c>
      <c r="H2978" t="s">
        <v>1488</v>
      </c>
      <c r="I2978">
        <v>752.46</v>
      </c>
      <c r="J2978" s="1">
        <v>45019</v>
      </c>
      <c r="K2978">
        <v>684.05</v>
      </c>
      <c r="L2978" s="1">
        <v>44984</v>
      </c>
      <c r="M2978">
        <v>-35</v>
      </c>
      <c r="N2978">
        <f t="shared" si="46"/>
        <v>-23941.75</v>
      </c>
    </row>
    <row r="2979" spans="1:14">
      <c r="A2979" t="s">
        <v>14</v>
      </c>
      <c r="B2979" t="s">
        <v>33</v>
      </c>
      <c r="C2979" t="s">
        <v>104</v>
      </c>
      <c r="D2979">
        <v>10191080158</v>
      </c>
      <c r="E2979" s="1">
        <v>44958</v>
      </c>
      <c r="F2979" s="1">
        <v>44958</v>
      </c>
      <c r="G2979">
        <v>8947723313</v>
      </c>
      <c r="H2979" t="s">
        <v>1489</v>
      </c>
      <c r="I2979">
        <v>1146.8</v>
      </c>
      <c r="J2979" s="1">
        <v>45018</v>
      </c>
      <c r="K2979">
        <v>940</v>
      </c>
      <c r="L2979" s="1">
        <v>45014</v>
      </c>
      <c r="M2979">
        <v>-4</v>
      </c>
      <c r="N2979">
        <f t="shared" si="46"/>
        <v>-3760</v>
      </c>
    </row>
    <row r="2980" spans="1:14">
      <c r="A2980" t="s">
        <v>14</v>
      </c>
      <c r="B2980" t="s">
        <v>33</v>
      </c>
      <c r="C2980" t="s">
        <v>566</v>
      </c>
      <c r="D2980">
        <v>2047250424</v>
      </c>
      <c r="E2980" s="1">
        <v>44960</v>
      </c>
      <c r="F2980" s="1">
        <v>44960</v>
      </c>
      <c r="G2980">
        <v>8947784661</v>
      </c>
      <c r="H2980" t="s">
        <v>1371</v>
      </c>
      <c r="I2980">
        <v>443.03</v>
      </c>
      <c r="J2980" s="1">
        <v>45020</v>
      </c>
      <c r="K2980">
        <v>363.14</v>
      </c>
      <c r="L2980" s="1">
        <v>44993</v>
      </c>
      <c r="M2980">
        <v>-27</v>
      </c>
      <c r="N2980">
        <f t="shared" si="46"/>
        <v>-9804.7799999999988</v>
      </c>
    </row>
    <row r="2981" spans="1:14">
      <c r="A2981" t="s">
        <v>14</v>
      </c>
      <c r="B2981" t="s">
        <v>33</v>
      </c>
      <c r="C2981" t="s">
        <v>225</v>
      </c>
      <c r="D2981">
        <v>10926691006</v>
      </c>
      <c r="E2981" s="1">
        <v>44958</v>
      </c>
      <c r="F2981" s="1">
        <v>44958</v>
      </c>
      <c r="G2981">
        <v>8947880530</v>
      </c>
      <c r="H2981" t="s">
        <v>1490</v>
      </c>
      <c r="I2981">
        <v>619.76</v>
      </c>
      <c r="J2981" s="1">
        <v>45018</v>
      </c>
      <c r="K2981">
        <v>508</v>
      </c>
      <c r="L2981" s="1">
        <v>44988</v>
      </c>
      <c r="M2981">
        <v>-30</v>
      </c>
      <c r="N2981">
        <f t="shared" si="46"/>
        <v>-15240</v>
      </c>
    </row>
    <row r="2982" spans="1:14">
      <c r="A2982" t="s">
        <v>14</v>
      </c>
      <c r="B2982" t="s">
        <v>33</v>
      </c>
      <c r="C2982" t="s">
        <v>225</v>
      </c>
      <c r="D2982">
        <v>10926691006</v>
      </c>
      <c r="E2982" s="1">
        <v>44960</v>
      </c>
      <c r="F2982" s="1">
        <v>44960</v>
      </c>
      <c r="G2982">
        <v>8947942555</v>
      </c>
      <c r="H2982" t="s">
        <v>1491</v>
      </c>
      <c r="I2982">
        <v>236.68</v>
      </c>
      <c r="J2982" s="1">
        <v>45020</v>
      </c>
      <c r="K2982">
        <v>194</v>
      </c>
      <c r="L2982" s="1">
        <v>44988</v>
      </c>
      <c r="M2982">
        <v>-32</v>
      </c>
      <c r="N2982">
        <f t="shared" si="46"/>
        <v>-6208</v>
      </c>
    </row>
    <row r="2983" spans="1:14">
      <c r="A2983" t="s">
        <v>14</v>
      </c>
      <c r="B2983" t="s">
        <v>33</v>
      </c>
      <c r="C2983" t="s">
        <v>943</v>
      </c>
      <c r="D2983">
        <v>7984380969</v>
      </c>
      <c r="E2983" s="1">
        <v>44960</v>
      </c>
      <c r="F2983" s="1">
        <v>44960</v>
      </c>
      <c r="G2983">
        <v>8948067781</v>
      </c>
      <c r="H2983" t="s">
        <v>1492</v>
      </c>
      <c r="I2983">
        <v>1228.54</v>
      </c>
      <c r="J2983" s="1">
        <v>45020</v>
      </c>
      <c r="K2983">
        <v>1007</v>
      </c>
      <c r="L2983" s="1">
        <v>44977</v>
      </c>
      <c r="M2983">
        <v>-43</v>
      </c>
      <c r="N2983">
        <f t="shared" si="46"/>
        <v>-43301</v>
      </c>
    </row>
    <row r="2984" spans="1:14">
      <c r="A2984" t="s">
        <v>14</v>
      </c>
      <c r="B2984" t="s">
        <v>33</v>
      </c>
      <c r="C2984" t="s">
        <v>1493</v>
      </c>
      <c r="D2984">
        <v>6111530637</v>
      </c>
      <c r="E2984" s="1">
        <v>44958</v>
      </c>
      <c r="F2984" s="1">
        <v>44958</v>
      </c>
      <c r="G2984">
        <v>8948264108</v>
      </c>
      <c r="H2984" t="s">
        <v>1494</v>
      </c>
      <c r="I2984">
        <v>287.86</v>
      </c>
      <c r="J2984" s="1">
        <v>45018</v>
      </c>
      <c r="K2984">
        <v>235.95</v>
      </c>
      <c r="L2984" s="1">
        <v>44984</v>
      </c>
      <c r="M2984">
        <v>-34</v>
      </c>
      <c r="N2984">
        <f t="shared" si="46"/>
        <v>-8022.2999999999993</v>
      </c>
    </row>
    <row r="2985" spans="1:14">
      <c r="A2985" t="s">
        <v>14</v>
      </c>
      <c r="B2985" t="s">
        <v>33</v>
      </c>
      <c r="C2985" t="s">
        <v>975</v>
      </c>
      <c r="D2985" t="s">
        <v>976</v>
      </c>
      <c r="E2985" s="1">
        <v>44960</v>
      </c>
      <c r="F2985" s="1">
        <v>44960</v>
      </c>
      <c r="G2985">
        <v>8948268192</v>
      </c>
      <c r="H2985" t="s">
        <v>1495</v>
      </c>
      <c r="I2985">
        <v>2833.33</v>
      </c>
      <c r="J2985" s="1">
        <v>45020</v>
      </c>
      <c r="K2985">
        <v>2833.33</v>
      </c>
      <c r="L2985" s="1">
        <v>44964</v>
      </c>
      <c r="M2985">
        <v>-56</v>
      </c>
      <c r="N2985">
        <f t="shared" si="46"/>
        <v>-158666.47999999998</v>
      </c>
    </row>
    <row r="2986" spans="1:14">
      <c r="A2986" t="s">
        <v>14</v>
      </c>
      <c r="B2986" t="s">
        <v>33</v>
      </c>
      <c r="C2986" t="s">
        <v>1034</v>
      </c>
      <c r="D2986" t="s">
        <v>1035</v>
      </c>
      <c r="E2986" s="1">
        <v>44960</v>
      </c>
      <c r="F2986" s="1">
        <v>44960</v>
      </c>
      <c r="G2986">
        <v>8948272880</v>
      </c>
      <c r="H2986" t="s">
        <v>1272</v>
      </c>
      <c r="I2986">
        <v>2333.33</v>
      </c>
      <c r="J2986" s="1">
        <v>45020</v>
      </c>
      <c r="K2986">
        <v>2333.33</v>
      </c>
      <c r="L2986" s="1">
        <v>44970</v>
      </c>
      <c r="M2986">
        <v>-50</v>
      </c>
      <c r="N2986">
        <f t="shared" si="46"/>
        <v>-116666.5</v>
      </c>
    </row>
    <row r="2987" spans="1:14">
      <c r="A2987" t="s">
        <v>14</v>
      </c>
      <c r="B2987" t="s">
        <v>33</v>
      </c>
      <c r="C2987" t="s">
        <v>325</v>
      </c>
      <c r="D2987">
        <v>6496050151</v>
      </c>
      <c r="E2987" s="1">
        <v>44960</v>
      </c>
      <c r="F2987" s="1">
        <v>44960</v>
      </c>
      <c r="G2987">
        <v>8948777578</v>
      </c>
      <c r="H2987">
        <v>33082812</v>
      </c>
      <c r="I2987">
        <v>386.42</v>
      </c>
      <c r="J2987" s="1">
        <v>45020</v>
      </c>
      <c r="K2987">
        <v>316.74</v>
      </c>
      <c r="L2987" s="1">
        <v>44984</v>
      </c>
      <c r="M2987">
        <v>-36</v>
      </c>
      <c r="N2987">
        <f t="shared" si="46"/>
        <v>-11402.64</v>
      </c>
    </row>
    <row r="2988" spans="1:14">
      <c r="A2988" t="s">
        <v>14</v>
      </c>
      <c r="B2988" t="s">
        <v>33</v>
      </c>
      <c r="C2988" t="s">
        <v>325</v>
      </c>
      <c r="D2988">
        <v>6496050151</v>
      </c>
      <c r="E2988" s="1">
        <v>44960</v>
      </c>
      <c r="F2988" s="1">
        <v>44960</v>
      </c>
      <c r="G2988">
        <v>8948777579</v>
      </c>
      <c r="H2988">
        <v>33082813</v>
      </c>
      <c r="I2988">
        <v>463.7</v>
      </c>
      <c r="J2988" s="1">
        <v>45020</v>
      </c>
      <c r="K2988">
        <v>380.08</v>
      </c>
      <c r="L2988" s="1">
        <v>44984</v>
      </c>
      <c r="M2988">
        <v>-36</v>
      </c>
      <c r="N2988">
        <f t="shared" si="46"/>
        <v>-13682.88</v>
      </c>
    </row>
    <row r="2989" spans="1:14">
      <c r="A2989" t="s">
        <v>14</v>
      </c>
      <c r="B2989" t="s">
        <v>33</v>
      </c>
      <c r="C2989" t="s">
        <v>325</v>
      </c>
      <c r="D2989">
        <v>6496050151</v>
      </c>
      <c r="E2989" s="1">
        <v>44960</v>
      </c>
      <c r="F2989" s="1">
        <v>44960</v>
      </c>
      <c r="G2989">
        <v>8948792763</v>
      </c>
      <c r="H2989">
        <v>33083070</v>
      </c>
      <c r="I2989">
        <v>23.04</v>
      </c>
      <c r="J2989" s="1">
        <v>45020</v>
      </c>
      <c r="K2989">
        <v>23.04</v>
      </c>
      <c r="L2989" s="1">
        <v>44984</v>
      </c>
      <c r="M2989">
        <v>-36</v>
      </c>
      <c r="N2989">
        <f t="shared" si="46"/>
        <v>-829.43999999999994</v>
      </c>
    </row>
    <row r="2990" spans="1:14">
      <c r="A2990" t="s">
        <v>14</v>
      </c>
      <c r="B2990" t="s">
        <v>33</v>
      </c>
      <c r="C2990" t="s">
        <v>111</v>
      </c>
      <c r="D2990">
        <v>1493500704</v>
      </c>
      <c r="E2990" s="1">
        <v>44960</v>
      </c>
      <c r="F2990" s="1">
        <v>44960</v>
      </c>
      <c r="G2990">
        <v>8948831347</v>
      </c>
      <c r="H2990" t="s">
        <v>1496</v>
      </c>
      <c r="I2990">
        <v>28650.78</v>
      </c>
      <c r="J2990" s="1">
        <v>45020</v>
      </c>
      <c r="K2990">
        <v>26046.16</v>
      </c>
      <c r="L2990" s="1">
        <v>44984</v>
      </c>
      <c r="M2990">
        <v>-36</v>
      </c>
      <c r="N2990">
        <f t="shared" si="46"/>
        <v>-937661.76</v>
      </c>
    </row>
    <row r="2991" spans="1:14">
      <c r="A2991" t="s">
        <v>14</v>
      </c>
      <c r="B2991" t="s">
        <v>33</v>
      </c>
      <c r="C2991" t="s">
        <v>111</v>
      </c>
      <c r="D2991">
        <v>1493500704</v>
      </c>
      <c r="E2991" s="1">
        <v>44960</v>
      </c>
      <c r="F2991" s="1">
        <v>44960</v>
      </c>
      <c r="G2991">
        <v>8948831383</v>
      </c>
      <c r="H2991" t="s">
        <v>1497</v>
      </c>
      <c r="I2991">
        <v>13552</v>
      </c>
      <c r="J2991" s="1">
        <v>45020</v>
      </c>
      <c r="K2991">
        <v>12320</v>
      </c>
      <c r="L2991" s="1">
        <v>44984</v>
      </c>
      <c r="M2991">
        <v>-36</v>
      </c>
      <c r="N2991">
        <f t="shared" si="46"/>
        <v>-443520</v>
      </c>
    </row>
    <row r="2992" spans="1:14">
      <c r="A2992" t="s">
        <v>14</v>
      </c>
      <c r="B2992" t="s">
        <v>33</v>
      </c>
      <c r="C2992" t="s">
        <v>111</v>
      </c>
      <c r="D2992">
        <v>1493500704</v>
      </c>
      <c r="E2992" s="1">
        <v>44958</v>
      </c>
      <c r="F2992" s="1">
        <v>44958</v>
      </c>
      <c r="G2992">
        <v>8948831401</v>
      </c>
      <c r="H2992" t="s">
        <v>1498</v>
      </c>
      <c r="I2992">
        <v>28650.78</v>
      </c>
      <c r="J2992" s="1">
        <v>45018</v>
      </c>
      <c r="K2992">
        <v>26046.16</v>
      </c>
      <c r="L2992" s="1">
        <v>44984</v>
      </c>
      <c r="M2992">
        <v>-34</v>
      </c>
      <c r="N2992">
        <f t="shared" si="46"/>
        <v>-885569.44</v>
      </c>
    </row>
    <row r="2993" spans="1:14">
      <c r="A2993" t="s">
        <v>14</v>
      </c>
      <c r="B2993" t="s">
        <v>33</v>
      </c>
      <c r="C2993" t="s">
        <v>86</v>
      </c>
      <c r="D2993">
        <v>13342400150</v>
      </c>
      <c r="E2993" s="1">
        <v>44960</v>
      </c>
      <c r="F2993" s="1">
        <v>44960</v>
      </c>
      <c r="G2993">
        <v>8949379342</v>
      </c>
      <c r="H2993" t="s">
        <v>1499</v>
      </c>
      <c r="I2993">
        <v>2372.44</v>
      </c>
      <c r="J2993" s="1">
        <v>45020</v>
      </c>
      <c r="K2993">
        <v>2156.7600000000002</v>
      </c>
      <c r="L2993" s="1">
        <v>45014</v>
      </c>
      <c r="M2993">
        <v>-6</v>
      </c>
      <c r="N2993">
        <f t="shared" si="46"/>
        <v>-12940.560000000001</v>
      </c>
    </row>
    <row r="2994" spans="1:14">
      <c r="A2994" t="s">
        <v>14</v>
      </c>
      <c r="B2994" t="s">
        <v>33</v>
      </c>
      <c r="C2994" t="s">
        <v>86</v>
      </c>
      <c r="D2994">
        <v>13342400150</v>
      </c>
      <c r="E2994" s="1">
        <v>44960</v>
      </c>
      <c r="F2994" s="1">
        <v>44960</v>
      </c>
      <c r="G2994">
        <v>8949379353</v>
      </c>
      <c r="H2994" t="s">
        <v>1500</v>
      </c>
      <c r="I2994">
        <v>643.65</v>
      </c>
      <c r="J2994" s="1">
        <v>45020</v>
      </c>
      <c r="K2994">
        <v>585.14</v>
      </c>
      <c r="L2994" s="1">
        <v>45014</v>
      </c>
      <c r="M2994">
        <v>-6</v>
      </c>
      <c r="N2994">
        <f t="shared" si="46"/>
        <v>-3510.84</v>
      </c>
    </row>
    <row r="2995" spans="1:14">
      <c r="A2995" t="s">
        <v>14</v>
      </c>
      <c r="B2995" t="s">
        <v>33</v>
      </c>
      <c r="C2995" t="s">
        <v>86</v>
      </c>
      <c r="D2995">
        <v>13342400150</v>
      </c>
      <c r="E2995" s="1">
        <v>44960</v>
      </c>
      <c r="F2995" s="1">
        <v>44960</v>
      </c>
      <c r="G2995">
        <v>8949379699</v>
      </c>
      <c r="H2995" t="s">
        <v>1501</v>
      </c>
      <c r="I2995">
        <v>1287.3</v>
      </c>
      <c r="J2995" s="1">
        <v>45020</v>
      </c>
      <c r="K2995">
        <v>1170.27</v>
      </c>
      <c r="L2995" s="1">
        <v>45014</v>
      </c>
      <c r="M2995">
        <v>-6</v>
      </c>
      <c r="N2995">
        <f t="shared" si="46"/>
        <v>-7021.62</v>
      </c>
    </row>
    <row r="2996" spans="1:14">
      <c r="A2996" t="s">
        <v>14</v>
      </c>
      <c r="B2996" t="s">
        <v>33</v>
      </c>
      <c r="C2996" t="s">
        <v>86</v>
      </c>
      <c r="D2996">
        <v>13342400150</v>
      </c>
      <c r="E2996" s="1">
        <v>44958</v>
      </c>
      <c r="F2996" s="1">
        <v>44958</v>
      </c>
      <c r="G2996">
        <v>8949484415</v>
      </c>
      <c r="H2996" t="s">
        <v>1502</v>
      </c>
      <c r="I2996">
        <v>1029.8399999999999</v>
      </c>
      <c r="J2996" s="1">
        <v>45018</v>
      </c>
      <c r="K2996">
        <v>936.22</v>
      </c>
      <c r="L2996" s="1">
        <v>45014</v>
      </c>
      <c r="M2996">
        <v>-4</v>
      </c>
      <c r="N2996">
        <f t="shared" si="46"/>
        <v>-3744.88</v>
      </c>
    </row>
    <row r="2997" spans="1:14">
      <c r="A2997" t="s">
        <v>14</v>
      </c>
      <c r="B2997" t="s">
        <v>33</v>
      </c>
      <c r="C2997" t="s">
        <v>86</v>
      </c>
      <c r="D2997">
        <v>13342400150</v>
      </c>
      <c r="E2997" s="1">
        <v>44959</v>
      </c>
      <c r="F2997" s="1">
        <v>44959</v>
      </c>
      <c r="G2997">
        <v>8949484434</v>
      </c>
      <c r="H2997" t="s">
        <v>1503</v>
      </c>
      <c r="I2997">
        <v>1287.3</v>
      </c>
      <c r="J2997" s="1">
        <v>45019</v>
      </c>
      <c r="K2997">
        <v>1170.27</v>
      </c>
      <c r="L2997" s="1">
        <v>45014</v>
      </c>
      <c r="M2997">
        <v>-5</v>
      </c>
      <c r="N2997">
        <f t="shared" si="46"/>
        <v>-5851.35</v>
      </c>
    </row>
    <row r="2998" spans="1:14">
      <c r="A2998" t="s">
        <v>14</v>
      </c>
      <c r="B2998" t="s">
        <v>33</v>
      </c>
      <c r="C2998" t="s">
        <v>778</v>
      </c>
      <c r="D2998">
        <v>133360081</v>
      </c>
      <c r="E2998" s="1">
        <v>44960</v>
      </c>
      <c r="F2998" s="1">
        <v>44960</v>
      </c>
      <c r="G2998">
        <v>8949959174</v>
      </c>
      <c r="H2998" t="s">
        <v>1504</v>
      </c>
      <c r="I2998">
        <v>982.8</v>
      </c>
      <c r="J2998" s="1">
        <v>45020</v>
      </c>
      <c r="K2998">
        <v>936</v>
      </c>
      <c r="L2998" s="1">
        <v>44984</v>
      </c>
      <c r="M2998">
        <v>-36</v>
      </c>
      <c r="N2998">
        <f t="shared" si="46"/>
        <v>-33696</v>
      </c>
    </row>
    <row r="2999" spans="1:14">
      <c r="A2999" t="s">
        <v>14</v>
      </c>
      <c r="B2999" t="s">
        <v>33</v>
      </c>
      <c r="C2999" t="s">
        <v>329</v>
      </c>
      <c r="D2999">
        <v>1802940484</v>
      </c>
      <c r="E2999" s="1">
        <v>44958</v>
      </c>
      <c r="F2999" s="1">
        <v>44958</v>
      </c>
      <c r="G2999">
        <v>8950209706</v>
      </c>
      <c r="H2999">
        <v>2123004583</v>
      </c>
      <c r="I2999">
        <v>456.77</v>
      </c>
      <c r="J2999" s="1">
        <v>45018</v>
      </c>
      <c r="K2999">
        <v>374.4</v>
      </c>
      <c r="L2999" s="1">
        <v>44988</v>
      </c>
      <c r="M2999">
        <v>-30</v>
      </c>
      <c r="N2999">
        <f t="shared" si="46"/>
        <v>-11232</v>
      </c>
    </row>
    <row r="3000" spans="1:14">
      <c r="A3000" t="s">
        <v>14</v>
      </c>
      <c r="B3000" t="s">
        <v>33</v>
      </c>
      <c r="C3000" t="s">
        <v>35</v>
      </c>
      <c r="D3000">
        <v>9238800156</v>
      </c>
      <c r="E3000" s="1">
        <v>44959</v>
      </c>
      <c r="F3000" s="1">
        <v>44959</v>
      </c>
      <c r="G3000">
        <v>8950413637</v>
      </c>
      <c r="H3000">
        <v>1209530202</v>
      </c>
      <c r="I3000">
        <v>106.87</v>
      </c>
      <c r="J3000" s="1">
        <v>45019</v>
      </c>
      <c r="K3000">
        <v>87.6</v>
      </c>
      <c r="L3000" s="1">
        <v>45014</v>
      </c>
      <c r="M3000">
        <v>-5</v>
      </c>
      <c r="N3000">
        <f t="shared" si="46"/>
        <v>-438</v>
      </c>
    </row>
    <row r="3001" spans="1:14">
      <c r="A3001" t="s">
        <v>14</v>
      </c>
      <c r="B3001" t="s">
        <v>33</v>
      </c>
      <c r="C3001" t="s">
        <v>404</v>
      </c>
      <c r="D3001">
        <v>422760587</v>
      </c>
      <c r="E3001" s="1">
        <v>44960</v>
      </c>
      <c r="F3001" s="1">
        <v>44960</v>
      </c>
      <c r="G3001">
        <v>8950848670</v>
      </c>
      <c r="H3001">
        <v>2023000010005520</v>
      </c>
      <c r="I3001">
        <v>96687.360000000001</v>
      </c>
      <c r="J3001" s="1">
        <v>45020</v>
      </c>
      <c r="K3001">
        <v>87897.600000000006</v>
      </c>
      <c r="L3001" s="1">
        <v>44984</v>
      </c>
      <c r="M3001">
        <v>-36</v>
      </c>
      <c r="N3001">
        <f t="shared" si="46"/>
        <v>-3164313.6000000001</v>
      </c>
    </row>
    <row r="3002" spans="1:14">
      <c r="A3002" t="s">
        <v>14</v>
      </c>
      <c r="B3002" t="s">
        <v>33</v>
      </c>
      <c r="C3002" t="s">
        <v>404</v>
      </c>
      <c r="D3002">
        <v>422760587</v>
      </c>
      <c r="E3002" s="1">
        <v>44960</v>
      </c>
      <c r="F3002" s="1">
        <v>44960</v>
      </c>
      <c r="G3002">
        <v>8950856090</v>
      </c>
      <c r="H3002">
        <v>2023000010005520</v>
      </c>
      <c r="I3002">
        <v>1724.54</v>
      </c>
      <c r="J3002" s="1">
        <v>45020</v>
      </c>
      <c r="K3002">
        <v>1567.76</v>
      </c>
      <c r="L3002" s="1">
        <v>44984</v>
      </c>
      <c r="M3002">
        <v>-36</v>
      </c>
      <c r="N3002">
        <f t="shared" si="46"/>
        <v>-56439.360000000001</v>
      </c>
    </row>
    <row r="3003" spans="1:14">
      <c r="A3003" t="s">
        <v>14</v>
      </c>
      <c r="B3003" t="s">
        <v>33</v>
      </c>
      <c r="C3003" t="s">
        <v>336</v>
      </c>
      <c r="D3003">
        <v>3663160962</v>
      </c>
      <c r="E3003" s="1">
        <v>44960</v>
      </c>
      <c r="F3003" s="1">
        <v>44960</v>
      </c>
      <c r="G3003">
        <v>8951842566</v>
      </c>
      <c r="H3003">
        <v>2302275</v>
      </c>
      <c r="I3003">
        <v>3960</v>
      </c>
      <c r="J3003" s="1">
        <v>45020</v>
      </c>
      <c r="K3003">
        <v>3600</v>
      </c>
      <c r="L3003" s="1">
        <v>45014</v>
      </c>
      <c r="M3003">
        <v>-6</v>
      </c>
      <c r="N3003">
        <f t="shared" si="46"/>
        <v>-21600</v>
      </c>
    </row>
    <row r="3004" spans="1:14">
      <c r="A3004" t="s">
        <v>14</v>
      </c>
      <c r="B3004" t="s">
        <v>33</v>
      </c>
      <c r="C3004" t="s">
        <v>128</v>
      </c>
      <c r="D3004">
        <v>12792100153</v>
      </c>
      <c r="E3004" s="1">
        <v>44959</v>
      </c>
      <c r="F3004" s="1">
        <v>44959</v>
      </c>
      <c r="G3004">
        <v>8951932623</v>
      </c>
      <c r="H3004">
        <v>23003746</v>
      </c>
      <c r="I3004">
        <v>398.81</v>
      </c>
      <c r="J3004" s="1">
        <v>45019</v>
      </c>
      <c r="K3004">
        <v>326.89</v>
      </c>
      <c r="L3004" s="1">
        <v>44988</v>
      </c>
      <c r="M3004">
        <v>-31</v>
      </c>
      <c r="N3004">
        <f t="shared" si="46"/>
        <v>-10133.59</v>
      </c>
    </row>
    <row r="3005" spans="1:14">
      <c r="A3005" t="s">
        <v>14</v>
      </c>
      <c r="B3005" t="s">
        <v>33</v>
      </c>
      <c r="C3005" t="s">
        <v>128</v>
      </c>
      <c r="D3005">
        <v>12792100153</v>
      </c>
      <c r="E3005" s="1">
        <v>44960</v>
      </c>
      <c r="F3005" s="1">
        <v>44960</v>
      </c>
      <c r="G3005">
        <v>8951933058</v>
      </c>
      <c r="H3005">
        <v>23003747</v>
      </c>
      <c r="I3005">
        <v>2267.15</v>
      </c>
      <c r="J3005" s="1">
        <v>45020</v>
      </c>
      <c r="K3005">
        <v>1858.32</v>
      </c>
      <c r="L3005" s="1">
        <v>44988</v>
      </c>
      <c r="M3005">
        <v>-32</v>
      </c>
      <c r="N3005">
        <f t="shared" si="46"/>
        <v>-59466.239999999998</v>
      </c>
    </row>
    <row r="3006" spans="1:14">
      <c r="A3006" t="s">
        <v>14</v>
      </c>
      <c r="B3006" t="s">
        <v>33</v>
      </c>
      <c r="C3006" t="s">
        <v>1222</v>
      </c>
      <c r="D3006" t="s">
        <v>1223</v>
      </c>
      <c r="E3006" s="1">
        <v>44959</v>
      </c>
      <c r="F3006" s="1">
        <v>44959</v>
      </c>
      <c r="G3006">
        <v>8952016816</v>
      </c>
      <c r="H3006" t="s">
        <v>1272</v>
      </c>
      <c r="I3006">
        <v>3806.4</v>
      </c>
      <c r="J3006" s="1">
        <v>45019</v>
      </c>
      <c r="K3006">
        <v>3182.4</v>
      </c>
      <c r="L3006" s="1">
        <v>44965</v>
      </c>
      <c r="M3006">
        <v>-54</v>
      </c>
      <c r="N3006">
        <f t="shared" si="46"/>
        <v>-171849.60000000001</v>
      </c>
    </row>
    <row r="3007" spans="1:14">
      <c r="A3007" t="s">
        <v>14</v>
      </c>
      <c r="B3007" t="s">
        <v>33</v>
      </c>
      <c r="C3007" t="s">
        <v>62</v>
      </c>
      <c r="D3007">
        <v>492340583</v>
      </c>
      <c r="E3007" s="1">
        <v>44960</v>
      </c>
      <c r="F3007" s="1">
        <v>44960</v>
      </c>
      <c r="G3007">
        <v>8952177270</v>
      </c>
      <c r="H3007">
        <v>23013288</v>
      </c>
      <c r="I3007">
        <v>3141.49</v>
      </c>
      <c r="J3007" s="1">
        <v>45020</v>
      </c>
      <c r="K3007">
        <v>2855.9</v>
      </c>
      <c r="L3007" s="1">
        <v>45014</v>
      </c>
      <c r="M3007">
        <v>-6</v>
      </c>
      <c r="N3007">
        <f t="shared" si="46"/>
        <v>-17135.400000000001</v>
      </c>
    </row>
    <row r="3008" spans="1:14">
      <c r="A3008" t="s">
        <v>14</v>
      </c>
      <c r="B3008" t="s">
        <v>33</v>
      </c>
      <c r="C3008" t="s">
        <v>355</v>
      </c>
      <c r="D3008">
        <v>6683201211</v>
      </c>
      <c r="E3008" s="1">
        <v>44959</v>
      </c>
      <c r="F3008" s="1">
        <v>44959</v>
      </c>
      <c r="G3008">
        <v>8952836711</v>
      </c>
      <c r="H3008">
        <v>160</v>
      </c>
      <c r="I3008">
        <v>126.42</v>
      </c>
      <c r="J3008" s="1">
        <v>45019</v>
      </c>
      <c r="K3008">
        <v>103.62</v>
      </c>
      <c r="L3008" s="1">
        <v>45009</v>
      </c>
      <c r="M3008">
        <v>-10</v>
      </c>
      <c r="N3008">
        <f t="shared" si="46"/>
        <v>-1036.2</v>
      </c>
    </row>
    <row r="3009" spans="1:14">
      <c r="A3009" t="s">
        <v>14</v>
      </c>
      <c r="B3009" t="s">
        <v>33</v>
      </c>
      <c r="C3009" t="s">
        <v>355</v>
      </c>
      <c r="D3009">
        <v>6683201211</v>
      </c>
      <c r="E3009" s="1">
        <v>44959</v>
      </c>
      <c r="F3009" s="1">
        <v>44959</v>
      </c>
      <c r="G3009">
        <v>8952836733</v>
      </c>
      <c r="H3009">
        <v>159</v>
      </c>
      <c r="I3009">
        <v>1645.61</v>
      </c>
      <c r="J3009" s="1">
        <v>45019</v>
      </c>
      <c r="K3009">
        <v>1348.86</v>
      </c>
      <c r="L3009" s="1">
        <v>45009</v>
      </c>
      <c r="M3009">
        <v>-10</v>
      </c>
      <c r="N3009">
        <f t="shared" si="46"/>
        <v>-13488.599999999999</v>
      </c>
    </row>
    <row r="3010" spans="1:14">
      <c r="A3010" t="s">
        <v>14</v>
      </c>
      <c r="B3010" t="s">
        <v>33</v>
      </c>
      <c r="C3010" t="s">
        <v>355</v>
      </c>
      <c r="D3010">
        <v>6683201211</v>
      </c>
      <c r="E3010" s="1">
        <v>44960</v>
      </c>
      <c r="F3010" s="1">
        <v>44960</v>
      </c>
      <c r="G3010">
        <v>8952836790</v>
      </c>
      <c r="H3010">
        <v>137</v>
      </c>
      <c r="I3010">
        <v>101.21</v>
      </c>
      <c r="J3010" s="1">
        <v>45020</v>
      </c>
      <c r="K3010">
        <v>82.96</v>
      </c>
      <c r="L3010" s="1">
        <v>45009</v>
      </c>
      <c r="M3010">
        <v>-11</v>
      </c>
      <c r="N3010">
        <f t="shared" si="46"/>
        <v>-912.56</v>
      </c>
    </row>
    <row r="3011" spans="1:14">
      <c r="A3011" t="s">
        <v>14</v>
      </c>
      <c r="B3011" t="s">
        <v>33</v>
      </c>
      <c r="C3011" t="s">
        <v>804</v>
      </c>
      <c r="D3011">
        <v>76670595</v>
      </c>
      <c r="E3011" s="1">
        <v>44960</v>
      </c>
      <c r="F3011" s="1">
        <v>44960</v>
      </c>
      <c r="G3011">
        <v>8952963768</v>
      </c>
      <c r="H3011" t="s">
        <v>1505</v>
      </c>
      <c r="I3011">
        <v>23556.15</v>
      </c>
      <c r="J3011" s="1">
        <v>45020</v>
      </c>
      <c r="K3011">
        <v>19308.32</v>
      </c>
      <c r="L3011" s="1">
        <v>45014</v>
      </c>
      <c r="M3011">
        <v>-6</v>
      </c>
      <c r="N3011">
        <f t="shared" ref="N3011:N3074" si="47">+K3011*M3011</f>
        <v>-115849.92</v>
      </c>
    </row>
    <row r="3012" spans="1:14">
      <c r="A3012" t="s">
        <v>14</v>
      </c>
      <c r="B3012" t="s">
        <v>33</v>
      </c>
      <c r="C3012" t="s">
        <v>804</v>
      </c>
      <c r="D3012">
        <v>76670595</v>
      </c>
      <c r="E3012" s="1">
        <v>44959</v>
      </c>
      <c r="F3012" s="1">
        <v>44959</v>
      </c>
      <c r="G3012">
        <v>8952964305</v>
      </c>
      <c r="H3012" t="s">
        <v>1506</v>
      </c>
      <c r="I3012">
        <v>73.02</v>
      </c>
      <c r="J3012" s="1">
        <v>45019</v>
      </c>
      <c r="K3012">
        <v>59.85</v>
      </c>
      <c r="L3012" s="1">
        <v>45014</v>
      </c>
      <c r="M3012">
        <v>-5</v>
      </c>
      <c r="N3012">
        <f t="shared" si="47"/>
        <v>-299.25</v>
      </c>
    </row>
    <row r="3013" spans="1:14">
      <c r="A3013" t="s">
        <v>14</v>
      </c>
      <c r="B3013" t="s">
        <v>33</v>
      </c>
      <c r="C3013" t="s">
        <v>804</v>
      </c>
      <c r="D3013">
        <v>76670595</v>
      </c>
      <c r="E3013" s="1">
        <v>44960</v>
      </c>
      <c r="F3013" s="1">
        <v>44960</v>
      </c>
      <c r="G3013">
        <v>8952964449</v>
      </c>
      <c r="H3013" t="s">
        <v>1507</v>
      </c>
      <c r="I3013">
        <v>2995.69</v>
      </c>
      <c r="J3013" s="1">
        <v>45020</v>
      </c>
      <c r="K3013">
        <v>2455.48</v>
      </c>
      <c r="L3013" s="1">
        <v>45014</v>
      </c>
      <c r="M3013">
        <v>-6</v>
      </c>
      <c r="N3013">
        <f t="shared" si="47"/>
        <v>-14732.880000000001</v>
      </c>
    </row>
    <row r="3014" spans="1:14">
      <c r="A3014" t="s">
        <v>14</v>
      </c>
      <c r="B3014" t="s">
        <v>33</v>
      </c>
      <c r="C3014" t="s">
        <v>540</v>
      </c>
      <c r="D3014">
        <v>12400990151</v>
      </c>
      <c r="E3014" s="1">
        <v>44959</v>
      </c>
      <c r="F3014" s="1">
        <v>44959</v>
      </c>
      <c r="G3014">
        <v>8952982306</v>
      </c>
      <c r="H3014">
        <v>202350302</v>
      </c>
      <c r="I3014">
        <v>19032</v>
      </c>
      <c r="J3014" s="1">
        <v>45019</v>
      </c>
      <c r="K3014">
        <v>15600</v>
      </c>
      <c r="L3014" s="1">
        <v>45014</v>
      </c>
      <c r="M3014">
        <v>-5</v>
      </c>
      <c r="N3014">
        <f t="shared" si="47"/>
        <v>-78000</v>
      </c>
    </row>
    <row r="3015" spans="1:14">
      <c r="A3015" t="s">
        <v>14</v>
      </c>
      <c r="B3015" t="s">
        <v>33</v>
      </c>
      <c r="C3015" t="s">
        <v>385</v>
      </c>
      <c r="D3015">
        <v>2208650446</v>
      </c>
      <c r="E3015" s="1">
        <v>44959</v>
      </c>
      <c r="F3015" s="1">
        <v>44959</v>
      </c>
      <c r="G3015">
        <v>8953017701</v>
      </c>
      <c r="H3015" t="s">
        <v>1239</v>
      </c>
      <c r="I3015">
        <v>42.46</v>
      </c>
      <c r="J3015" s="1">
        <v>45019</v>
      </c>
      <c r="K3015">
        <v>34.799999999999997</v>
      </c>
      <c r="L3015" s="1">
        <v>45005</v>
      </c>
      <c r="M3015">
        <v>-14</v>
      </c>
      <c r="N3015">
        <f t="shared" si="47"/>
        <v>-487.19999999999993</v>
      </c>
    </row>
    <row r="3016" spans="1:14">
      <c r="A3016" t="s">
        <v>14</v>
      </c>
      <c r="B3016" t="s">
        <v>33</v>
      </c>
      <c r="C3016" t="s">
        <v>434</v>
      </c>
      <c r="D3016" t="s">
        <v>435</v>
      </c>
      <c r="E3016" s="1">
        <v>44960</v>
      </c>
      <c r="F3016" s="1">
        <v>44960</v>
      </c>
      <c r="G3016">
        <v>8953302589</v>
      </c>
      <c r="H3016" t="s">
        <v>1272</v>
      </c>
      <c r="I3016">
        <v>2866.82</v>
      </c>
      <c r="J3016" s="1">
        <v>45020</v>
      </c>
      <c r="K3016">
        <v>2293.46</v>
      </c>
      <c r="L3016" s="1">
        <v>44964</v>
      </c>
      <c r="M3016">
        <v>-56</v>
      </c>
      <c r="N3016">
        <f t="shared" si="47"/>
        <v>-128433.76000000001</v>
      </c>
    </row>
    <row r="3017" spans="1:14">
      <c r="A3017" t="s">
        <v>14</v>
      </c>
      <c r="B3017" t="s">
        <v>33</v>
      </c>
      <c r="C3017" t="s">
        <v>489</v>
      </c>
      <c r="D3017">
        <v>1026251007</v>
      </c>
      <c r="E3017" s="1">
        <v>44961</v>
      </c>
      <c r="F3017" s="1">
        <v>44961</v>
      </c>
      <c r="G3017">
        <v>8953757858</v>
      </c>
      <c r="H3017" s="2">
        <v>24108</v>
      </c>
      <c r="I3017">
        <v>575.84</v>
      </c>
      <c r="J3017" s="1">
        <v>45021</v>
      </c>
      <c r="K3017">
        <v>472</v>
      </c>
      <c r="L3017" s="1">
        <v>45014</v>
      </c>
      <c r="M3017">
        <v>-7</v>
      </c>
      <c r="N3017">
        <f t="shared" si="47"/>
        <v>-3304</v>
      </c>
    </row>
    <row r="3018" spans="1:14">
      <c r="A3018" t="s">
        <v>14</v>
      </c>
      <c r="B3018" t="s">
        <v>33</v>
      </c>
      <c r="C3018" t="s">
        <v>489</v>
      </c>
      <c r="D3018">
        <v>1026251007</v>
      </c>
      <c r="E3018" s="1">
        <v>44961</v>
      </c>
      <c r="F3018" s="1">
        <v>44961</v>
      </c>
      <c r="G3018">
        <v>8953759094</v>
      </c>
      <c r="H3018" s="2">
        <v>24473</v>
      </c>
      <c r="I3018">
        <v>2011.78</v>
      </c>
      <c r="J3018" s="1">
        <v>45021</v>
      </c>
      <c r="K3018">
        <v>1649</v>
      </c>
      <c r="L3018" s="1">
        <v>45014</v>
      </c>
      <c r="M3018">
        <v>-7</v>
      </c>
      <c r="N3018">
        <f t="shared" si="47"/>
        <v>-11543</v>
      </c>
    </row>
    <row r="3019" spans="1:14">
      <c r="A3019" t="s">
        <v>14</v>
      </c>
      <c r="B3019" t="s">
        <v>33</v>
      </c>
      <c r="C3019" t="s">
        <v>969</v>
      </c>
      <c r="D3019" t="s">
        <v>970</v>
      </c>
      <c r="E3019" s="1">
        <v>44959</v>
      </c>
      <c r="F3019" s="1">
        <v>44959</v>
      </c>
      <c r="G3019">
        <v>8953769124</v>
      </c>
      <c r="H3019" t="s">
        <v>984</v>
      </c>
      <c r="I3019">
        <v>2812.5</v>
      </c>
      <c r="J3019" s="1">
        <v>45019</v>
      </c>
      <c r="K3019">
        <v>2812.5</v>
      </c>
      <c r="L3019" s="1">
        <v>44965</v>
      </c>
      <c r="M3019">
        <v>-54</v>
      </c>
      <c r="N3019">
        <f t="shared" si="47"/>
        <v>-151875</v>
      </c>
    </row>
    <row r="3020" spans="1:14">
      <c r="A3020" t="s">
        <v>14</v>
      </c>
      <c r="B3020" t="s">
        <v>33</v>
      </c>
      <c r="C3020" t="s">
        <v>489</v>
      </c>
      <c r="D3020">
        <v>1026251007</v>
      </c>
      <c r="E3020" s="1">
        <v>44960</v>
      </c>
      <c r="F3020" s="1">
        <v>44960</v>
      </c>
      <c r="G3020">
        <v>8953787437</v>
      </c>
      <c r="H3020" s="2">
        <v>24838</v>
      </c>
      <c r="I3020">
        <v>2854.8</v>
      </c>
      <c r="J3020" s="1">
        <v>45020</v>
      </c>
      <c r="K3020">
        <v>2340</v>
      </c>
      <c r="L3020" s="1">
        <v>45014</v>
      </c>
      <c r="M3020">
        <v>-6</v>
      </c>
      <c r="N3020">
        <f t="shared" si="47"/>
        <v>-14040</v>
      </c>
    </row>
    <row r="3021" spans="1:14">
      <c r="A3021" t="s">
        <v>14</v>
      </c>
      <c r="B3021" t="s">
        <v>33</v>
      </c>
      <c r="C3021" t="s">
        <v>1508</v>
      </c>
      <c r="D3021">
        <v>9714010965</v>
      </c>
      <c r="E3021" s="1">
        <v>44959</v>
      </c>
      <c r="F3021" s="1">
        <v>44959</v>
      </c>
      <c r="G3021">
        <v>8953968033</v>
      </c>
      <c r="H3021" t="s">
        <v>1509</v>
      </c>
      <c r="I3021">
        <v>2314.34</v>
      </c>
      <c r="J3021" s="1">
        <v>45019</v>
      </c>
      <c r="K3021">
        <v>1897</v>
      </c>
      <c r="L3021" s="1">
        <v>45001</v>
      </c>
      <c r="M3021">
        <v>-18</v>
      </c>
      <c r="N3021">
        <f t="shared" si="47"/>
        <v>-34146</v>
      </c>
    </row>
    <row r="3022" spans="1:14">
      <c r="A3022" t="s">
        <v>14</v>
      </c>
      <c r="B3022" t="s">
        <v>33</v>
      </c>
      <c r="C3022" t="s">
        <v>695</v>
      </c>
      <c r="D3022">
        <v>4197741004</v>
      </c>
      <c r="E3022" s="1">
        <v>44961</v>
      </c>
      <c r="F3022" s="1">
        <v>44961</v>
      </c>
      <c r="G3022">
        <v>8954141890</v>
      </c>
      <c r="H3022" t="s">
        <v>1510</v>
      </c>
      <c r="I3022">
        <v>20183.939999999999</v>
      </c>
      <c r="J3022" s="1">
        <v>45021</v>
      </c>
      <c r="K3022">
        <v>19222.8</v>
      </c>
      <c r="L3022" s="1">
        <v>44984</v>
      </c>
      <c r="M3022">
        <v>-37</v>
      </c>
      <c r="N3022">
        <f t="shared" si="47"/>
        <v>-711243.6</v>
      </c>
    </row>
    <row r="3023" spans="1:14">
      <c r="A3023" t="s">
        <v>14</v>
      </c>
      <c r="B3023" t="s">
        <v>33</v>
      </c>
      <c r="C3023" t="s">
        <v>695</v>
      </c>
      <c r="D3023">
        <v>4197741004</v>
      </c>
      <c r="E3023" s="1">
        <v>44960</v>
      </c>
      <c r="F3023" s="1">
        <v>44960</v>
      </c>
      <c r="G3023">
        <v>8954148037</v>
      </c>
      <c r="H3023" t="s">
        <v>1511</v>
      </c>
      <c r="I3023">
        <v>384345.84</v>
      </c>
      <c r="J3023" s="1">
        <v>45020</v>
      </c>
      <c r="K3023">
        <v>366043.66</v>
      </c>
      <c r="L3023" s="1">
        <v>44984</v>
      </c>
      <c r="M3023">
        <v>-36</v>
      </c>
      <c r="N3023">
        <f t="shared" si="47"/>
        <v>-13177571.76</v>
      </c>
    </row>
    <row r="3024" spans="1:14">
      <c r="A3024" t="s">
        <v>14</v>
      </c>
      <c r="B3024" t="s">
        <v>33</v>
      </c>
      <c r="C3024" t="s">
        <v>72</v>
      </c>
      <c r="D3024">
        <v>488410010</v>
      </c>
      <c r="E3024" s="1">
        <v>44961</v>
      </c>
      <c r="F3024" s="1">
        <v>44961</v>
      </c>
      <c r="G3024">
        <v>8954256250</v>
      </c>
      <c r="H3024">
        <v>6820230120001860</v>
      </c>
      <c r="I3024">
        <v>326735.34000000003</v>
      </c>
      <c r="J3024" s="1">
        <v>45021</v>
      </c>
      <c r="K3024">
        <v>267815.84999999998</v>
      </c>
      <c r="L3024" s="1">
        <v>44992</v>
      </c>
      <c r="M3024">
        <v>-29</v>
      </c>
      <c r="N3024">
        <f t="shared" si="47"/>
        <v>-7766659.6499999994</v>
      </c>
    </row>
    <row r="3025" spans="1:14">
      <c r="A3025" t="s">
        <v>14</v>
      </c>
      <c r="B3025" t="s">
        <v>33</v>
      </c>
      <c r="C3025" t="s">
        <v>1089</v>
      </c>
      <c r="D3025" t="s">
        <v>1090</v>
      </c>
      <c r="E3025" s="1">
        <v>44961</v>
      </c>
      <c r="F3025" s="1">
        <v>44961</v>
      </c>
      <c r="G3025">
        <v>8954304770</v>
      </c>
      <c r="H3025">
        <v>3</v>
      </c>
      <c r="I3025">
        <v>1250</v>
      </c>
      <c r="J3025" s="1">
        <v>45021</v>
      </c>
      <c r="K3025">
        <v>1250</v>
      </c>
      <c r="L3025" s="1">
        <v>44970</v>
      </c>
      <c r="M3025">
        <v>-51</v>
      </c>
      <c r="N3025">
        <f t="shared" si="47"/>
        <v>-63750</v>
      </c>
    </row>
    <row r="3026" spans="1:14">
      <c r="A3026" t="s">
        <v>14</v>
      </c>
      <c r="B3026" t="s">
        <v>33</v>
      </c>
      <c r="C3026" t="s">
        <v>48</v>
      </c>
      <c r="D3026">
        <v>674840152</v>
      </c>
      <c r="E3026" s="1">
        <v>44961</v>
      </c>
      <c r="F3026" s="1">
        <v>44961</v>
      </c>
      <c r="G3026">
        <v>8954409199</v>
      </c>
      <c r="H3026">
        <v>5302532639</v>
      </c>
      <c r="I3026">
        <v>119.35</v>
      </c>
      <c r="J3026" s="1">
        <v>45021</v>
      </c>
      <c r="K3026">
        <v>108.5</v>
      </c>
      <c r="L3026" s="1">
        <v>45014</v>
      </c>
      <c r="M3026">
        <v>-7</v>
      </c>
      <c r="N3026">
        <f t="shared" si="47"/>
        <v>-759.5</v>
      </c>
    </row>
    <row r="3027" spans="1:14">
      <c r="A3027" t="s">
        <v>14</v>
      </c>
      <c r="B3027" t="s">
        <v>33</v>
      </c>
      <c r="C3027" t="s">
        <v>201</v>
      </c>
      <c r="D3027">
        <v>14457361005</v>
      </c>
      <c r="E3027" s="1">
        <v>44959</v>
      </c>
      <c r="F3027" s="1">
        <v>44959</v>
      </c>
      <c r="G3027">
        <v>8954765932</v>
      </c>
      <c r="H3027">
        <v>189</v>
      </c>
      <c r="I3027">
        <v>159691.32999999999</v>
      </c>
      <c r="J3027" s="1">
        <v>45019</v>
      </c>
      <c r="K3027">
        <v>130894.53</v>
      </c>
      <c r="L3027" s="1">
        <v>44984</v>
      </c>
      <c r="M3027">
        <v>-35</v>
      </c>
      <c r="N3027">
        <f t="shared" si="47"/>
        <v>-4581308.55</v>
      </c>
    </row>
    <row r="3028" spans="1:14">
      <c r="A3028" t="s">
        <v>14</v>
      </c>
      <c r="B3028" t="s">
        <v>33</v>
      </c>
      <c r="C3028" t="s">
        <v>201</v>
      </c>
      <c r="D3028">
        <v>14457361005</v>
      </c>
      <c r="E3028" s="1">
        <v>44961</v>
      </c>
      <c r="F3028" s="1">
        <v>44961</v>
      </c>
      <c r="G3028">
        <v>8954766044</v>
      </c>
      <c r="H3028">
        <v>190</v>
      </c>
      <c r="I3028">
        <v>345.57</v>
      </c>
      <c r="J3028" s="1">
        <v>45021</v>
      </c>
      <c r="K3028">
        <v>283.25</v>
      </c>
      <c r="L3028" s="1">
        <v>44984</v>
      </c>
      <c r="M3028">
        <v>-37</v>
      </c>
      <c r="N3028">
        <f t="shared" si="47"/>
        <v>-10480.25</v>
      </c>
    </row>
    <row r="3029" spans="1:14">
      <c r="A3029" t="s">
        <v>14</v>
      </c>
      <c r="B3029" t="s">
        <v>33</v>
      </c>
      <c r="C3029" t="s">
        <v>201</v>
      </c>
      <c r="D3029">
        <v>14457361005</v>
      </c>
      <c r="E3029" s="1">
        <v>44960</v>
      </c>
      <c r="F3029" s="1">
        <v>44960</v>
      </c>
      <c r="G3029">
        <v>8954801940</v>
      </c>
      <c r="H3029">
        <v>188</v>
      </c>
      <c r="I3029">
        <v>13748.58</v>
      </c>
      <c r="J3029" s="1">
        <v>45020</v>
      </c>
      <c r="K3029">
        <v>11269.33</v>
      </c>
      <c r="L3029" s="1">
        <v>44984</v>
      </c>
      <c r="M3029">
        <v>-36</v>
      </c>
      <c r="N3029">
        <f t="shared" si="47"/>
        <v>-405695.88</v>
      </c>
    </row>
    <row r="3030" spans="1:14">
      <c r="A3030" t="s">
        <v>14</v>
      </c>
      <c r="B3030" t="s">
        <v>33</v>
      </c>
      <c r="C3030" t="s">
        <v>746</v>
      </c>
      <c r="D3030">
        <v>3680250283</v>
      </c>
      <c r="E3030" s="1">
        <v>44961</v>
      </c>
      <c r="F3030" s="1">
        <v>44961</v>
      </c>
      <c r="G3030">
        <v>8954986997</v>
      </c>
      <c r="H3030" t="s">
        <v>1512</v>
      </c>
      <c r="I3030">
        <v>2271.0300000000002</v>
      </c>
      <c r="J3030" s="1">
        <v>45021</v>
      </c>
      <c r="K3030">
        <v>1861.5</v>
      </c>
      <c r="L3030" s="1">
        <v>45014</v>
      </c>
      <c r="M3030">
        <v>-7</v>
      </c>
      <c r="N3030">
        <f t="shared" si="47"/>
        <v>-13030.5</v>
      </c>
    </row>
    <row r="3031" spans="1:14">
      <c r="A3031" t="s">
        <v>14</v>
      </c>
      <c r="B3031" t="s">
        <v>33</v>
      </c>
      <c r="C3031" t="s">
        <v>1513</v>
      </c>
      <c r="D3031">
        <v>10621160968</v>
      </c>
      <c r="E3031" s="1">
        <v>44961</v>
      </c>
      <c r="F3031" s="1">
        <v>44961</v>
      </c>
      <c r="G3031">
        <v>8955200189</v>
      </c>
      <c r="H3031" t="s">
        <v>1514</v>
      </c>
      <c r="I3031">
        <v>11891.1</v>
      </c>
      <c r="J3031" s="1">
        <v>45021</v>
      </c>
      <c r="K3031">
        <v>9746.7999999999993</v>
      </c>
      <c r="L3031" s="1">
        <v>45000</v>
      </c>
      <c r="M3031">
        <v>-21</v>
      </c>
      <c r="N3031">
        <f t="shared" si="47"/>
        <v>-204682.8</v>
      </c>
    </row>
    <row r="3032" spans="1:14">
      <c r="A3032" t="s">
        <v>14</v>
      </c>
      <c r="B3032" t="s">
        <v>33</v>
      </c>
      <c r="C3032" t="s">
        <v>319</v>
      </c>
      <c r="D3032">
        <v>212840235</v>
      </c>
      <c r="E3032" s="1">
        <v>44959</v>
      </c>
      <c r="F3032" s="1">
        <v>44959</v>
      </c>
      <c r="G3032">
        <v>8955807932</v>
      </c>
      <c r="H3032">
        <v>1000014389</v>
      </c>
      <c r="I3032">
        <v>61.06</v>
      </c>
      <c r="J3032" s="1">
        <v>45019</v>
      </c>
      <c r="K3032">
        <v>55.51</v>
      </c>
      <c r="L3032" s="1">
        <v>45014</v>
      </c>
      <c r="M3032">
        <v>-5</v>
      </c>
      <c r="N3032">
        <f t="shared" si="47"/>
        <v>-277.55</v>
      </c>
    </row>
    <row r="3033" spans="1:14">
      <c r="A3033" t="s">
        <v>14</v>
      </c>
      <c r="B3033" t="s">
        <v>33</v>
      </c>
      <c r="C3033" t="s">
        <v>1210</v>
      </c>
      <c r="D3033">
        <v>47510326</v>
      </c>
      <c r="E3033" s="1">
        <v>44961</v>
      </c>
      <c r="F3033" s="1">
        <v>44961</v>
      </c>
      <c r="G3033">
        <v>8956310790</v>
      </c>
      <c r="H3033" t="s">
        <v>1515</v>
      </c>
      <c r="I3033">
        <v>10004</v>
      </c>
      <c r="J3033" s="1">
        <v>45021</v>
      </c>
      <c r="K3033">
        <v>8200</v>
      </c>
      <c r="L3033" s="1">
        <v>45014</v>
      </c>
      <c r="M3033">
        <v>-7</v>
      </c>
      <c r="N3033">
        <f t="shared" si="47"/>
        <v>-57400</v>
      </c>
    </row>
    <row r="3034" spans="1:14">
      <c r="A3034" t="s">
        <v>14</v>
      </c>
      <c r="B3034" t="s">
        <v>33</v>
      </c>
      <c r="C3034" t="s">
        <v>1015</v>
      </c>
      <c r="D3034" t="s">
        <v>1016</v>
      </c>
      <c r="E3034" s="1">
        <v>44959</v>
      </c>
      <c r="F3034" s="1">
        <v>44959</v>
      </c>
      <c r="G3034">
        <v>8956499212</v>
      </c>
      <c r="H3034" t="s">
        <v>1516</v>
      </c>
      <c r="I3034">
        <v>1500</v>
      </c>
      <c r="J3034" s="1">
        <v>45019</v>
      </c>
      <c r="K3034">
        <v>1200</v>
      </c>
      <c r="L3034" s="1">
        <v>44964</v>
      </c>
      <c r="M3034">
        <v>-55</v>
      </c>
      <c r="N3034">
        <f t="shared" si="47"/>
        <v>-66000</v>
      </c>
    </row>
    <row r="3035" spans="1:14">
      <c r="A3035" t="s">
        <v>14</v>
      </c>
      <c r="B3035" t="s">
        <v>33</v>
      </c>
      <c r="C3035" t="s">
        <v>352</v>
      </c>
      <c r="D3035">
        <v>458450012</v>
      </c>
      <c r="E3035" s="1">
        <v>44960</v>
      </c>
      <c r="F3035" s="1">
        <v>44960</v>
      </c>
      <c r="G3035">
        <v>8956705335</v>
      </c>
      <c r="H3035" t="s">
        <v>1517</v>
      </c>
      <c r="I3035">
        <v>620.74</v>
      </c>
      <c r="J3035" s="1">
        <v>45020</v>
      </c>
      <c r="K3035">
        <v>508.8</v>
      </c>
      <c r="L3035" s="1">
        <v>45014</v>
      </c>
      <c r="M3035">
        <v>-6</v>
      </c>
      <c r="N3035">
        <f t="shared" si="47"/>
        <v>-3052.8</v>
      </c>
    </row>
    <row r="3036" spans="1:14">
      <c r="A3036" t="s">
        <v>14</v>
      </c>
      <c r="B3036" t="s">
        <v>33</v>
      </c>
      <c r="C3036" t="s">
        <v>352</v>
      </c>
      <c r="D3036">
        <v>458450012</v>
      </c>
      <c r="E3036" s="1">
        <v>44961</v>
      </c>
      <c r="F3036" s="1">
        <v>44961</v>
      </c>
      <c r="G3036">
        <v>8956705445</v>
      </c>
      <c r="H3036" t="s">
        <v>1518</v>
      </c>
      <c r="I3036">
        <v>820.57</v>
      </c>
      <c r="J3036" s="1">
        <v>45021</v>
      </c>
      <c r="K3036">
        <v>672.6</v>
      </c>
      <c r="L3036" s="1">
        <v>45014</v>
      </c>
      <c r="M3036">
        <v>-7</v>
      </c>
      <c r="N3036">
        <f t="shared" si="47"/>
        <v>-4708.2</v>
      </c>
    </row>
    <row r="3037" spans="1:14">
      <c r="A3037" t="s">
        <v>14</v>
      </c>
      <c r="B3037" t="s">
        <v>33</v>
      </c>
      <c r="C3037" t="s">
        <v>352</v>
      </c>
      <c r="D3037">
        <v>458450012</v>
      </c>
      <c r="E3037" s="1">
        <v>44961</v>
      </c>
      <c r="F3037" s="1">
        <v>44961</v>
      </c>
      <c r="G3037">
        <v>8956705493</v>
      </c>
      <c r="H3037" t="s">
        <v>1519</v>
      </c>
      <c r="I3037">
        <v>841.31</v>
      </c>
      <c r="J3037" s="1">
        <v>45021</v>
      </c>
      <c r="K3037">
        <v>689.6</v>
      </c>
      <c r="L3037" s="1">
        <v>45014</v>
      </c>
      <c r="M3037">
        <v>-7</v>
      </c>
      <c r="N3037">
        <f t="shared" si="47"/>
        <v>-4827.2</v>
      </c>
    </row>
    <row r="3038" spans="1:14">
      <c r="A3038" t="s">
        <v>14</v>
      </c>
      <c r="B3038" t="s">
        <v>33</v>
      </c>
      <c r="C3038" t="s">
        <v>352</v>
      </c>
      <c r="D3038">
        <v>458450012</v>
      </c>
      <c r="E3038" s="1">
        <v>44961</v>
      </c>
      <c r="F3038" s="1">
        <v>44961</v>
      </c>
      <c r="G3038">
        <v>8956705557</v>
      </c>
      <c r="H3038" t="s">
        <v>1520</v>
      </c>
      <c r="I3038">
        <v>161.04</v>
      </c>
      <c r="J3038" s="1">
        <v>45021</v>
      </c>
      <c r="K3038">
        <v>132</v>
      </c>
      <c r="L3038" s="1">
        <v>45014</v>
      </c>
      <c r="M3038">
        <v>-7</v>
      </c>
      <c r="N3038">
        <f t="shared" si="47"/>
        <v>-924</v>
      </c>
    </row>
    <row r="3039" spans="1:14">
      <c r="A3039" t="s">
        <v>14</v>
      </c>
      <c r="B3039" t="s">
        <v>33</v>
      </c>
      <c r="C3039" t="s">
        <v>128</v>
      </c>
      <c r="D3039">
        <v>12792100153</v>
      </c>
      <c r="E3039" s="1">
        <v>44959</v>
      </c>
      <c r="F3039" s="1">
        <v>44959</v>
      </c>
      <c r="G3039">
        <v>8956855824</v>
      </c>
      <c r="H3039">
        <v>5912218320</v>
      </c>
      <c r="I3039">
        <v>63440</v>
      </c>
      <c r="J3039" s="1">
        <v>45019</v>
      </c>
      <c r="K3039">
        <v>52000</v>
      </c>
      <c r="L3039" s="1">
        <v>45005</v>
      </c>
      <c r="M3039">
        <v>-14</v>
      </c>
      <c r="N3039">
        <f t="shared" si="47"/>
        <v>-728000</v>
      </c>
    </row>
    <row r="3040" spans="1:14">
      <c r="A3040" t="s">
        <v>14</v>
      </c>
      <c r="B3040" t="s">
        <v>33</v>
      </c>
      <c r="C3040" t="s">
        <v>57</v>
      </c>
      <c r="D3040">
        <v>6912570964</v>
      </c>
      <c r="E3040" s="1">
        <v>44959</v>
      </c>
      <c r="F3040" s="1">
        <v>44959</v>
      </c>
      <c r="G3040">
        <v>8957217804</v>
      </c>
      <c r="H3040">
        <v>98599091</v>
      </c>
      <c r="I3040">
        <v>5885.28</v>
      </c>
      <c r="J3040" s="1">
        <v>45019</v>
      </c>
      <c r="K3040">
        <v>4824</v>
      </c>
      <c r="L3040" s="1">
        <v>45014</v>
      </c>
      <c r="M3040">
        <v>-5</v>
      </c>
      <c r="N3040">
        <f t="shared" si="47"/>
        <v>-24120</v>
      </c>
    </row>
    <row r="3041" spans="1:14">
      <c r="A3041" t="s">
        <v>14</v>
      </c>
      <c r="B3041" t="s">
        <v>33</v>
      </c>
      <c r="C3041" t="s">
        <v>292</v>
      </c>
      <c r="D3041" t="s">
        <v>293</v>
      </c>
      <c r="E3041" s="1">
        <v>44961</v>
      </c>
      <c r="F3041" s="1">
        <v>44961</v>
      </c>
      <c r="G3041">
        <v>8957488859</v>
      </c>
      <c r="H3041">
        <v>2</v>
      </c>
      <c r="I3041">
        <v>2708.33</v>
      </c>
      <c r="J3041" s="1">
        <v>45021</v>
      </c>
      <c r="K3041">
        <v>2708.33</v>
      </c>
      <c r="L3041" s="1">
        <v>44964</v>
      </c>
      <c r="M3041">
        <v>-57</v>
      </c>
      <c r="N3041">
        <f t="shared" si="47"/>
        <v>-154374.81</v>
      </c>
    </row>
    <row r="3042" spans="1:14">
      <c r="A3042" t="s">
        <v>14</v>
      </c>
      <c r="B3042" t="s">
        <v>33</v>
      </c>
      <c r="C3042" t="s">
        <v>165</v>
      </c>
      <c r="D3042">
        <v>9190500968</v>
      </c>
      <c r="E3042" s="1">
        <v>44959</v>
      </c>
      <c r="F3042" s="1">
        <v>44959</v>
      </c>
      <c r="G3042">
        <v>8957946809</v>
      </c>
      <c r="H3042">
        <v>2006</v>
      </c>
      <c r="I3042">
        <v>788.08</v>
      </c>
      <c r="J3042" s="1">
        <v>45019</v>
      </c>
      <c r="K3042">
        <v>716.44</v>
      </c>
      <c r="L3042" s="1">
        <v>45014</v>
      </c>
      <c r="M3042">
        <v>-5</v>
      </c>
      <c r="N3042">
        <f t="shared" si="47"/>
        <v>-3582.2000000000003</v>
      </c>
    </row>
    <row r="3043" spans="1:14">
      <c r="A3043" t="s">
        <v>14</v>
      </c>
      <c r="B3043" t="s">
        <v>33</v>
      </c>
      <c r="C3043" t="s">
        <v>258</v>
      </c>
      <c r="D3043">
        <v>8126390155</v>
      </c>
      <c r="E3043" s="1">
        <v>44961</v>
      </c>
      <c r="F3043" s="1">
        <v>44961</v>
      </c>
      <c r="G3043">
        <v>8958026181</v>
      </c>
      <c r="H3043" t="s">
        <v>1521</v>
      </c>
      <c r="I3043">
        <v>21359.759999999998</v>
      </c>
      <c r="J3043" s="1">
        <v>45021</v>
      </c>
      <c r="K3043">
        <v>17508</v>
      </c>
      <c r="L3043" s="1">
        <v>44993</v>
      </c>
      <c r="M3043">
        <v>-28</v>
      </c>
      <c r="N3043">
        <f t="shared" si="47"/>
        <v>-490224</v>
      </c>
    </row>
    <row r="3044" spans="1:14">
      <c r="A3044" t="s">
        <v>14</v>
      </c>
      <c r="B3044" t="s">
        <v>33</v>
      </c>
      <c r="C3044" t="s">
        <v>258</v>
      </c>
      <c r="D3044">
        <v>8126390155</v>
      </c>
      <c r="E3044" s="1">
        <v>44960</v>
      </c>
      <c r="F3044" s="1">
        <v>44960</v>
      </c>
      <c r="G3044">
        <v>8958026541</v>
      </c>
      <c r="H3044" t="s">
        <v>1522</v>
      </c>
      <c r="I3044">
        <v>1022.36</v>
      </c>
      <c r="J3044" s="1">
        <v>45020</v>
      </c>
      <c r="K3044">
        <v>838</v>
      </c>
      <c r="L3044" s="1">
        <v>44993</v>
      </c>
      <c r="M3044">
        <v>-27</v>
      </c>
      <c r="N3044">
        <f t="shared" si="47"/>
        <v>-22626</v>
      </c>
    </row>
    <row r="3045" spans="1:14">
      <c r="A3045" t="s">
        <v>14</v>
      </c>
      <c r="B3045" t="s">
        <v>33</v>
      </c>
      <c r="C3045" t="s">
        <v>599</v>
      </c>
      <c r="D3045">
        <v>421210485</v>
      </c>
      <c r="E3045" s="1">
        <v>44959</v>
      </c>
      <c r="F3045" s="1">
        <v>44959</v>
      </c>
      <c r="G3045">
        <v>8958169116</v>
      </c>
      <c r="H3045">
        <v>5029303726</v>
      </c>
      <c r="I3045">
        <v>1844</v>
      </c>
      <c r="J3045" s="1">
        <v>45019</v>
      </c>
      <c r="K3045">
        <v>1676.36</v>
      </c>
      <c r="L3045" s="1">
        <v>45014</v>
      </c>
      <c r="M3045">
        <v>-5</v>
      </c>
      <c r="N3045">
        <f t="shared" si="47"/>
        <v>-8381.7999999999993</v>
      </c>
    </row>
    <row r="3046" spans="1:14">
      <c r="A3046" t="s">
        <v>14</v>
      </c>
      <c r="B3046" t="s">
        <v>33</v>
      </c>
      <c r="C3046" t="s">
        <v>686</v>
      </c>
      <c r="D3046">
        <v>204260285</v>
      </c>
      <c r="E3046" s="1">
        <v>44959</v>
      </c>
      <c r="F3046" s="1">
        <v>44959</v>
      </c>
      <c r="G3046">
        <v>8958248427</v>
      </c>
      <c r="H3046">
        <v>200001029</v>
      </c>
      <c r="I3046">
        <v>405.9</v>
      </c>
      <c r="J3046" s="1">
        <v>45019</v>
      </c>
      <c r="K3046">
        <v>369</v>
      </c>
      <c r="L3046" s="1">
        <v>45014</v>
      </c>
      <c r="M3046">
        <v>-5</v>
      </c>
      <c r="N3046">
        <f t="shared" si="47"/>
        <v>-1845</v>
      </c>
    </row>
    <row r="3047" spans="1:14">
      <c r="A3047" t="s">
        <v>14</v>
      </c>
      <c r="B3047" t="s">
        <v>33</v>
      </c>
      <c r="C3047" t="s">
        <v>224</v>
      </c>
      <c r="D3047">
        <v>5501420961</v>
      </c>
      <c r="E3047" s="1">
        <v>44961</v>
      </c>
      <c r="F3047" s="1">
        <v>44961</v>
      </c>
      <c r="G3047">
        <v>8958541570</v>
      </c>
      <c r="H3047">
        <v>2308102136</v>
      </c>
      <c r="I3047">
        <v>6760.93</v>
      </c>
      <c r="J3047" s="1">
        <v>45021</v>
      </c>
      <c r="K3047">
        <v>6146.3</v>
      </c>
      <c r="L3047" s="1">
        <v>45000</v>
      </c>
      <c r="M3047">
        <v>-21</v>
      </c>
      <c r="N3047">
        <f t="shared" si="47"/>
        <v>-129072.3</v>
      </c>
    </row>
    <row r="3048" spans="1:14">
      <c r="A3048" t="s">
        <v>14</v>
      </c>
      <c r="B3048" t="s">
        <v>33</v>
      </c>
      <c r="C3048" t="s">
        <v>224</v>
      </c>
      <c r="D3048">
        <v>5501420961</v>
      </c>
      <c r="E3048" s="1">
        <v>44961</v>
      </c>
      <c r="F3048" s="1">
        <v>44961</v>
      </c>
      <c r="G3048">
        <v>8958541648</v>
      </c>
      <c r="H3048">
        <v>2308102137</v>
      </c>
      <c r="I3048">
        <v>6411.24</v>
      </c>
      <c r="J3048" s="1">
        <v>45021</v>
      </c>
      <c r="K3048">
        <v>5828.4</v>
      </c>
      <c r="L3048" s="1">
        <v>45000</v>
      </c>
      <c r="M3048">
        <v>-21</v>
      </c>
      <c r="N3048">
        <f t="shared" si="47"/>
        <v>-122396.4</v>
      </c>
    </row>
    <row r="3049" spans="1:14">
      <c r="A3049" t="s">
        <v>14</v>
      </c>
      <c r="B3049" t="s">
        <v>33</v>
      </c>
      <c r="C3049" t="s">
        <v>329</v>
      </c>
      <c r="D3049">
        <v>1802940484</v>
      </c>
      <c r="E3049" s="1">
        <v>44961</v>
      </c>
      <c r="F3049" s="1">
        <v>44961</v>
      </c>
      <c r="G3049">
        <v>8958548386</v>
      </c>
      <c r="H3049">
        <v>2123004828</v>
      </c>
      <c r="I3049">
        <v>1009.84</v>
      </c>
      <c r="J3049" s="1">
        <v>45021</v>
      </c>
      <c r="K3049">
        <v>827.74</v>
      </c>
      <c r="L3049" s="1">
        <v>45014</v>
      </c>
      <c r="M3049">
        <v>-7</v>
      </c>
      <c r="N3049">
        <f t="shared" si="47"/>
        <v>-5794.18</v>
      </c>
    </row>
    <row r="3050" spans="1:14">
      <c r="A3050" t="s">
        <v>14</v>
      </c>
      <c r="B3050" t="s">
        <v>33</v>
      </c>
      <c r="C3050" t="s">
        <v>329</v>
      </c>
      <c r="D3050">
        <v>1802940484</v>
      </c>
      <c r="E3050" s="1">
        <v>44959</v>
      </c>
      <c r="F3050" s="1">
        <v>44959</v>
      </c>
      <c r="G3050">
        <v>8958548406</v>
      </c>
      <c r="H3050">
        <v>2123004827</v>
      </c>
      <c r="I3050">
        <v>144.05000000000001</v>
      </c>
      <c r="J3050" s="1">
        <v>45019</v>
      </c>
      <c r="K3050">
        <v>118.07</v>
      </c>
      <c r="L3050" s="1">
        <v>45014</v>
      </c>
      <c r="M3050">
        <v>-5</v>
      </c>
      <c r="N3050">
        <f t="shared" si="47"/>
        <v>-590.34999999999991</v>
      </c>
    </row>
    <row r="3051" spans="1:14">
      <c r="A3051" t="s">
        <v>14</v>
      </c>
      <c r="B3051" t="s">
        <v>33</v>
      </c>
      <c r="C3051" t="s">
        <v>1041</v>
      </c>
      <c r="D3051" t="s">
        <v>1042</v>
      </c>
      <c r="E3051" s="1">
        <v>44960</v>
      </c>
      <c r="F3051" s="1">
        <v>44960</v>
      </c>
      <c r="G3051">
        <v>8958562640</v>
      </c>
      <c r="H3051" t="s">
        <v>1272</v>
      </c>
      <c r="I3051">
        <v>2933.33</v>
      </c>
      <c r="J3051" s="1">
        <v>45020</v>
      </c>
      <c r="K3051">
        <v>2933.33</v>
      </c>
      <c r="L3051" s="1">
        <v>44966</v>
      </c>
      <c r="M3051">
        <v>-54</v>
      </c>
      <c r="N3051">
        <f t="shared" si="47"/>
        <v>-158399.82</v>
      </c>
    </row>
    <row r="3052" spans="1:14">
      <c r="A3052" t="s">
        <v>14</v>
      </c>
      <c r="B3052" t="s">
        <v>33</v>
      </c>
      <c r="C3052" t="s">
        <v>35</v>
      </c>
      <c r="D3052">
        <v>9238800156</v>
      </c>
      <c r="E3052" s="1">
        <v>44961</v>
      </c>
      <c r="F3052" s="1">
        <v>44961</v>
      </c>
      <c r="G3052">
        <v>8958688766</v>
      </c>
      <c r="H3052">
        <v>1209532335</v>
      </c>
      <c r="I3052">
        <v>6588</v>
      </c>
      <c r="J3052" s="1">
        <v>45021</v>
      </c>
      <c r="K3052">
        <v>5400</v>
      </c>
      <c r="L3052" s="1">
        <v>45014</v>
      </c>
      <c r="M3052">
        <v>-7</v>
      </c>
      <c r="N3052">
        <f t="shared" si="47"/>
        <v>-37800</v>
      </c>
    </row>
    <row r="3053" spans="1:14">
      <c r="A3053" t="s">
        <v>14</v>
      </c>
      <c r="B3053" t="s">
        <v>33</v>
      </c>
      <c r="C3053" t="s">
        <v>35</v>
      </c>
      <c r="D3053">
        <v>9238800156</v>
      </c>
      <c r="E3053" s="1">
        <v>44961</v>
      </c>
      <c r="F3053" s="1">
        <v>44961</v>
      </c>
      <c r="G3053">
        <v>8958689874</v>
      </c>
      <c r="H3053">
        <v>1209532337</v>
      </c>
      <c r="I3053">
        <v>7686</v>
      </c>
      <c r="J3053" s="1">
        <v>45021</v>
      </c>
      <c r="K3053">
        <v>6300</v>
      </c>
      <c r="L3053" s="1">
        <v>45014</v>
      </c>
      <c r="M3053">
        <v>-7</v>
      </c>
      <c r="N3053">
        <f t="shared" si="47"/>
        <v>-44100</v>
      </c>
    </row>
    <row r="3054" spans="1:14">
      <c r="A3054" t="s">
        <v>14</v>
      </c>
      <c r="B3054" t="s">
        <v>33</v>
      </c>
      <c r="C3054" t="s">
        <v>35</v>
      </c>
      <c r="D3054">
        <v>9238800156</v>
      </c>
      <c r="E3054" s="1">
        <v>44959</v>
      </c>
      <c r="F3054" s="1">
        <v>44959</v>
      </c>
      <c r="G3054">
        <v>8958689901</v>
      </c>
      <c r="H3054">
        <v>1209532336</v>
      </c>
      <c r="I3054">
        <v>3769.8</v>
      </c>
      <c r="J3054" s="1">
        <v>45019</v>
      </c>
      <c r="K3054">
        <v>3090</v>
      </c>
      <c r="L3054" s="1">
        <v>45014</v>
      </c>
      <c r="M3054">
        <v>-5</v>
      </c>
      <c r="N3054">
        <f t="shared" si="47"/>
        <v>-15450</v>
      </c>
    </row>
    <row r="3055" spans="1:14">
      <c r="A3055" t="s">
        <v>14</v>
      </c>
      <c r="B3055" t="s">
        <v>33</v>
      </c>
      <c r="C3055" t="s">
        <v>231</v>
      </c>
      <c r="D3055">
        <v>747170157</v>
      </c>
      <c r="E3055" s="1">
        <v>44959</v>
      </c>
      <c r="F3055" s="1">
        <v>44959</v>
      </c>
      <c r="G3055">
        <v>8958826412</v>
      </c>
      <c r="H3055">
        <v>6753304405</v>
      </c>
      <c r="I3055">
        <v>40235.360000000001</v>
      </c>
      <c r="J3055" s="1">
        <v>45019</v>
      </c>
      <c r="K3055">
        <v>36577.599999999999</v>
      </c>
      <c r="L3055" s="1">
        <v>44984</v>
      </c>
      <c r="M3055">
        <v>-35</v>
      </c>
      <c r="N3055">
        <f t="shared" si="47"/>
        <v>-1280216</v>
      </c>
    </row>
    <row r="3056" spans="1:14">
      <c r="A3056" t="s">
        <v>14</v>
      </c>
      <c r="B3056" t="s">
        <v>33</v>
      </c>
      <c r="C3056" t="s">
        <v>154</v>
      </c>
      <c r="D3056">
        <v>12785290151</v>
      </c>
      <c r="E3056" s="1">
        <v>44959</v>
      </c>
      <c r="F3056" s="1">
        <v>44959</v>
      </c>
      <c r="G3056">
        <v>8958854627</v>
      </c>
      <c r="H3056" t="s">
        <v>1523</v>
      </c>
      <c r="I3056">
        <v>879.62</v>
      </c>
      <c r="J3056" s="1">
        <v>45019</v>
      </c>
      <c r="K3056">
        <v>721</v>
      </c>
      <c r="L3056" s="1">
        <v>45014</v>
      </c>
      <c r="M3056">
        <v>-5</v>
      </c>
      <c r="N3056">
        <f t="shared" si="47"/>
        <v>-3605</v>
      </c>
    </row>
    <row r="3057" spans="1:14">
      <c r="A3057" t="s">
        <v>14</v>
      </c>
      <c r="B3057" t="s">
        <v>33</v>
      </c>
      <c r="C3057" t="s">
        <v>154</v>
      </c>
      <c r="D3057">
        <v>12785290151</v>
      </c>
      <c r="E3057" s="1">
        <v>44960</v>
      </c>
      <c r="F3057" s="1">
        <v>44960</v>
      </c>
      <c r="G3057">
        <v>8958854636</v>
      </c>
      <c r="H3057" t="s">
        <v>1524</v>
      </c>
      <c r="I3057">
        <v>2323.48</v>
      </c>
      <c r="J3057" s="1">
        <v>45020</v>
      </c>
      <c r="K3057">
        <v>1904.49</v>
      </c>
      <c r="L3057" s="1">
        <v>45014</v>
      </c>
      <c r="M3057">
        <v>-6</v>
      </c>
      <c r="N3057">
        <f t="shared" si="47"/>
        <v>-11426.94</v>
      </c>
    </row>
    <row r="3058" spans="1:14">
      <c r="A3058" t="s">
        <v>14</v>
      </c>
      <c r="B3058" t="s">
        <v>33</v>
      </c>
      <c r="C3058" t="s">
        <v>154</v>
      </c>
      <c r="D3058">
        <v>12785290151</v>
      </c>
      <c r="E3058" s="1">
        <v>44961</v>
      </c>
      <c r="F3058" s="1">
        <v>44961</v>
      </c>
      <c r="G3058">
        <v>8958854699</v>
      </c>
      <c r="H3058" t="s">
        <v>1525</v>
      </c>
      <c r="I3058">
        <v>755.56</v>
      </c>
      <c r="J3058" s="1">
        <v>45021</v>
      </c>
      <c r="K3058">
        <v>619.30999999999995</v>
      </c>
      <c r="L3058" s="1">
        <v>45014</v>
      </c>
      <c r="M3058">
        <v>-7</v>
      </c>
      <c r="N3058">
        <f t="shared" si="47"/>
        <v>-4335.17</v>
      </c>
    </row>
    <row r="3059" spans="1:14">
      <c r="A3059" t="s">
        <v>14</v>
      </c>
      <c r="B3059" t="s">
        <v>33</v>
      </c>
      <c r="C3059" t="s">
        <v>330</v>
      </c>
      <c r="D3059">
        <v>2645920592</v>
      </c>
      <c r="E3059" s="1">
        <v>44961</v>
      </c>
      <c r="F3059" s="1">
        <v>44961</v>
      </c>
      <c r="G3059">
        <v>8958871680</v>
      </c>
      <c r="H3059">
        <v>2023007411</v>
      </c>
      <c r="I3059">
        <v>8893.3700000000008</v>
      </c>
      <c r="J3059" s="1">
        <v>45021</v>
      </c>
      <c r="K3059">
        <v>8084.88</v>
      </c>
      <c r="L3059" s="1">
        <v>45014</v>
      </c>
      <c r="M3059">
        <v>-7</v>
      </c>
      <c r="N3059">
        <f t="shared" si="47"/>
        <v>-56594.16</v>
      </c>
    </row>
    <row r="3060" spans="1:14">
      <c r="A3060" t="s">
        <v>14</v>
      </c>
      <c r="B3060" t="s">
        <v>33</v>
      </c>
      <c r="C3060" t="s">
        <v>34</v>
      </c>
      <c r="D3060">
        <v>8082461008</v>
      </c>
      <c r="E3060" s="1">
        <v>44961</v>
      </c>
      <c r="F3060" s="1">
        <v>44961</v>
      </c>
      <c r="G3060">
        <v>8958930846</v>
      </c>
      <c r="H3060">
        <v>23026786</v>
      </c>
      <c r="I3060">
        <v>10174.799999999999</v>
      </c>
      <c r="J3060" s="1">
        <v>45021</v>
      </c>
      <c r="K3060">
        <v>8340</v>
      </c>
      <c r="L3060" s="1">
        <v>45014</v>
      </c>
      <c r="M3060">
        <v>-7</v>
      </c>
      <c r="N3060">
        <f t="shared" si="47"/>
        <v>-58380</v>
      </c>
    </row>
    <row r="3061" spans="1:14">
      <c r="A3061" t="s">
        <v>14</v>
      </c>
      <c r="B3061" t="s">
        <v>33</v>
      </c>
      <c r="C3061" t="s">
        <v>405</v>
      </c>
      <c r="D3061">
        <v>3296950151</v>
      </c>
      <c r="E3061" s="1">
        <v>44961</v>
      </c>
      <c r="F3061" s="1">
        <v>44961</v>
      </c>
      <c r="G3061">
        <v>8958976284</v>
      </c>
      <c r="H3061">
        <v>2023000010004180</v>
      </c>
      <c r="I3061">
        <v>2.56</v>
      </c>
      <c r="J3061" s="1">
        <v>45021</v>
      </c>
      <c r="K3061">
        <v>2.33</v>
      </c>
      <c r="L3061" s="1">
        <v>45014</v>
      </c>
      <c r="M3061">
        <v>-7</v>
      </c>
      <c r="N3061">
        <f t="shared" si="47"/>
        <v>-16.310000000000002</v>
      </c>
    </row>
    <row r="3062" spans="1:14">
      <c r="A3062" t="s">
        <v>14</v>
      </c>
      <c r="B3062" t="s">
        <v>33</v>
      </c>
      <c r="C3062" t="s">
        <v>262</v>
      </c>
      <c r="D3062">
        <v>10051170156</v>
      </c>
      <c r="E3062" s="1">
        <v>44960</v>
      </c>
      <c r="F3062" s="1">
        <v>44960</v>
      </c>
      <c r="G3062">
        <v>8959178231</v>
      </c>
      <c r="H3062">
        <v>931880639</v>
      </c>
      <c r="I3062">
        <v>4464.92</v>
      </c>
      <c r="J3062" s="1">
        <v>45020</v>
      </c>
      <c r="K3062">
        <v>4059.02</v>
      </c>
      <c r="L3062" s="1">
        <v>45014</v>
      </c>
      <c r="M3062">
        <v>-6</v>
      </c>
      <c r="N3062">
        <f t="shared" si="47"/>
        <v>-24354.12</v>
      </c>
    </row>
    <row r="3063" spans="1:14">
      <c r="A3063" t="s">
        <v>14</v>
      </c>
      <c r="B3063" t="s">
        <v>33</v>
      </c>
      <c r="C3063" t="s">
        <v>288</v>
      </c>
      <c r="D3063">
        <v>2774840595</v>
      </c>
      <c r="E3063" s="1">
        <v>44960</v>
      </c>
      <c r="F3063" s="1">
        <v>44960</v>
      </c>
      <c r="G3063">
        <v>8959185916</v>
      </c>
      <c r="H3063">
        <v>9897141084</v>
      </c>
      <c r="I3063">
        <v>397.65</v>
      </c>
      <c r="J3063" s="1">
        <v>45020</v>
      </c>
      <c r="K3063">
        <v>361.5</v>
      </c>
      <c r="L3063" s="1">
        <v>44992</v>
      </c>
      <c r="M3063">
        <v>-28</v>
      </c>
      <c r="N3063">
        <f t="shared" si="47"/>
        <v>-10122</v>
      </c>
    </row>
    <row r="3064" spans="1:14">
      <c r="A3064" t="s">
        <v>14</v>
      </c>
      <c r="B3064" t="s">
        <v>33</v>
      </c>
      <c r="C3064" t="s">
        <v>288</v>
      </c>
      <c r="D3064">
        <v>2774840595</v>
      </c>
      <c r="E3064" s="1">
        <v>44961</v>
      </c>
      <c r="F3064" s="1">
        <v>44961</v>
      </c>
      <c r="G3064">
        <v>8959200397</v>
      </c>
      <c r="H3064">
        <v>9897141085</v>
      </c>
      <c r="I3064">
        <v>714.96</v>
      </c>
      <c r="J3064" s="1">
        <v>45021</v>
      </c>
      <c r="K3064">
        <v>649.96</v>
      </c>
      <c r="L3064" s="1">
        <v>44992</v>
      </c>
      <c r="M3064">
        <v>-29</v>
      </c>
      <c r="N3064">
        <f t="shared" si="47"/>
        <v>-18848.84</v>
      </c>
    </row>
    <row r="3065" spans="1:14">
      <c r="A3065" t="s">
        <v>14</v>
      </c>
      <c r="B3065" t="s">
        <v>33</v>
      </c>
      <c r="C3065" t="s">
        <v>288</v>
      </c>
      <c r="D3065">
        <v>2774840595</v>
      </c>
      <c r="E3065" s="1">
        <v>44960</v>
      </c>
      <c r="F3065" s="1">
        <v>44960</v>
      </c>
      <c r="G3065">
        <v>8959200620</v>
      </c>
      <c r="H3065">
        <v>9897141086</v>
      </c>
      <c r="I3065">
        <v>2420</v>
      </c>
      <c r="J3065" s="1">
        <v>45020</v>
      </c>
      <c r="K3065">
        <v>2200</v>
      </c>
      <c r="L3065" s="1">
        <v>44992</v>
      </c>
      <c r="M3065">
        <v>-28</v>
      </c>
      <c r="N3065">
        <f t="shared" si="47"/>
        <v>-61600</v>
      </c>
    </row>
    <row r="3066" spans="1:14">
      <c r="A3066" t="s">
        <v>14</v>
      </c>
      <c r="B3066" t="s">
        <v>33</v>
      </c>
      <c r="C3066" t="s">
        <v>282</v>
      </c>
      <c r="D3066">
        <v>3524050238</v>
      </c>
      <c r="E3066" s="1">
        <v>44961</v>
      </c>
      <c r="F3066" s="1">
        <v>44961</v>
      </c>
      <c r="G3066">
        <v>8959939849</v>
      </c>
      <c r="H3066">
        <v>740931812</v>
      </c>
      <c r="I3066">
        <v>1151.92</v>
      </c>
      <c r="J3066" s="1">
        <v>45021</v>
      </c>
      <c r="K3066">
        <v>1047.2</v>
      </c>
      <c r="L3066" s="1">
        <v>44984</v>
      </c>
      <c r="M3066">
        <v>-37</v>
      </c>
      <c r="N3066">
        <f t="shared" si="47"/>
        <v>-38746.400000000001</v>
      </c>
    </row>
    <row r="3067" spans="1:14">
      <c r="A3067" t="s">
        <v>14</v>
      </c>
      <c r="B3067" t="s">
        <v>33</v>
      </c>
      <c r="C3067" t="s">
        <v>128</v>
      </c>
      <c r="D3067">
        <v>12792100153</v>
      </c>
      <c r="E3067" s="1">
        <v>44960</v>
      </c>
      <c r="F3067" s="1">
        <v>44960</v>
      </c>
      <c r="G3067">
        <v>8960053532</v>
      </c>
      <c r="H3067">
        <v>23003907</v>
      </c>
      <c r="I3067">
        <v>11238.26</v>
      </c>
      <c r="J3067" s="1">
        <v>45020</v>
      </c>
      <c r="K3067">
        <v>9211.69</v>
      </c>
      <c r="L3067" s="1">
        <v>44988</v>
      </c>
      <c r="M3067">
        <v>-32</v>
      </c>
      <c r="N3067">
        <f t="shared" si="47"/>
        <v>-294774.08</v>
      </c>
    </row>
    <row r="3068" spans="1:14">
      <c r="A3068" t="s">
        <v>14</v>
      </c>
      <c r="B3068" t="s">
        <v>33</v>
      </c>
      <c r="C3068" t="s">
        <v>290</v>
      </c>
      <c r="D3068">
        <v>9933630155</v>
      </c>
      <c r="E3068" s="1">
        <v>44961</v>
      </c>
      <c r="F3068" s="1">
        <v>44961</v>
      </c>
      <c r="G3068">
        <v>8960074248</v>
      </c>
      <c r="H3068">
        <v>9700232703</v>
      </c>
      <c r="I3068">
        <v>4788.26</v>
      </c>
      <c r="J3068" s="1">
        <v>45021</v>
      </c>
      <c r="K3068">
        <v>3924.8</v>
      </c>
      <c r="L3068" s="1">
        <v>44984</v>
      </c>
      <c r="M3068">
        <v>-37</v>
      </c>
      <c r="N3068">
        <f t="shared" si="47"/>
        <v>-145217.60000000001</v>
      </c>
    </row>
    <row r="3069" spans="1:14">
      <c r="A3069" t="s">
        <v>14</v>
      </c>
      <c r="B3069" t="s">
        <v>33</v>
      </c>
      <c r="C3069" t="s">
        <v>290</v>
      </c>
      <c r="D3069">
        <v>9933630155</v>
      </c>
      <c r="E3069" s="1">
        <v>44960</v>
      </c>
      <c r="F3069" s="1">
        <v>44960</v>
      </c>
      <c r="G3069">
        <v>8960074340</v>
      </c>
      <c r="H3069">
        <v>9700232704</v>
      </c>
      <c r="I3069">
        <v>1804.33</v>
      </c>
      <c r="J3069" s="1">
        <v>45020</v>
      </c>
      <c r="K3069">
        <v>1478.96</v>
      </c>
      <c r="L3069" s="1">
        <v>45014</v>
      </c>
      <c r="M3069">
        <v>-6</v>
      </c>
      <c r="N3069">
        <f t="shared" si="47"/>
        <v>-8873.76</v>
      </c>
    </row>
    <row r="3070" spans="1:14">
      <c r="A3070" t="s">
        <v>14</v>
      </c>
      <c r="B3070" t="s">
        <v>33</v>
      </c>
      <c r="C3070" t="s">
        <v>291</v>
      </c>
      <c r="D3070">
        <v>2707070963</v>
      </c>
      <c r="E3070" s="1">
        <v>44961</v>
      </c>
      <c r="F3070" s="1">
        <v>44961</v>
      </c>
      <c r="G3070">
        <v>8960200794</v>
      </c>
      <c r="H3070">
        <v>8723118279</v>
      </c>
      <c r="I3070">
        <v>461.52</v>
      </c>
      <c r="J3070" s="1">
        <v>45021</v>
      </c>
      <c r="K3070">
        <v>419.56</v>
      </c>
      <c r="L3070" s="1">
        <v>44984</v>
      </c>
      <c r="M3070">
        <v>-37</v>
      </c>
      <c r="N3070">
        <f t="shared" si="47"/>
        <v>-15523.72</v>
      </c>
    </row>
    <row r="3071" spans="1:14">
      <c r="A3071" t="s">
        <v>14</v>
      </c>
      <c r="B3071" t="s">
        <v>33</v>
      </c>
      <c r="C3071" t="s">
        <v>337</v>
      </c>
      <c r="D3071">
        <v>11187430159</v>
      </c>
      <c r="E3071" s="1">
        <v>44961</v>
      </c>
      <c r="F3071" s="1">
        <v>44961</v>
      </c>
      <c r="G3071">
        <v>8960277591</v>
      </c>
      <c r="H3071">
        <v>230002070</v>
      </c>
      <c r="I3071">
        <v>21556.48</v>
      </c>
      <c r="J3071" s="1">
        <v>45021</v>
      </c>
      <c r="K3071">
        <v>19596.8</v>
      </c>
      <c r="L3071" s="1">
        <v>44984</v>
      </c>
      <c r="M3071">
        <v>-37</v>
      </c>
      <c r="N3071">
        <f t="shared" si="47"/>
        <v>-725081.59999999998</v>
      </c>
    </row>
    <row r="3072" spans="1:14">
      <c r="A3072" t="s">
        <v>14</v>
      </c>
      <c r="B3072" t="s">
        <v>33</v>
      </c>
      <c r="C3072" t="s">
        <v>62</v>
      </c>
      <c r="D3072">
        <v>492340583</v>
      </c>
      <c r="E3072" s="1">
        <v>44960</v>
      </c>
      <c r="F3072" s="1">
        <v>44960</v>
      </c>
      <c r="G3072">
        <v>8960332823</v>
      </c>
      <c r="H3072">
        <v>23014323</v>
      </c>
      <c r="I3072">
        <v>774.4</v>
      </c>
      <c r="J3072" s="1">
        <v>45020</v>
      </c>
      <c r="K3072">
        <v>704</v>
      </c>
      <c r="L3072" s="1">
        <v>45014</v>
      </c>
      <c r="M3072">
        <v>-6</v>
      </c>
      <c r="N3072">
        <f t="shared" si="47"/>
        <v>-4224</v>
      </c>
    </row>
    <row r="3073" spans="1:14">
      <c r="A3073" t="s">
        <v>14</v>
      </c>
      <c r="B3073" t="s">
        <v>33</v>
      </c>
      <c r="C3073" t="s">
        <v>156</v>
      </c>
      <c r="D3073">
        <v>5763890638</v>
      </c>
      <c r="E3073" s="1">
        <v>44962</v>
      </c>
      <c r="F3073" s="1">
        <v>44962</v>
      </c>
      <c r="G3073">
        <v>8960546491</v>
      </c>
      <c r="H3073" t="s">
        <v>1526</v>
      </c>
      <c r="I3073">
        <v>3652.44</v>
      </c>
      <c r="J3073" s="1">
        <v>45022</v>
      </c>
      <c r="K3073">
        <v>3320.4</v>
      </c>
      <c r="L3073" s="1">
        <v>45014</v>
      </c>
      <c r="M3073">
        <v>-8</v>
      </c>
      <c r="N3073">
        <f t="shared" si="47"/>
        <v>-26563.200000000001</v>
      </c>
    </row>
    <row r="3074" spans="1:14">
      <c r="A3074" t="s">
        <v>14</v>
      </c>
      <c r="B3074" t="s">
        <v>33</v>
      </c>
      <c r="C3074" t="s">
        <v>298</v>
      </c>
      <c r="D3074">
        <v>12146481002</v>
      </c>
      <c r="E3074" s="1">
        <v>44960</v>
      </c>
      <c r="F3074" s="1">
        <v>44960</v>
      </c>
      <c r="G3074">
        <v>8960604119</v>
      </c>
      <c r="H3074">
        <v>373</v>
      </c>
      <c r="I3074">
        <v>4145.0200000000004</v>
      </c>
      <c r="J3074" s="1">
        <v>45020</v>
      </c>
      <c r="K3074">
        <v>3768.2</v>
      </c>
      <c r="L3074" s="1">
        <v>45014</v>
      </c>
      <c r="M3074">
        <v>-6</v>
      </c>
      <c r="N3074">
        <f t="shared" si="47"/>
        <v>-22609.199999999997</v>
      </c>
    </row>
    <row r="3075" spans="1:14">
      <c r="A3075" t="s">
        <v>14</v>
      </c>
      <c r="B3075" t="s">
        <v>33</v>
      </c>
      <c r="C3075" t="s">
        <v>41</v>
      </c>
      <c r="D3075">
        <v>795170158</v>
      </c>
      <c r="E3075" s="1">
        <v>44960</v>
      </c>
      <c r="F3075" s="1">
        <v>44960</v>
      </c>
      <c r="G3075">
        <v>8960712117</v>
      </c>
      <c r="H3075">
        <v>2100014534</v>
      </c>
      <c r="I3075">
        <v>2250.8200000000002</v>
      </c>
      <c r="J3075" s="1">
        <v>45020</v>
      </c>
      <c r="K3075">
        <v>2046.2</v>
      </c>
      <c r="L3075" s="1">
        <v>44984</v>
      </c>
      <c r="M3075">
        <v>-36</v>
      </c>
      <c r="N3075">
        <f t="shared" ref="N3075:N3138" si="48">+K3075*M3075</f>
        <v>-73663.199999999997</v>
      </c>
    </row>
    <row r="3076" spans="1:14">
      <c r="A3076" t="s">
        <v>14</v>
      </c>
      <c r="B3076" t="s">
        <v>33</v>
      </c>
      <c r="C3076" t="s">
        <v>41</v>
      </c>
      <c r="D3076">
        <v>795170158</v>
      </c>
      <c r="E3076" s="1">
        <v>44960</v>
      </c>
      <c r="F3076" s="1">
        <v>44960</v>
      </c>
      <c r="G3076">
        <v>8960712406</v>
      </c>
      <c r="H3076">
        <v>2100014535</v>
      </c>
      <c r="I3076">
        <v>173.14</v>
      </c>
      <c r="J3076" s="1">
        <v>45020</v>
      </c>
      <c r="K3076">
        <v>157.4</v>
      </c>
      <c r="L3076" s="1">
        <v>44984</v>
      </c>
      <c r="M3076">
        <v>-36</v>
      </c>
      <c r="N3076">
        <f t="shared" si="48"/>
        <v>-5666.4000000000005</v>
      </c>
    </row>
    <row r="3077" spans="1:14">
      <c r="A3077" t="s">
        <v>14</v>
      </c>
      <c r="B3077" t="s">
        <v>33</v>
      </c>
      <c r="C3077" t="s">
        <v>41</v>
      </c>
      <c r="D3077">
        <v>795170158</v>
      </c>
      <c r="E3077" s="1">
        <v>44962</v>
      </c>
      <c r="F3077" s="1">
        <v>44962</v>
      </c>
      <c r="G3077">
        <v>8960712558</v>
      </c>
      <c r="H3077">
        <v>2100014536</v>
      </c>
      <c r="I3077">
        <v>734.25</v>
      </c>
      <c r="J3077" s="1">
        <v>45022</v>
      </c>
      <c r="K3077">
        <v>667.5</v>
      </c>
      <c r="L3077" s="1">
        <v>44984</v>
      </c>
      <c r="M3077">
        <v>-38</v>
      </c>
      <c r="N3077">
        <f t="shared" si="48"/>
        <v>-25365</v>
      </c>
    </row>
    <row r="3078" spans="1:14">
      <c r="A3078" t="s">
        <v>14</v>
      </c>
      <c r="B3078" t="s">
        <v>33</v>
      </c>
      <c r="C3078" t="s">
        <v>41</v>
      </c>
      <c r="D3078">
        <v>795170158</v>
      </c>
      <c r="E3078" s="1">
        <v>44962</v>
      </c>
      <c r="F3078" s="1">
        <v>44962</v>
      </c>
      <c r="G3078">
        <v>8960712759</v>
      </c>
      <c r="H3078">
        <v>2100014537</v>
      </c>
      <c r="I3078">
        <v>2250.8200000000002</v>
      </c>
      <c r="J3078" s="1">
        <v>45022</v>
      </c>
      <c r="K3078">
        <v>2046.2</v>
      </c>
      <c r="L3078" s="1">
        <v>44984</v>
      </c>
      <c r="M3078">
        <v>-38</v>
      </c>
      <c r="N3078">
        <f t="shared" si="48"/>
        <v>-77755.600000000006</v>
      </c>
    </row>
    <row r="3079" spans="1:14">
      <c r="A3079" t="s">
        <v>14</v>
      </c>
      <c r="B3079" t="s">
        <v>33</v>
      </c>
      <c r="C3079" t="s">
        <v>1527</v>
      </c>
      <c r="D3079">
        <v>403210586</v>
      </c>
      <c r="E3079" s="1">
        <v>44960</v>
      </c>
      <c r="F3079" s="1">
        <v>44960</v>
      </c>
      <c r="G3079">
        <v>8960715524</v>
      </c>
      <c r="H3079" t="s">
        <v>1528</v>
      </c>
      <c r="I3079">
        <v>31.5</v>
      </c>
      <c r="J3079" s="1">
        <v>45020</v>
      </c>
      <c r="K3079">
        <v>28.64</v>
      </c>
      <c r="L3079" s="1">
        <v>45005</v>
      </c>
      <c r="M3079">
        <v>-15</v>
      </c>
      <c r="N3079">
        <f t="shared" si="48"/>
        <v>-429.6</v>
      </c>
    </row>
    <row r="3080" spans="1:14">
      <c r="A3080" t="s">
        <v>14</v>
      </c>
      <c r="B3080" t="s">
        <v>33</v>
      </c>
      <c r="C3080" t="s">
        <v>1529</v>
      </c>
      <c r="D3080">
        <v>660040528</v>
      </c>
      <c r="E3080" s="1">
        <v>44962</v>
      </c>
      <c r="F3080" s="1">
        <v>44962</v>
      </c>
      <c r="G3080">
        <v>8960749679</v>
      </c>
      <c r="H3080" t="s">
        <v>1530</v>
      </c>
      <c r="I3080">
        <v>3489.2</v>
      </c>
      <c r="J3080" s="1">
        <v>45022</v>
      </c>
      <c r="K3080">
        <v>2860</v>
      </c>
      <c r="L3080" s="1">
        <v>44992</v>
      </c>
      <c r="M3080">
        <v>-30</v>
      </c>
      <c r="N3080">
        <f t="shared" si="48"/>
        <v>-85800</v>
      </c>
    </row>
    <row r="3081" spans="1:14">
      <c r="A3081" t="s">
        <v>14</v>
      </c>
      <c r="B3081" t="s">
        <v>33</v>
      </c>
      <c r="C3081" t="s">
        <v>785</v>
      </c>
      <c r="D3081">
        <v>1857820284</v>
      </c>
      <c r="E3081" s="1">
        <v>44962</v>
      </c>
      <c r="F3081" s="1">
        <v>44962</v>
      </c>
      <c r="G3081">
        <v>8960764689</v>
      </c>
      <c r="H3081">
        <v>10000411</v>
      </c>
      <c r="I3081">
        <v>3827.25</v>
      </c>
      <c r="J3081" s="1">
        <v>45022</v>
      </c>
      <c r="K3081">
        <v>3645</v>
      </c>
      <c r="L3081" s="1">
        <v>45014</v>
      </c>
      <c r="M3081">
        <v>-8</v>
      </c>
      <c r="N3081">
        <f t="shared" si="48"/>
        <v>-29160</v>
      </c>
    </row>
    <row r="3082" spans="1:14">
      <c r="A3082" t="s">
        <v>14</v>
      </c>
      <c r="B3082" t="s">
        <v>33</v>
      </c>
      <c r="C3082" t="s">
        <v>554</v>
      </c>
      <c r="D3082">
        <v>6754140157</v>
      </c>
      <c r="E3082" s="1">
        <v>44962</v>
      </c>
      <c r="F3082" s="1">
        <v>44962</v>
      </c>
      <c r="G3082">
        <v>8960803383</v>
      </c>
      <c r="H3082" t="s">
        <v>1531</v>
      </c>
      <c r="I3082">
        <v>384.3</v>
      </c>
      <c r="J3082" s="1">
        <v>45022</v>
      </c>
      <c r="K3082">
        <v>315</v>
      </c>
      <c r="L3082" s="1">
        <v>45014</v>
      </c>
      <c r="M3082">
        <v>-8</v>
      </c>
      <c r="N3082">
        <f t="shared" si="48"/>
        <v>-2520</v>
      </c>
    </row>
    <row r="3083" spans="1:14">
      <c r="A3083" t="s">
        <v>14</v>
      </c>
      <c r="B3083" t="s">
        <v>33</v>
      </c>
      <c r="C3083" t="s">
        <v>1532</v>
      </c>
      <c r="D3083">
        <v>3530851207</v>
      </c>
      <c r="E3083" s="1">
        <v>44962</v>
      </c>
      <c r="F3083" s="1">
        <v>44962</v>
      </c>
      <c r="G3083">
        <v>8960806277</v>
      </c>
      <c r="H3083">
        <v>180054</v>
      </c>
      <c r="I3083">
        <v>106739.64</v>
      </c>
      <c r="J3083" s="1">
        <v>45022</v>
      </c>
      <c r="K3083">
        <v>87491.51</v>
      </c>
      <c r="L3083" s="1">
        <v>44984</v>
      </c>
      <c r="M3083">
        <v>-38</v>
      </c>
      <c r="N3083">
        <f t="shared" si="48"/>
        <v>-3324677.38</v>
      </c>
    </row>
    <row r="3084" spans="1:14">
      <c r="A3084" t="s">
        <v>14</v>
      </c>
      <c r="B3084" t="s">
        <v>33</v>
      </c>
      <c r="C3084" t="s">
        <v>1532</v>
      </c>
      <c r="D3084">
        <v>3530851207</v>
      </c>
      <c r="E3084" s="1">
        <v>44960</v>
      </c>
      <c r="F3084" s="1">
        <v>44960</v>
      </c>
      <c r="G3084">
        <v>8960806321</v>
      </c>
      <c r="H3084">
        <v>180053</v>
      </c>
      <c r="I3084">
        <v>209577.04</v>
      </c>
      <c r="J3084" s="1">
        <v>45020</v>
      </c>
      <c r="K3084">
        <v>171784.46</v>
      </c>
      <c r="L3084" s="1">
        <v>44984</v>
      </c>
      <c r="M3084">
        <v>-36</v>
      </c>
      <c r="N3084">
        <f t="shared" si="48"/>
        <v>-6184240.5599999996</v>
      </c>
    </row>
    <row r="3085" spans="1:14">
      <c r="A3085" t="s">
        <v>14</v>
      </c>
      <c r="B3085" t="s">
        <v>33</v>
      </c>
      <c r="C3085" t="s">
        <v>285</v>
      </c>
      <c r="D3085">
        <v>1554220192</v>
      </c>
      <c r="E3085" s="1">
        <v>44960</v>
      </c>
      <c r="F3085" s="1">
        <v>44960</v>
      </c>
      <c r="G3085">
        <v>8961168015</v>
      </c>
      <c r="H3085">
        <v>845</v>
      </c>
      <c r="I3085">
        <v>3410.89</v>
      </c>
      <c r="J3085" s="1">
        <v>45020</v>
      </c>
      <c r="K3085">
        <v>3100.81</v>
      </c>
      <c r="L3085" s="1">
        <v>45009</v>
      </c>
      <c r="M3085">
        <v>-11</v>
      </c>
      <c r="N3085">
        <f t="shared" si="48"/>
        <v>-34108.909999999996</v>
      </c>
    </row>
    <row r="3086" spans="1:14">
      <c r="A3086" t="s">
        <v>14</v>
      </c>
      <c r="B3086" t="s">
        <v>33</v>
      </c>
      <c r="C3086" t="s">
        <v>587</v>
      </c>
      <c r="D3086">
        <v>1313240424</v>
      </c>
      <c r="E3086" s="1">
        <v>44960</v>
      </c>
      <c r="F3086" s="1">
        <v>44960</v>
      </c>
      <c r="G3086">
        <v>8961319029</v>
      </c>
      <c r="H3086" t="s">
        <v>1533</v>
      </c>
      <c r="I3086">
        <v>523.14</v>
      </c>
      <c r="J3086" s="1">
        <v>45020</v>
      </c>
      <c r="K3086">
        <v>428.8</v>
      </c>
      <c r="L3086" s="1">
        <v>45014</v>
      </c>
      <c r="M3086">
        <v>-6</v>
      </c>
      <c r="N3086">
        <f t="shared" si="48"/>
        <v>-2572.8000000000002</v>
      </c>
    </row>
    <row r="3087" spans="1:14">
      <c r="A3087" t="s">
        <v>14</v>
      </c>
      <c r="B3087" t="s">
        <v>33</v>
      </c>
      <c r="C3087" t="s">
        <v>361</v>
      </c>
      <c r="D3087">
        <v>801720152</v>
      </c>
      <c r="E3087" s="1">
        <v>44960</v>
      </c>
      <c r="F3087" s="1">
        <v>44960</v>
      </c>
      <c r="G3087">
        <v>8961363114</v>
      </c>
      <c r="H3087">
        <v>2300003364</v>
      </c>
      <c r="I3087">
        <v>242.78</v>
      </c>
      <c r="J3087" s="1">
        <v>45020</v>
      </c>
      <c r="K3087">
        <v>199</v>
      </c>
      <c r="L3087" s="1">
        <v>44988</v>
      </c>
      <c r="M3087">
        <v>-32</v>
      </c>
      <c r="N3087">
        <f t="shared" si="48"/>
        <v>-6368</v>
      </c>
    </row>
    <row r="3088" spans="1:14">
      <c r="A3088" t="s">
        <v>14</v>
      </c>
      <c r="B3088" t="s">
        <v>33</v>
      </c>
      <c r="C3088" t="s">
        <v>361</v>
      </c>
      <c r="D3088">
        <v>801720152</v>
      </c>
      <c r="E3088" s="1">
        <v>44962</v>
      </c>
      <c r="F3088" s="1">
        <v>44962</v>
      </c>
      <c r="G3088">
        <v>8961434762</v>
      </c>
      <c r="H3088">
        <v>2300003363</v>
      </c>
      <c r="I3088">
        <v>230.58</v>
      </c>
      <c r="J3088" s="1">
        <v>45022</v>
      </c>
      <c r="K3088">
        <v>189</v>
      </c>
      <c r="L3088" s="1">
        <v>44988</v>
      </c>
      <c r="M3088">
        <v>-34</v>
      </c>
      <c r="N3088">
        <f t="shared" si="48"/>
        <v>-6426</v>
      </c>
    </row>
    <row r="3089" spans="1:14">
      <c r="A3089" t="s">
        <v>14</v>
      </c>
      <c r="B3089" t="s">
        <v>33</v>
      </c>
      <c r="C3089" t="s">
        <v>189</v>
      </c>
      <c r="D3089">
        <v>4754860155</v>
      </c>
      <c r="E3089" s="1">
        <v>44960</v>
      </c>
      <c r="F3089" s="1">
        <v>44960</v>
      </c>
      <c r="G3089">
        <v>8961524216</v>
      </c>
      <c r="H3089">
        <v>2023001638</v>
      </c>
      <c r="I3089">
        <v>18391.11</v>
      </c>
      <c r="J3089" s="1">
        <v>45020</v>
      </c>
      <c r="K3089">
        <v>16719.189999999999</v>
      </c>
      <c r="L3089" s="1">
        <v>44984</v>
      </c>
      <c r="M3089">
        <v>-36</v>
      </c>
      <c r="N3089">
        <f t="shared" si="48"/>
        <v>-601890.84</v>
      </c>
    </row>
    <row r="3090" spans="1:14">
      <c r="A3090" t="s">
        <v>14</v>
      </c>
      <c r="B3090" t="s">
        <v>33</v>
      </c>
      <c r="C3090" t="s">
        <v>161</v>
      </c>
      <c r="D3090">
        <v>1286700487</v>
      </c>
      <c r="E3090" s="1">
        <v>44961</v>
      </c>
      <c r="F3090" s="1">
        <v>44961</v>
      </c>
      <c r="G3090">
        <v>8961596839</v>
      </c>
      <c r="H3090">
        <v>50000743</v>
      </c>
      <c r="I3090">
        <v>1001.1</v>
      </c>
      <c r="J3090" s="1">
        <v>45021</v>
      </c>
      <c r="K3090">
        <v>910.09</v>
      </c>
      <c r="L3090" s="1">
        <v>45014</v>
      </c>
      <c r="M3090">
        <v>-7</v>
      </c>
      <c r="N3090">
        <f t="shared" si="48"/>
        <v>-6370.63</v>
      </c>
    </row>
    <row r="3091" spans="1:14">
      <c r="A3091" t="s">
        <v>14</v>
      </c>
      <c r="B3091" t="s">
        <v>33</v>
      </c>
      <c r="C3091" t="s">
        <v>92</v>
      </c>
      <c r="D3091">
        <v>7858440964</v>
      </c>
      <c r="E3091" s="1">
        <v>44960</v>
      </c>
      <c r="F3091" s="1">
        <v>44960</v>
      </c>
      <c r="G3091">
        <v>8961791602</v>
      </c>
      <c r="H3091">
        <v>118</v>
      </c>
      <c r="I3091">
        <v>5302.11</v>
      </c>
      <c r="J3091" s="1">
        <v>45020</v>
      </c>
      <c r="K3091">
        <v>4820.1000000000004</v>
      </c>
      <c r="L3091" s="1">
        <v>45014</v>
      </c>
      <c r="M3091">
        <v>-6</v>
      </c>
      <c r="N3091">
        <f t="shared" si="48"/>
        <v>-28920.600000000002</v>
      </c>
    </row>
    <row r="3092" spans="1:14">
      <c r="A3092" t="s">
        <v>14</v>
      </c>
      <c r="B3092" t="s">
        <v>33</v>
      </c>
      <c r="C3092" t="s">
        <v>245</v>
      </c>
      <c r="D3092">
        <v>5849130157</v>
      </c>
      <c r="E3092" s="1">
        <v>44962</v>
      </c>
      <c r="F3092" s="1">
        <v>44962</v>
      </c>
      <c r="G3092">
        <v>8961873784</v>
      </c>
      <c r="H3092" t="s">
        <v>1534</v>
      </c>
      <c r="I3092">
        <v>1049.4000000000001</v>
      </c>
      <c r="J3092" s="1">
        <v>45022</v>
      </c>
      <c r="K3092">
        <v>954</v>
      </c>
      <c r="L3092" s="1">
        <v>45014</v>
      </c>
      <c r="M3092">
        <v>-8</v>
      </c>
      <c r="N3092">
        <f t="shared" si="48"/>
        <v>-7632</v>
      </c>
    </row>
    <row r="3093" spans="1:14">
      <c r="A3093" t="s">
        <v>14</v>
      </c>
      <c r="B3093" t="s">
        <v>33</v>
      </c>
      <c r="C3093" t="s">
        <v>245</v>
      </c>
      <c r="D3093">
        <v>5849130157</v>
      </c>
      <c r="E3093" s="1">
        <v>44961</v>
      </c>
      <c r="F3093" s="1">
        <v>44961</v>
      </c>
      <c r="G3093">
        <v>8961877751</v>
      </c>
      <c r="H3093" t="s">
        <v>1535</v>
      </c>
      <c r="I3093">
        <v>15481.8</v>
      </c>
      <c r="J3093" s="1">
        <v>45021</v>
      </c>
      <c r="K3093">
        <v>12690</v>
      </c>
      <c r="L3093" s="1">
        <v>45014</v>
      </c>
      <c r="M3093">
        <v>-7</v>
      </c>
      <c r="N3093">
        <f t="shared" si="48"/>
        <v>-88830</v>
      </c>
    </row>
    <row r="3094" spans="1:14">
      <c r="A3094" t="s">
        <v>14</v>
      </c>
      <c r="B3094" t="s">
        <v>33</v>
      </c>
      <c r="C3094" t="s">
        <v>804</v>
      </c>
      <c r="D3094">
        <v>76670595</v>
      </c>
      <c r="E3094" s="1">
        <v>44962</v>
      </c>
      <c r="F3094" s="1">
        <v>44962</v>
      </c>
      <c r="G3094">
        <v>8961946099</v>
      </c>
      <c r="H3094" t="s">
        <v>1536</v>
      </c>
      <c r="I3094">
        <v>330</v>
      </c>
      <c r="J3094" s="1">
        <v>45022</v>
      </c>
      <c r="K3094">
        <v>300</v>
      </c>
      <c r="L3094" s="1">
        <v>45014</v>
      </c>
      <c r="M3094">
        <v>-8</v>
      </c>
      <c r="N3094">
        <f t="shared" si="48"/>
        <v>-2400</v>
      </c>
    </row>
    <row r="3095" spans="1:14">
      <c r="A3095" t="s">
        <v>14</v>
      </c>
      <c r="B3095" t="s">
        <v>33</v>
      </c>
      <c r="C3095" t="s">
        <v>875</v>
      </c>
      <c r="D3095" t="s">
        <v>876</v>
      </c>
      <c r="E3095" s="1">
        <v>44962</v>
      </c>
      <c r="F3095" s="1">
        <v>44962</v>
      </c>
      <c r="G3095">
        <v>8962379391</v>
      </c>
      <c r="H3095" t="s">
        <v>1537</v>
      </c>
      <c r="I3095">
        <v>2866.81</v>
      </c>
      <c r="J3095" s="1">
        <v>45022</v>
      </c>
      <c r="K3095">
        <v>2293.4499999999998</v>
      </c>
      <c r="L3095" s="1">
        <v>44964</v>
      </c>
      <c r="M3095">
        <v>-58</v>
      </c>
      <c r="N3095">
        <f t="shared" si="48"/>
        <v>-133020.09999999998</v>
      </c>
    </row>
    <row r="3096" spans="1:14">
      <c r="A3096" t="s">
        <v>14</v>
      </c>
      <c r="B3096" t="s">
        <v>33</v>
      </c>
      <c r="C3096" t="s">
        <v>167</v>
      </c>
      <c r="D3096">
        <v>1944260221</v>
      </c>
      <c r="E3096" s="1">
        <v>44960</v>
      </c>
      <c r="F3096" s="1">
        <v>44960</v>
      </c>
      <c r="G3096">
        <v>8962383302</v>
      </c>
      <c r="H3096" t="s">
        <v>1538</v>
      </c>
      <c r="I3096">
        <v>7465.18</v>
      </c>
      <c r="J3096" s="1">
        <v>45020</v>
      </c>
      <c r="K3096">
        <v>6119</v>
      </c>
      <c r="L3096" s="1">
        <v>44984</v>
      </c>
      <c r="M3096">
        <v>-36</v>
      </c>
      <c r="N3096">
        <f t="shared" si="48"/>
        <v>-220284</v>
      </c>
    </row>
    <row r="3097" spans="1:14">
      <c r="A3097" t="s">
        <v>14</v>
      </c>
      <c r="B3097" t="s">
        <v>33</v>
      </c>
      <c r="C3097" t="s">
        <v>167</v>
      </c>
      <c r="D3097">
        <v>1944260221</v>
      </c>
      <c r="E3097" s="1">
        <v>44960</v>
      </c>
      <c r="F3097" s="1">
        <v>44960</v>
      </c>
      <c r="G3097">
        <v>8962383319</v>
      </c>
      <c r="H3097" t="s">
        <v>1539</v>
      </c>
      <c r="I3097">
        <v>7465.18</v>
      </c>
      <c r="J3097" s="1">
        <v>45020</v>
      </c>
      <c r="K3097">
        <v>6119</v>
      </c>
      <c r="L3097" s="1">
        <v>44984</v>
      </c>
      <c r="M3097">
        <v>-36</v>
      </c>
      <c r="N3097">
        <f t="shared" si="48"/>
        <v>-220284</v>
      </c>
    </row>
    <row r="3098" spans="1:14">
      <c r="A3098" t="s">
        <v>14</v>
      </c>
      <c r="B3098" t="s">
        <v>33</v>
      </c>
      <c r="C3098" t="s">
        <v>48</v>
      </c>
      <c r="D3098">
        <v>674840152</v>
      </c>
      <c r="E3098" s="1">
        <v>44960</v>
      </c>
      <c r="F3098" s="1">
        <v>44960</v>
      </c>
      <c r="G3098">
        <v>8962568924</v>
      </c>
      <c r="H3098">
        <v>5302533195</v>
      </c>
      <c r="I3098">
        <v>1485</v>
      </c>
      <c r="J3098" s="1">
        <v>45020</v>
      </c>
      <c r="K3098">
        <v>1350</v>
      </c>
      <c r="L3098" s="1">
        <v>45014</v>
      </c>
      <c r="M3098">
        <v>-6</v>
      </c>
      <c r="N3098">
        <f t="shared" si="48"/>
        <v>-8100</v>
      </c>
    </row>
    <row r="3099" spans="1:14">
      <c r="A3099" t="s">
        <v>14</v>
      </c>
      <c r="B3099" t="s">
        <v>33</v>
      </c>
      <c r="C3099" t="s">
        <v>1072</v>
      </c>
      <c r="D3099" t="s">
        <v>1073</v>
      </c>
      <c r="E3099" s="1">
        <v>44961</v>
      </c>
      <c r="F3099" s="1">
        <v>44961</v>
      </c>
      <c r="G3099">
        <v>8963086839</v>
      </c>
      <c r="H3099" t="s">
        <v>1256</v>
      </c>
      <c r="I3099">
        <v>3000</v>
      </c>
      <c r="J3099" s="1">
        <v>45021</v>
      </c>
      <c r="K3099">
        <v>3000</v>
      </c>
      <c r="L3099" s="1">
        <v>44965</v>
      </c>
      <c r="M3099">
        <v>-56</v>
      </c>
      <c r="N3099">
        <f t="shared" si="48"/>
        <v>-168000</v>
      </c>
    </row>
    <row r="3100" spans="1:14">
      <c r="A3100" t="s">
        <v>14</v>
      </c>
      <c r="B3100" t="s">
        <v>33</v>
      </c>
      <c r="C3100" t="s">
        <v>1422</v>
      </c>
      <c r="D3100" t="s">
        <v>1423</v>
      </c>
      <c r="E3100" s="1">
        <v>44962</v>
      </c>
      <c r="F3100" s="1">
        <v>44962</v>
      </c>
      <c r="G3100">
        <v>8963458577</v>
      </c>
      <c r="H3100" t="s">
        <v>1272</v>
      </c>
      <c r="I3100">
        <v>2333.33</v>
      </c>
      <c r="J3100" s="1">
        <v>45022</v>
      </c>
      <c r="K3100">
        <v>2333.33</v>
      </c>
      <c r="L3100" s="1">
        <v>44965</v>
      </c>
      <c r="M3100">
        <v>-57</v>
      </c>
      <c r="N3100">
        <f t="shared" si="48"/>
        <v>-132999.81</v>
      </c>
    </row>
    <row r="3101" spans="1:14">
      <c r="A3101" t="s">
        <v>14</v>
      </c>
      <c r="B3101" t="s">
        <v>33</v>
      </c>
      <c r="C3101" t="s">
        <v>1091</v>
      </c>
      <c r="D3101" t="s">
        <v>1092</v>
      </c>
      <c r="E3101" s="1">
        <v>44962</v>
      </c>
      <c r="F3101" s="1">
        <v>44962</v>
      </c>
      <c r="G3101">
        <v>8963576000</v>
      </c>
      <c r="H3101">
        <v>3</v>
      </c>
      <c r="I3101">
        <v>656.25</v>
      </c>
      <c r="J3101" s="1">
        <v>45022</v>
      </c>
      <c r="K3101">
        <v>656.25</v>
      </c>
      <c r="L3101" s="1">
        <v>44965</v>
      </c>
      <c r="M3101">
        <v>-57</v>
      </c>
      <c r="N3101">
        <f t="shared" si="48"/>
        <v>-37406.25</v>
      </c>
    </row>
    <row r="3102" spans="1:14">
      <c r="A3102" t="s">
        <v>14</v>
      </c>
      <c r="B3102" t="s">
        <v>33</v>
      </c>
      <c r="C3102" t="s">
        <v>58</v>
      </c>
      <c r="D3102">
        <v>2154270595</v>
      </c>
      <c r="E3102" s="1">
        <v>44962</v>
      </c>
      <c r="F3102" s="1">
        <v>44962</v>
      </c>
      <c r="G3102">
        <v>8964582074</v>
      </c>
      <c r="H3102">
        <v>92301352</v>
      </c>
      <c r="I3102">
        <v>614.88</v>
      </c>
      <c r="J3102" s="1">
        <v>45022</v>
      </c>
      <c r="K3102">
        <v>504</v>
      </c>
      <c r="L3102" s="1">
        <v>44984</v>
      </c>
      <c r="M3102">
        <v>-38</v>
      </c>
      <c r="N3102">
        <f t="shared" si="48"/>
        <v>-19152</v>
      </c>
    </row>
    <row r="3103" spans="1:14">
      <c r="A3103" t="s">
        <v>14</v>
      </c>
      <c r="B3103" t="s">
        <v>33</v>
      </c>
      <c r="C3103" t="s">
        <v>58</v>
      </c>
      <c r="D3103">
        <v>2154270595</v>
      </c>
      <c r="E3103" s="1">
        <v>44960</v>
      </c>
      <c r="F3103" s="1">
        <v>44960</v>
      </c>
      <c r="G3103">
        <v>8964603731</v>
      </c>
      <c r="H3103">
        <v>92301113</v>
      </c>
      <c r="I3103">
        <v>317.2</v>
      </c>
      <c r="J3103" s="1">
        <v>45020</v>
      </c>
      <c r="K3103">
        <v>260</v>
      </c>
      <c r="L3103" s="1">
        <v>45014</v>
      </c>
      <c r="M3103">
        <v>-6</v>
      </c>
      <c r="N3103">
        <f t="shared" si="48"/>
        <v>-1560</v>
      </c>
    </row>
    <row r="3104" spans="1:14">
      <c r="A3104" t="s">
        <v>14</v>
      </c>
      <c r="B3104" t="s">
        <v>33</v>
      </c>
      <c r="C3104" t="s">
        <v>71</v>
      </c>
      <c r="D3104">
        <v>735390155</v>
      </c>
      <c r="E3104" s="1">
        <v>44960</v>
      </c>
      <c r="F3104" s="1">
        <v>44960</v>
      </c>
      <c r="G3104">
        <v>8964606920</v>
      </c>
      <c r="H3104">
        <v>1020679887</v>
      </c>
      <c r="I3104">
        <v>3845.69</v>
      </c>
      <c r="J3104" s="1">
        <v>45020</v>
      </c>
      <c r="K3104">
        <v>3496.08</v>
      </c>
      <c r="L3104" s="1">
        <v>44984</v>
      </c>
      <c r="M3104">
        <v>-36</v>
      </c>
      <c r="N3104">
        <f t="shared" si="48"/>
        <v>-125858.88</v>
      </c>
    </row>
    <row r="3105" spans="1:14">
      <c r="A3105" t="s">
        <v>14</v>
      </c>
      <c r="B3105" t="s">
        <v>33</v>
      </c>
      <c r="C3105" t="s">
        <v>71</v>
      </c>
      <c r="D3105">
        <v>735390155</v>
      </c>
      <c r="E3105" s="1">
        <v>44961</v>
      </c>
      <c r="F3105" s="1">
        <v>44961</v>
      </c>
      <c r="G3105">
        <v>8964607746</v>
      </c>
      <c r="H3105">
        <v>1020679886</v>
      </c>
      <c r="I3105">
        <v>35835.949999999997</v>
      </c>
      <c r="J3105" s="1">
        <v>45021</v>
      </c>
      <c r="K3105">
        <v>32578.14</v>
      </c>
      <c r="L3105" s="1">
        <v>44984</v>
      </c>
      <c r="M3105">
        <v>-37</v>
      </c>
      <c r="N3105">
        <f t="shared" si="48"/>
        <v>-1205391.18</v>
      </c>
    </row>
    <row r="3106" spans="1:14">
      <c r="A3106" t="s">
        <v>14</v>
      </c>
      <c r="B3106" t="s">
        <v>33</v>
      </c>
      <c r="C3106" t="s">
        <v>58</v>
      </c>
      <c r="D3106">
        <v>2154270595</v>
      </c>
      <c r="E3106" s="1">
        <v>44960</v>
      </c>
      <c r="F3106" s="1">
        <v>44960</v>
      </c>
      <c r="G3106">
        <v>8964610034</v>
      </c>
      <c r="H3106">
        <v>92301242</v>
      </c>
      <c r="I3106">
        <v>131.76</v>
      </c>
      <c r="J3106" s="1">
        <v>45020</v>
      </c>
      <c r="K3106">
        <v>108</v>
      </c>
      <c r="L3106" s="1">
        <v>44984</v>
      </c>
      <c r="M3106">
        <v>-36</v>
      </c>
      <c r="N3106">
        <f t="shared" si="48"/>
        <v>-3888</v>
      </c>
    </row>
    <row r="3107" spans="1:14">
      <c r="A3107" t="s">
        <v>14</v>
      </c>
      <c r="B3107" t="s">
        <v>33</v>
      </c>
      <c r="C3107" t="s">
        <v>58</v>
      </c>
      <c r="D3107">
        <v>2154270595</v>
      </c>
      <c r="E3107" s="1">
        <v>44962</v>
      </c>
      <c r="F3107" s="1">
        <v>44962</v>
      </c>
      <c r="G3107">
        <v>8964621377</v>
      </c>
      <c r="H3107">
        <v>92301241</v>
      </c>
      <c r="I3107">
        <v>131.76</v>
      </c>
      <c r="J3107" s="1">
        <v>45022</v>
      </c>
      <c r="K3107">
        <v>108</v>
      </c>
      <c r="L3107" s="1">
        <v>44984</v>
      </c>
      <c r="M3107">
        <v>-38</v>
      </c>
      <c r="N3107">
        <f t="shared" si="48"/>
        <v>-4104</v>
      </c>
    </row>
    <row r="3108" spans="1:14">
      <c r="A3108" t="s">
        <v>14</v>
      </c>
      <c r="B3108" t="s">
        <v>33</v>
      </c>
      <c r="C3108" t="s">
        <v>1540</v>
      </c>
      <c r="D3108" t="s">
        <v>1541</v>
      </c>
      <c r="E3108" s="1">
        <v>44960</v>
      </c>
      <c r="F3108" s="1">
        <v>44960</v>
      </c>
      <c r="G3108">
        <v>8964642414</v>
      </c>
      <c r="H3108">
        <v>1</v>
      </c>
      <c r="I3108">
        <v>100</v>
      </c>
      <c r="J3108" s="1">
        <v>45020</v>
      </c>
      <c r="K3108">
        <v>100</v>
      </c>
      <c r="L3108" s="1">
        <v>44974</v>
      </c>
      <c r="M3108">
        <v>-46</v>
      </c>
      <c r="N3108">
        <f t="shared" si="48"/>
        <v>-4600</v>
      </c>
    </row>
    <row r="3109" spans="1:14">
      <c r="A3109" t="s">
        <v>14</v>
      </c>
      <c r="B3109" t="s">
        <v>33</v>
      </c>
      <c r="C3109" t="s">
        <v>396</v>
      </c>
      <c r="D3109">
        <v>5066690156</v>
      </c>
      <c r="E3109" s="1">
        <v>44961</v>
      </c>
      <c r="F3109" s="1">
        <v>44961</v>
      </c>
      <c r="G3109">
        <v>8965167950</v>
      </c>
      <c r="H3109" t="s">
        <v>1542</v>
      </c>
      <c r="I3109">
        <v>1911.39</v>
      </c>
      <c r="J3109" s="1">
        <v>45021</v>
      </c>
      <c r="K3109">
        <v>1566.71</v>
      </c>
      <c r="L3109" s="1">
        <v>45007</v>
      </c>
      <c r="M3109">
        <v>-14</v>
      </c>
      <c r="N3109">
        <f t="shared" si="48"/>
        <v>-21933.940000000002</v>
      </c>
    </row>
    <row r="3110" spans="1:14">
      <c r="A3110" t="s">
        <v>14</v>
      </c>
      <c r="B3110" t="s">
        <v>33</v>
      </c>
      <c r="C3110" t="s">
        <v>467</v>
      </c>
      <c r="D3110">
        <v>9750710965</v>
      </c>
      <c r="E3110" s="1">
        <v>44960</v>
      </c>
      <c r="F3110" s="1">
        <v>44960</v>
      </c>
      <c r="G3110">
        <v>8965359834</v>
      </c>
      <c r="H3110" t="s">
        <v>1543</v>
      </c>
      <c r="I3110">
        <v>6388.8</v>
      </c>
      <c r="J3110" s="1">
        <v>45020</v>
      </c>
      <c r="K3110">
        <v>5808</v>
      </c>
      <c r="L3110" s="1">
        <v>45014</v>
      </c>
      <c r="M3110">
        <v>-6</v>
      </c>
      <c r="N3110">
        <f t="shared" si="48"/>
        <v>-34848</v>
      </c>
    </row>
    <row r="3111" spans="1:14">
      <c r="A3111" t="s">
        <v>14</v>
      </c>
      <c r="B3111" t="s">
        <v>33</v>
      </c>
      <c r="C3111" t="s">
        <v>687</v>
      </c>
      <c r="D3111">
        <v>3222390159</v>
      </c>
      <c r="E3111" s="1">
        <v>44961</v>
      </c>
      <c r="F3111" s="1">
        <v>44961</v>
      </c>
      <c r="G3111">
        <v>8966576746</v>
      </c>
      <c r="H3111">
        <v>2023003833</v>
      </c>
      <c r="I3111">
        <v>142.33000000000001</v>
      </c>
      <c r="J3111" s="1">
        <v>45021</v>
      </c>
      <c r="K3111">
        <v>116.66</v>
      </c>
      <c r="L3111" s="1">
        <v>45014</v>
      </c>
      <c r="M3111">
        <v>-7</v>
      </c>
      <c r="N3111">
        <f t="shared" si="48"/>
        <v>-816.62</v>
      </c>
    </row>
    <row r="3112" spans="1:14">
      <c r="A3112" t="s">
        <v>14</v>
      </c>
      <c r="B3112" t="s">
        <v>33</v>
      </c>
      <c r="C3112" t="s">
        <v>98</v>
      </c>
      <c r="D3112">
        <v>1778520302</v>
      </c>
      <c r="E3112" s="1">
        <v>44960</v>
      </c>
      <c r="F3112" s="1">
        <v>44960</v>
      </c>
      <c r="G3112">
        <v>8966641921</v>
      </c>
      <c r="H3112">
        <v>6012223002432</v>
      </c>
      <c r="I3112">
        <v>3514.5</v>
      </c>
      <c r="J3112" s="1">
        <v>45020</v>
      </c>
      <c r="K3112">
        <v>3195</v>
      </c>
      <c r="L3112" s="1">
        <v>45014</v>
      </c>
      <c r="M3112">
        <v>-6</v>
      </c>
      <c r="N3112">
        <f t="shared" si="48"/>
        <v>-19170</v>
      </c>
    </row>
    <row r="3113" spans="1:14">
      <c r="A3113" t="s">
        <v>14</v>
      </c>
      <c r="B3113" t="s">
        <v>33</v>
      </c>
      <c r="C3113" t="s">
        <v>35</v>
      </c>
      <c r="D3113">
        <v>9238800156</v>
      </c>
      <c r="E3113" s="1">
        <v>44960</v>
      </c>
      <c r="F3113" s="1">
        <v>44960</v>
      </c>
      <c r="G3113">
        <v>8966670518</v>
      </c>
      <c r="H3113">
        <v>1209534217</v>
      </c>
      <c r="I3113">
        <v>43429.56</v>
      </c>
      <c r="J3113" s="1">
        <v>45020</v>
      </c>
      <c r="K3113">
        <v>35598</v>
      </c>
      <c r="L3113" s="1">
        <v>45014</v>
      </c>
      <c r="M3113">
        <v>-6</v>
      </c>
      <c r="N3113">
        <f t="shared" si="48"/>
        <v>-213588</v>
      </c>
    </row>
    <row r="3114" spans="1:14">
      <c r="A3114" t="s">
        <v>14</v>
      </c>
      <c r="B3114" t="s">
        <v>33</v>
      </c>
      <c r="C3114" t="s">
        <v>35</v>
      </c>
      <c r="D3114">
        <v>9238800156</v>
      </c>
      <c r="E3114" s="1">
        <v>44961</v>
      </c>
      <c r="F3114" s="1">
        <v>44961</v>
      </c>
      <c r="G3114">
        <v>8966670541</v>
      </c>
      <c r="H3114">
        <v>1209534219</v>
      </c>
      <c r="I3114">
        <v>307.44</v>
      </c>
      <c r="J3114" s="1">
        <v>45021</v>
      </c>
      <c r="K3114">
        <v>252</v>
      </c>
      <c r="L3114" s="1">
        <v>45014</v>
      </c>
      <c r="M3114">
        <v>-7</v>
      </c>
      <c r="N3114">
        <f t="shared" si="48"/>
        <v>-1764</v>
      </c>
    </row>
    <row r="3115" spans="1:14">
      <c r="A3115" t="s">
        <v>14</v>
      </c>
      <c r="B3115" t="s">
        <v>33</v>
      </c>
      <c r="C3115" t="s">
        <v>512</v>
      </c>
      <c r="D3115">
        <v>8948430965</v>
      </c>
      <c r="E3115" s="1">
        <v>44962</v>
      </c>
      <c r="F3115" s="1">
        <v>44962</v>
      </c>
      <c r="G3115">
        <v>8966727469</v>
      </c>
      <c r="H3115">
        <v>4180133938</v>
      </c>
      <c r="I3115">
        <v>218.04</v>
      </c>
      <c r="J3115" s="1">
        <v>45022</v>
      </c>
      <c r="K3115">
        <v>178.72</v>
      </c>
      <c r="L3115" s="1">
        <v>44992</v>
      </c>
      <c r="M3115">
        <v>-30</v>
      </c>
      <c r="N3115">
        <f t="shared" si="48"/>
        <v>-5361.6</v>
      </c>
    </row>
    <row r="3116" spans="1:14">
      <c r="A3116" t="s">
        <v>14</v>
      </c>
      <c r="B3116" t="s">
        <v>33</v>
      </c>
      <c r="C3116" t="s">
        <v>231</v>
      </c>
      <c r="D3116">
        <v>747170157</v>
      </c>
      <c r="E3116" s="1">
        <v>44961</v>
      </c>
      <c r="F3116" s="1">
        <v>44961</v>
      </c>
      <c r="G3116">
        <v>8966771845</v>
      </c>
      <c r="H3116">
        <v>6753304576</v>
      </c>
      <c r="I3116">
        <v>97881.17</v>
      </c>
      <c r="J3116" s="1">
        <v>45021</v>
      </c>
      <c r="K3116">
        <v>88982.88</v>
      </c>
      <c r="L3116" s="1">
        <v>44984</v>
      </c>
      <c r="M3116">
        <v>-37</v>
      </c>
      <c r="N3116">
        <f t="shared" si="48"/>
        <v>-3292366.56</v>
      </c>
    </row>
    <row r="3117" spans="1:14">
      <c r="A3117" t="s">
        <v>14</v>
      </c>
      <c r="B3117" t="s">
        <v>33</v>
      </c>
      <c r="C3117" t="s">
        <v>34</v>
      </c>
      <c r="D3117">
        <v>8082461008</v>
      </c>
      <c r="E3117" s="1">
        <v>44960</v>
      </c>
      <c r="F3117" s="1">
        <v>44960</v>
      </c>
      <c r="G3117">
        <v>8966794204</v>
      </c>
      <c r="H3117">
        <v>23028456</v>
      </c>
      <c r="I3117">
        <v>197.05</v>
      </c>
      <c r="J3117" s="1">
        <v>45020</v>
      </c>
      <c r="K3117">
        <v>161.52000000000001</v>
      </c>
      <c r="L3117" s="1">
        <v>45014</v>
      </c>
      <c r="M3117">
        <v>-6</v>
      </c>
      <c r="N3117">
        <f t="shared" si="48"/>
        <v>-969.12000000000012</v>
      </c>
    </row>
    <row r="3118" spans="1:14">
      <c r="A3118" t="s">
        <v>14</v>
      </c>
      <c r="B3118" t="s">
        <v>33</v>
      </c>
      <c r="C3118" t="s">
        <v>34</v>
      </c>
      <c r="D3118">
        <v>8082461008</v>
      </c>
      <c r="E3118" s="1">
        <v>44962</v>
      </c>
      <c r="F3118" s="1">
        <v>44962</v>
      </c>
      <c r="G3118">
        <v>8966811597</v>
      </c>
      <c r="H3118">
        <v>23028138</v>
      </c>
      <c r="I3118">
        <v>1244.4000000000001</v>
      </c>
      <c r="J3118" s="1">
        <v>45022</v>
      </c>
      <c r="K3118">
        <v>1020</v>
      </c>
      <c r="L3118" s="1">
        <v>45014</v>
      </c>
      <c r="M3118">
        <v>-8</v>
      </c>
      <c r="N3118">
        <f t="shared" si="48"/>
        <v>-8160</v>
      </c>
    </row>
    <row r="3119" spans="1:14">
      <c r="A3119" t="s">
        <v>14</v>
      </c>
      <c r="B3119" t="s">
        <v>33</v>
      </c>
      <c r="C3119" t="s">
        <v>404</v>
      </c>
      <c r="D3119">
        <v>422760587</v>
      </c>
      <c r="E3119" s="1">
        <v>44961</v>
      </c>
      <c r="F3119" s="1">
        <v>44961</v>
      </c>
      <c r="G3119">
        <v>8966871742</v>
      </c>
      <c r="H3119">
        <v>2023000010006330</v>
      </c>
      <c r="I3119">
        <v>3673.18</v>
      </c>
      <c r="J3119" s="1">
        <v>45021</v>
      </c>
      <c r="K3119">
        <v>3339.25</v>
      </c>
      <c r="L3119" s="1">
        <v>44984</v>
      </c>
      <c r="M3119">
        <v>-37</v>
      </c>
      <c r="N3119">
        <f t="shared" si="48"/>
        <v>-123552.25</v>
      </c>
    </row>
    <row r="3120" spans="1:14">
      <c r="A3120" t="s">
        <v>14</v>
      </c>
      <c r="B3120" t="s">
        <v>33</v>
      </c>
      <c r="C3120" t="s">
        <v>404</v>
      </c>
      <c r="D3120">
        <v>422760587</v>
      </c>
      <c r="E3120" s="1">
        <v>44961</v>
      </c>
      <c r="F3120" s="1">
        <v>44961</v>
      </c>
      <c r="G3120">
        <v>8966872642</v>
      </c>
      <c r="H3120">
        <v>2023000010006330</v>
      </c>
      <c r="I3120">
        <v>979.88</v>
      </c>
      <c r="J3120" s="1">
        <v>45021</v>
      </c>
      <c r="K3120">
        <v>890.8</v>
      </c>
      <c r="L3120" s="1">
        <v>44984</v>
      </c>
      <c r="M3120">
        <v>-37</v>
      </c>
      <c r="N3120">
        <f t="shared" si="48"/>
        <v>-32959.599999999999</v>
      </c>
    </row>
    <row r="3121" spans="1:14">
      <c r="A3121" t="s">
        <v>14</v>
      </c>
      <c r="B3121" t="s">
        <v>33</v>
      </c>
      <c r="C3121" t="s">
        <v>407</v>
      </c>
      <c r="D3121">
        <v>4732240967</v>
      </c>
      <c r="E3121" s="1">
        <v>44962</v>
      </c>
      <c r="F3121" s="1">
        <v>44962</v>
      </c>
      <c r="G3121">
        <v>8966877198</v>
      </c>
      <c r="H3121">
        <v>87128503</v>
      </c>
      <c r="I3121">
        <v>16280.31</v>
      </c>
      <c r="J3121" s="1">
        <v>45022</v>
      </c>
      <c r="K3121">
        <v>14800.28</v>
      </c>
      <c r="L3121" s="1">
        <v>45014</v>
      </c>
      <c r="M3121">
        <v>-8</v>
      </c>
      <c r="N3121">
        <f t="shared" si="48"/>
        <v>-118402.24000000001</v>
      </c>
    </row>
    <row r="3122" spans="1:14">
      <c r="A3122" t="s">
        <v>14</v>
      </c>
      <c r="B3122" t="s">
        <v>33</v>
      </c>
      <c r="C3122" t="s">
        <v>45</v>
      </c>
      <c r="D3122">
        <v>803890151</v>
      </c>
      <c r="E3122" s="1">
        <v>44961</v>
      </c>
      <c r="F3122" s="1">
        <v>44961</v>
      </c>
      <c r="G3122">
        <v>8966893934</v>
      </c>
      <c r="H3122">
        <v>232008016</v>
      </c>
      <c r="I3122">
        <v>131.76</v>
      </c>
      <c r="J3122" s="1">
        <v>45021</v>
      </c>
      <c r="K3122">
        <v>108</v>
      </c>
      <c r="L3122" s="1">
        <v>45014</v>
      </c>
      <c r="M3122">
        <v>-7</v>
      </c>
      <c r="N3122">
        <f t="shared" si="48"/>
        <v>-756</v>
      </c>
    </row>
    <row r="3123" spans="1:14">
      <c r="A3123" t="s">
        <v>14</v>
      </c>
      <c r="B3123" t="s">
        <v>33</v>
      </c>
      <c r="C3123" t="s">
        <v>143</v>
      </c>
      <c r="D3123">
        <v>100190610</v>
      </c>
      <c r="E3123" s="1">
        <v>44961</v>
      </c>
      <c r="F3123" s="1">
        <v>44961</v>
      </c>
      <c r="G3123">
        <v>8967054155</v>
      </c>
      <c r="H3123">
        <v>9547013212</v>
      </c>
      <c r="I3123">
        <v>1380.19</v>
      </c>
      <c r="J3123" s="1">
        <v>45021</v>
      </c>
      <c r="K3123">
        <v>1131.3</v>
      </c>
      <c r="L3123" s="1">
        <v>44984</v>
      </c>
      <c r="M3123">
        <v>-37</v>
      </c>
      <c r="N3123">
        <f t="shared" si="48"/>
        <v>-41858.1</v>
      </c>
    </row>
    <row r="3124" spans="1:14">
      <c r="A3124" t="s">
        <v>14</v>
      </c>
      <c r="B3124" t="s">
        <v>33</v>
      </c>
      <c r="C3124" t="s">
        <v>288</v>
      </c>
      <c r="D3124">
        <v>2774840595</v>
      </c>
      <c r="E3124" s="1">
        <v>44961</v>
      </c>
      <c r="F3124" s="1">
        <v>44961</v>
      </c>
      <c r="G3124">
        <v>8967076634</v>
      </c>
      <c r="H3124">
        <v>9897141545</v>
      </c>
      <c r="I3124">
        <v>7776.25</v>
      </c>
      <c r="J3124" s="1">
        <v>45021</v>
      </c>
      <c r="K3124">
        <v>7069.32</v>
      </c>
      <c r="L3124" s="1">
        <v>44992</v>
      </c>
      <c r="M3124">
        <v>-29</v>
      </c>
      <c r="N3124">
        <f t="shared" si="48"/>
        <v>-205010.28</v>
      </c>
    </row>
    <row r="3125" spans="1:14">
      <c r="A3125" t="s">
        <v>14</v>
      </c>
      <c r="B3125" t="s">
        <v>33</v>
      </c>
      <c r="C3125" t="s">
        <v>288</v>
      </c>
      <c r="D3125">
        <v>2774840595</v>
      </c>
      <c r="E3125" s="1">
        <v>44961</v>
      </c>
      <c r="F3125" s="1">
        <v>44961</v>
      </c>
      <c r="G3125">
        <v>8967076849</v>
      </c>
      <c r="H3125">
        <v>9897141546</v>
      </c>
      <c r="I3125">
        <v>57300.1</v>
      </c>
      <c r="J3125" s="1">
        <v>45021</v>
      </c>
      <c r="K3125">
        <v>52091</v>
      </c>
      <c r="L3125" s="1">
        <v>44992</v>
      </c>
      <c r="M3125">
        <v>-29</v>
      </c>
      <c r="N3125">
        <f t="shared" si="48"/>
        <v>-1510639</v>
      </c>
    </row>
    <row r="3126" spans="1:14">
      <c r="A3126" t="s">
        <v>14</v>
      </c>
      <c r="B3126" t="s">
        <v>33</v>
      </c>
      <c r="C3126" t="s">
        <v>166</v>
      </c>
      <c r="D3126">
        <v>82130592</v>
      </c>
      <c r="E3126" s="1">
        <v>44962</v>
      </c>
      <c r="F3126" s="1">
        <v>44962</v>
      </c>
      <c r="G3126">
        <v>8967130458</v>
      </c>
      <c r="H3126">
        <v>2004005095</v>
      </c>
      <c r="I3126">
        <v>3574.78</v>
      </c>
      <c r="J3126" s="1">
        <v>45022</v>
      </c>
      <c r="K3126">
        <v>3249.8</v>
      </c>
      <c r="L3126" s="1">
        <v>44984</v>
      </c>
      <c r="M3126">
        <v>-38</v>
      </c>
      <c r="N3126">
        <f t="shared" si="48"/>
        <v>-123492.40000000001</v>
      </c>
    </row>
    <row r="3127" spans="1:14">
      <c r="A3127" t="s">
        <v>14</v>
      </c>
      <c r="B3127" t="s">
        <v>33</v>
      </c>
      <c r="C3127" t="s">
        <v>361</v>
      </c>
      <c r="D3127">
        <v>801720152</v>
      </c>
      <c r="E3127" s="1">
        <v>44961</v>
      </c>
      <c r="F3127" s="1">
        <v>44961</v>
      </c>
      <c r="G3127">
        <v>8967372905</v>
      </c>
      <c r="H3127">
        <v>2300003704</v>
      </c>
      <c r="I3127">
        <v>567.91</v>
      </c>
      <c r="J3127" s="1">
        <v>45021</v>
      </c>
      <c r="K3127">
        <v>465.5</v>
      </c>
      <c r="L3127" s="1">
        <v>44988</v>
      </c>
      <c r="M3127">
        <v>-33</v>
      </c>
      <c r="N3127">
        <f t="shared" si="48"/>
        <v>-15361.5</v>
      </c>
    </row>
    <row r="3128" spans="1:14">
      <c r="A3128" t="s">
        <v>14</v>
      </c>
      <c r="B3128" t="s">
        <v>33</v>
      </c>
      <c r="C3128" t="s">
        <v>84</v>
      </c>
      <c r="D3128">
        <v>5526631006</v>
      </c>
      <c r="E3128" s="1">
        <v>44962</v>
      </c>
      <c r="F3128" s="1">
        <v>44962</v>
      </c>
      <c r="G3128">
        <v>8967546860</v>
      </c>
      <c r="H3128" t="s">
        <v>1544</v>
      </c>
      <c r="I3128">
        <v>405.65</v>
      </c>
      <c r="J3128" s="1">
        <v>45022</v>
      </c>
      <c r="K3128">
        <v>332.5</v>
      </c>
      <c r="L3128" s="1">
        <v>44984</v>
      </c>
      <c r="M3128">
        <v>-38</v>
      </c>
      <c r="N3128">
        <f t="shared" si="48"/>
        <v>-12635</v>
      </c>
    </row>
    <row r="3129" spans="1:14">
      <c r="A3129" t="s">
        <v>14</v>
      </c>
      <c r="B3129" t="s">
        <v>33</v>
      </c>
      <c r="C3129" t="s">
        <v>128</v>
      </c>
      <c r="D3129">
        <v>12792100153</v>
      </c>
      <c r="E3129" s="1">
        <v>44962</v>
      </c>
      <c r="F3129" s="1">
        <v>44962</v>
      </c>
      <c r="G3129">
        <v>8967816496</v>
      </c>
      <c r="H3129">
        <v>23004056</v>
      </c>
      <c r="I3129">
        <v>3220.68</v>
      </c>
      <c r="J3129" s="1">
        <v>45022</v>
      </c>
      <c r="K3129">
        <v>2639.9</v>
      </c>
      <c r="L3129" s="1">
        <v>44988</v>
      </c>
      <c r="M3129">
        <v>-34</v>
      </c>
      <c r="N3129">
        <f t="shared" si="48"/>
        <v>-89756.6</v>
      </c>
    </row>
    <row r="3130" spans="1:14">
      <c r="A3130" t="s">
        <v>14</v>
      </c>
      <c r="B3130" t="s">
        <v>33</v>
      </c>
      <c r="C3130" t="s">
        <v>651</v>
      </c>
      <c r="D3130">
        <v>101780492</v>
      </c>
      <c r="E3130" s="1">
        <v>44962</v>
      </c>
      <c r="F3130" s="1">
        <v>44962</v>
      </c>
      <c r="G3130">
        <v>8968197084</v>
      </c>
      <c r="H3130">
        <v>6675</v>
      </c>
      <c r="I3130">
        <v>3601.26</v>
      </c>
      <c r="J3130" s="1">
        <v>45022</v>
      </c>
      <c r="K3130">
        <v>3273.87</v>
      </c>
      <c r="L3130" s="1">
        <v>45014</v>
      </c>
      <c r="M3130">
        <v>-8</v>
      </c>
      <c r="N3130">
        <f t="shared" si="48"/>
        <v>-26190.959999999999</v>
      </c>
    </row>
    <row r="3131" spans="1:14">
      <c r="A3131" t="s">
        <v>14</v>
      </c>
      <c r="B3131" t="s">
        <v>33</v>
      </c>
      <c r="C3131" t="s">
        <v>895</v>
      </c>
      <c r="D3131">
        <v>2008340016</v>
      </c>
      <c r="E3131" s="1">
        <v>44961</v>
      </c>
      <c r="F3131" s="1">
        <v>44961</v>
      </c>
      <c r="G3131">
        <v>8968311245</v>
      </c>
      <c r="H3131" t="s">
        <v>1545</v>
      </c>
      <c r="I3131">
        <v>2133.0500000000002</v>
      </c>
      <c r="J3131" s="1">
        <v>45021</v>
      </c>
      <c r="K3131">
        <v>1748.4</v>
      </c>
      <c r="L3131" s="1">
        <v>44984</v>
      </c>
      <c r="M3131">
        <v>-37</v>
      </c>
      <c r="N3131">
        <f t="shared" si="48"/>
        <v>-64690.8</v>
      </c>
    </row>
    <row r="3132" spans="1:14">
      <c r="A3132" t="s">
        <v>14</v>
      </c>
      <c r="B3132" t="s">
        <v>33</v>
      </c>
      <c r="C3132" t="s">
        <v>245</v>
      </c>
      <c r="D3132">
        <v>5849130157</v>
      </c>
      <c r="E3132" s="1">
        <v>44961</v>
      </c>
      <c r="F3132" s="1">
        <v>44961</v>
      </c>
      <c r="G3132">
        <v>8968664953</v>
      </c>
      <c r="H3132" t="s">
        <v>1546</v>
      </c>
      <c r="I3132">
        <v>7161</v>
      </c>
      <c r="J3132" s="1">
        <v>45021</v>
      </c>
      <c r="K3132">
        <v>6510</v>
      </c>
      <c r="L3132" s="1">
        <v>45014</v>
      </c>
      <c r="M3132">
        <v>-7</v>
      </c>
      <c r="N3132">
        <f t="shared" si="48"/>
        <v>-45570</v>
      </c>
    </row>
    <row r="3133" spans="1:14">
      <c r="A3133" t="s">
        <v>14</v>
      </c>
      <c r="B3133" t="s">
        <v>33</v>
      </c>
      <c r="C3133" t="s">
        <v>245</v>
      </c>
      <c r="D3133">
        <v>5849130157</v>
      </c>
      <c r="E3133" s="1">
        <v>44961</v>
      </c>
      <c r="F3133" s="1">
        <v>44961</v>
      </c>
      <c r="G3133">
        <v>8968667817</v>
      </c>
      <c r="H3133" t="s">
        <v>1547</v>
      </c>
      <c r="I3133">
        <v>3678.4</v>
      </c>
      <c r="J3133" s="1">
        <v>45021</v>
      </c>
      <c r="K3133">
        <v>3344</v>
      </c>
      <c r="L3133" s="1">
        <v>45014</v>
      </c>
      <c r="M3133">
        <v>-7</v>
      </c>
      <c r="N3133">
        <f t="shared" si="48"/>
        <v>-23408</v>
      </c>
    </row>
    <row r="3134" spans="1:14">
      <c r="A3134" t="s">
        <v>14</v>
      </c>
      <c r="B3134" t="s">
        <v>33</v>
      </c>
      <c r="C3134" t="s">
        <v>245</v>
      </c>
      <c r="D3134">
        <v>5849130157</v>
      </c>
      <c r="E3134" s="1">
        <v>44961</v>
      </c>
      <c r="F3134" s="1">
        <v>44961</v>
      </c>
      <c r="G3134">
        <v>8968789406</v>
      </c>
      <c r="H3134" t="s">
        <v>1548</v>
      </c>
      <c r="I3134">
        <v>2864.4</v>
      </c>
      <c r="J3134" s="1">
        <v>45021</v>
      </c>
      <c r="K3134">
        <v>2604</v>
      </c>
      <c r="L3134" s="1">
        <v>45014</v>
      </c>
      <c r="M3134">
        <v>-7</v>
      </c>
      <c r="N3134">
        <f t="shared" si="48"/>
        <v>-18228</v>
      </c>
    </row>
    <row r="3135" spans="1:14">
      <c r="A3135" t="s">
        <v>14</v>
      </c>
      <c r="B3135" t="s">
        <v>33</v>
      </c>
      <c r="C3135" t="s">
        <v>154</v>
      </c>
      <c r="D3135">
        <v>12785290151</v>
      </c>
      <c r="E3135" s="1">
        <v>44962</v>
      </c>
      <c r="F3135" s="1">
        <v>44962</v>
      </c>
      <c r="G3135">
        <v>8969064497</v>
      </c>
      <c r="H3135" t="s">
        <v>1549</v>
      </c>
      <c r="I3135">
        <v>373.32</v>
      </c>
      <c r="J3135" s="1">
        <v>45022</v>
      </c>
      <c r="K3135">
        <v>306</v>
      </c>
      <c r="L3135" s="1">
        <v>45014</v>
      </c>
      <c r="M3135">
        <v>-8</v>
      </c>
      <c r="N3135">
        <f t="shared" si="48"/>
        <v>-2448</v>
      </c>
    </row>
    <row r="3136" spans="1:14">
      <c r="A3136" t="s">
        <v>14</v>
      </c>
      <c r="B3136" t="s">
        <v>33</v>
      </c>
      <c r="C3136" t="s">
        <v>305</v>
      </c>
      <c r="D3136">
        <v>10128980157</v>
      </c>
      <c r="E3136" s="1">
        <v>44961</v>
      </c>
      <c r="F3136" s="1">
        <v>44961</v>
      </c>
      <c r="G3136">
        <v>8969076252</v>
      </c>
      <c r="H3136" t="s">
        <v>1550</v>
      </c>
      <c r="I3136">
        <v>8989.5300000000007</v>
      </c>
      <c r="J3136" s="1">
        <v>45021</v>
      </c>
      <c r="K3136">
        <v>8172.3</v>
      </c>
      <c r="L3136" s="1">
        <v>45014</v>
      </c>
      <c r="M3136">
        <v>-7</v>
      </c>
      <c r="N3136">
        <f t="shared" si="48"/>
        <v>-57206.1</v>
      </c>
    </row>
    <row r="3137" spans="1:14">
      <c r="A3137" t="s">
        <v>14</v>
      </c>
      <c r="B3137" t="s">
        <v>33</v>
      </c>
      <c r="C3137" t="s">
        <v>255</v>
      </c>
      <c r="D3137">
        <v>6991810588</v>
      </c>
      <c r="E3137" s="1">
        <v>44962</v>
      </c>
      <c r="F3137" s="1">
        <v>44962</v>
      </c>
      <c r="G3137">
        <v>8969194293</v>
      </c>
      <c r="H3137">
        <v>286</v>
      </c>
      <c r="I3137">
        <v>4026.98</v>
      </c>
      <c r="J3137" s="1">
        <v>45022</v>
      </c>
      <c r="K3137">
        <v>3300.8</v>
      </c>
      <c r="L3137" s="1">
        <v>44984</v>
      </c>
      <c r="M3137">
        <v>-38</v>
      </c>
      <c r="N3137">
        <f t="shared" si="48"/>
        <v>-125430.40000000001</v>
      </c>
    </row>
    <row r="3138" spans="1:14">
      <c r="A3138" t="s">
        <v>14</v>
      </c>
      <c r="B3138" t="s">
        <v>33</v>
      </c>
      <c r="C3138" t="s">
        <v>318</v>
      </c>
      <c r="D3138">
        <v>3878140239</v>
      </c>
      <c r="E3138" s="1">
        <v>44962</v>
      </c>
      <c r="F3138" s="1">
        <v>44962</v>
      </c>
      <c r="G3138">
        <v>8969443089</v>
      </c>
      <c r="H3138">
        <v>1060001159</v>
      </c>
      <c r="I3138">
        <v>2070.2399999999998</v>
      </c>
      <c r="J3138" s="1">
        <v>45022</v>
      </c>
      <c r="K3138">
        <v>1882.04</v>
      </c>
      <c r="L3138" s="1">
        <v>45014</v>
      </c>
      <c r="M3138">
        <v>-8</v>
      </c>
      <c r="N3138">
        <f t="shared" si="48"/>
        <v>-15056.32</v>
      </c>
    </row>
    <row r="3139" spans="1:14">
      <c r="A3139" t="s">
        <v>14</v>
      </c>
      <c r="B3139" t="s">
        <v>33</v>
      </c>
      <c r="C3139" t="s">
        <v>318</v>
      </c>
      <c r="D3139">
        <v>3878140239</v>
      </c>
      <c r="E3139" s="1">
        <v>44962</v>
      </c>
      <c r="F3139" s="1">
        <v>44962</v>
      </c>
      <c r="G3139">
        <v>8969443391</v>
      </c>
      <c r="H3139">
        <v>1060001158</v>
      </c>
      <c r="I3139">
        <v>642.91999999999996</v>
      </c>
      <c r="J3139" s="1">
        <v>45022</v>
      </c>
      <c r="K3139">
        <v>584.47</v>
      </c>
      <c r="L3139" s="1">
        <v>45014</v>
      </c>
      <c r="M3139">
        <v>-8</v>
      </c>
      <c r="N3139">
        <f t="shared" ref="N3139:N3202" si="49">+K3139*M3139</f>
        <v>-4675.76</v>
      </c>
    </row>
    <row r="3140" spans="1:14">
      <c r="A3140" t="s">
        <v>14</v>
      </c>
      <c r="B3140" t="s">
        <v>33</v>
      </c>
      <c r="C3140" t="s">
        <v>318</v>
      </c>
      <c r="D3140">
        <v>3878140239</v>
      </c>
      <c r="E3140" s="1">
        <v>44962</v>
      </c>
      <c r="F3140" s="1">
        <v>44962</v>
      </c>
      <c r="G3140">
        <v>8969443573</v>
      </c>
      <c r="H3140">
        <v>1060001160</v>
      </c>
      <c r="I3140">
        <v>9958</v>
      </c>
      <c r="J3140" s="1">
        <v>45022</v>
      </c>
      <c r="K3140">
        <v>9052.73</v>
      </c>
      <c r="L3140" s="1">
        <v>45014</v>
      </c>
      <c r="M3140">
        <v>-8</v>
      </c>
      <c r="N3140">
        <f t="shared" si="49"/>
        <v>-72421.84</v>
      </c>
    </row>
    <row r="3141" spans="1:14">
      <c r="A3141" t="s">
        <v>14</v>
      </c>
      <c r="B3141" t="s">
        <v>33</v>
      </c>
      <c r="C3141" t="s">
        <v>319</v>
      </c>
      <c r="D3141">
        <v>212840235</v>
      </c>
      <c r="E3141" s="1">
        <v>44961</v>
      </c>
      <c r="F3141" s="1">
        <v>44961</v>
      </c>
      <c r="G3141">
        <v>8969611725</v>
      </c>
      <c r="H3141">
        <v>1000015381</v>
      </c>
      <c r="I3141">
        <v>18815.28</v>
      </c>
      <c r="J3141" s="1">
        <v>45021</v>
      </c>
      <c r="K3141">
        <v>17104.8</v>
      </c>
      <c r="L3141" s="1">
        <v>45014</v>
      </c>
      <c r="M3141">
        <v>-7</v>
      </c>
      <c r="N3141">
        <f t="shared" si="49"/>
        <v>-119733.59999999999</v>
      </c>
    </row>
    <row r="3142" spans="1:14">
      <c r="A3142" t="s">
        <v>14</v>
      </c>
      <c r="B3142" t="s">
        <v>33</v>
      </c>
      <c r="C3142" t="s">
        <v>893</v>
      </c>
      <c r="D3142">
        <v>6058020964</v>
      </c>
      <c r="E3142" s="1">
        <v>44962</v>
      </c>
      <c r="F3142" s="1">
        <v>44962</v>
      </c>
      <c r="G3142">
        <v>8969627580</v>
      </c>
      <c r="H3142">
        <v>231000800</v>
      </c>
      <c r="I3142">
        <v>1001</v>
      </c>
      <c r="J3142" s="1">
        <v>45022</v>
      </c>
      <c r="K3142">
        <v>910</v>
      </c>
      <c r="L3142" s="1">
        <v>45000</v>
      </c>
      <c r="M3142">
        <v>-22</v>
      </c>
      <c r="N3142">
        <f t="shared" si="49"/>
        <v>-20020</v>
      </c>
    </row>
    <row r="3143" spans="1:14">
      <c r="A3143" t="s">
        <v>14</v>
      </c>
      <c r="B3143" t="s">
        <v>33</v>
      </c>
      <c r="C3143" t="s">
        <v>1551</v>
      </c>
      <c r="D3143" t="s">
        <v>1552</v>
      </c>
      <c r="E3143" s="1">
        <v>44962</v>
      </c>
      <c r="F3143" s="1">
        <v>44962</v>
      </c>
      <c r="G3143">
        <v>8970171895</v>
      </c>
      <c r="H3143" t="s">
        <v>984</v>
      </c>
      <c r="I3143">
        <v>1855.03</v>
      </c>
      <c r="J3143" s="1">
        <v>45022</v>
      </c>
      <c r="K3143">
        <v>1855.03</v>
      </c>
      <c r="L3143" s="1">
        <v>44965</v>
      </c>
      <c r="M3143">
        <v>-57</v>
      </c>
      <c r="N3143">
        <f t="shared" si="49"/>
        <v>-105736.70999999999</v>
      </c>
    </row>
    <row r="3144" spans="1:14">
      <c r="A3144" t="s">
        <v>14</v>
      </c>
      <c r="B3144" t="s">
        <v>33</v>
      </c>
      <c r="C3144" t="s">
        <v>83</v>
      </c>
      <c r="D3144">
        <v>11654150157</v>
      </c>
      <c r="E3144" s="1">
        <v>44962</v>
      </c>
      <c r="F3144" s="1">
        <v>44962</v>
      </c>
      <c r="G3144">
        <v>8970270618</v>
      </c>
      <c r="H3144">
        <v>3300020724</v>
      </c>
      <c r="I3144">
        <v>292.3</v>
      </c>
      <c r="J3144" s="1">
        <v>45022</v>
      </c>
      <c r="K3144">
        <v>265.73</v>
      </c>
      <c r="L3144" s="1">
        <v>44984</v>
      </c>
      <c r="M3144">
        <v>-38</v>
      </c>
      <c r="N3144">
        <f t="shared" si="49"/>
        <v>-10097.740000000002</v>
      </c>
    </row>
    <row r="3145" spans="1:14">
      <c r="A3145" t="s">
        <v>14</v>
      </c>
      <c r="B3145" t="s">
        <v>33</v>
      </c>
      <c r="C3145" t="s">
        <v>162</v>
      </c>
      <c r="D3145">
        <v>6714021000</v>
      </c>
      <c r="E3145" s="1">
        <v>44962</v>
      </c>
      <c r="F3145" s="1">
        <v>44962</v>
      </c>
      <c r="G3145">
        <v>8970910562</v>
      </c>
      <c r="H3145">
        <v>202330007809</v>
      </c>
      <c r="I3145">
        <v>435.54</v>
      </c>
      <c r="J3145" s="1">
        <v>45022</v>
      </c>
      <c r="K3145">
        <v>357</v>
      </c>
      <c r="L3145" s="1">
        <v>45014</v>
      </c>
      <c r="M3145">
        <v>-8</v>
      </c>
      <c r="N3145">
        <f t="shared" si="49"/>
        <v>-2856</v>
      </c>
    </row>
    <row r="3146" spans="1:14">
      <c r="A3146" t="s">
        <v>14</v>
      </c>
      <c r="B3146" t="s">
        <v>33</v>
      </c>
      <c r="C3146" t="s">
        <v>643</v>
      </c>
      <c r="D3146">
        <v>12410660158</v>
      </c>
      <c r="E3146" s="1">
        <v>44963</v>
      </c>
      <c r="F3146" s="1">
        <v>44963</v>
      </c>
      <c r="G3146">
        <v>8972251306</v>
      </c>
      <c r="H3146" t="s">
        <v>1553</v>
      </c>
      <c r="I3146">
        <v>1570.45</v>
      </c>
      <c r="J3146" s="1">
        <v>45023</v>
      </c>
      <c r="K3146">
        <v>1287.25</v>
      </c>
      <c r="L3146" s="1">
        <v>44994</v>
      </c>
      <c r="M3146">
        <v>-29</v>
      </c>
      <c r="N3146">
        <f t="shared" si="49"/>
        <v>-37330.25</v>
      </c>
    </row>
    <row r="3147" spans="1:14">
      <c r="A3147" t="s">
        <v>14</v>
      </c>
      <c r="B3147" t="s">
        <v>33</v>
      </c>
      <c r="C3147" t="s">
        <v>294</v>
      </c>
      <c r="D3147">
        <v>7195130153</v>
      </c>
      <c r="E3147" s="1">
        <v>44963</v>
      </c>
      <c r="F3147" s="1">
        <v>44963</v>
      </c>
      <c r="G3147">
        <v>8972799945</v>
      </c>
      <c r="H3147">
        <v>3623013660</v>
      </c>
      <c r="I3147">
        <v>16128.41</v>
      </c>
      <c r="J3147" s="1">
        <v>45023</v>
      </c>
      <c r="K3147">
        <v>14662.19</v>
      </c>
      <c r="L3147" s="1">
        <v>44984</v>
      </c>
      <c r="M3147">
        <v>-39</v>
      </c>
      <c r="N3147">
        <f t="shared" si="49"/>
        <v>-571825.41</v>
      </c>
    </row>
    <row r="3148" spans="1:14">
      <c r="A3148" t="s">
        <v>14</v>
      </c>
      <c r="B3148" t="s">
        <v>33</v>
      </c>
      <c r="C3148" t="s">
        <v>294</v>
      </c>
      <c r="D3148">
        <v>7195130153</v>
      </c>
      <c r="E3148" s="1">
        <v>44963</v>
      </c>
      <c r="F3148" s="1">
        <v>44963</v>
      </c>
      <c r="G3148">
        <v>8972800120</v>
      </c>
      <c r="H3148">
        <v>3623013661</v>
      </c>
      <c r="I3148">
        <v>128159.36</v>
      </c>
      <c r="J3148" s="1">
        <v>45023</v>
      </c>
      <c r="K3148">
        <v>116508.51</v>
      </c>
      <c r="L3148" s="1">
        <v>44984</v>
      </c>
      <c r="M3148">
        <v>-39</v>
      </c>
      <c r="N3148">
        <f t="shared" si="49"/>
        <v>-4543831.8899999997</v>
      </c>
    </row>
    <row r="3149" spans="1:14">
      <c r="A3149" t="s">
        <v>14</v>
      </c>
      <c r="B3149" t="s">
        <v>33</v>
      </c>
      <c r="C3149" t="s">
        <v>294</v>
      </c>
      <c r="D3149">
        <v>7195130153</v>
      </c>
      <c r="E3149" s="1">
        <v>44963</v>
      </c>
      <c r="F3149" s="1">
        <v>44963</v>
      </c>
      <c r="G3149">
        <v>8972800350</v>
      </c>
      <c r="H3149">
        <v>3623013662</v>
      </c>
      <c r="I3149">
        <v>7643.72</v>
      </c>
      <c r="J3149" s="1">
        <v>45023</v>
      </c>
      <c r="K3149">
        <v>6948.84</v>
      </c>
      <c r="L3149" s="1">
        <v>44984</v>
      </c>
      <c r="M3149">
        <v>-39</v>
      </c>
      <c r="N3149">
        <f t="shared" si="49"/>
        <v>-271004.76</v>
      </c>
    </row>
    <row r="3150" spans="1:14">
      <c r="A3150" t="s">
        <v>14</v>
      </c>
      <c r="B3150" t="s">
        <v>33</v>
      </c>
      <c r="C3150" t="s">
        <v>62</v>
      </c>
      <c r="D3150">
        <v>492340583</v>
      </c>
      <c r="E3150" s="1">
        <v>44963</v>
      </c>
      <c r="F3150" s="1">
        <v>44963</v>
      </c>
      <c r="G3150">
        <v>8972800661</v>
      </c>
      <c r="H3150">
        <v>23015198</v>
      </c>
      <c r="I3150">
        <v>685.3</v>
      </c>
      <c r="J3150" s="1">
        <v>45023</v>
      </c>
      <c r="K3150">
        <v>623</v>
      </c>
      <c r="L3150" s="1">
        <v>44984</v>
      </c>
      <c r="M3150">
        <v>-39</v>
      </c>
      <c r="N3150">
        <f t="shared" si="49"/>
        <v>-24297</v>
      </c>
    </row>
    <row r="3151" spans="1:14">
      <c r="A3151" t="s">
        <v>14</v>
      </c>
      <c r="B3151" t="s">
        <v>33</v>
      </c>
      <c r="C3151" t="s">
        <v>62</v>
      </c>
      <c r="D3151">
        <v>492340583</v>
      </c>
      <c r="E3151" s="1">
        <v>44963</v>
      </c>
      <c r="F3151" s="1">
        <v>44963</v>
      </c>
      <c r="G3151">
        <v>8972800666</v>
      </c>
      <c r="H3151">
        <v>23015199</v>
      </c>
      <c r="I3151">
        <v>3730.31</v>
      </c>
      <c r="J3151" s="1">
        <v>45023</v>
      </c>
      <c r="K3151">
        <v>3391.19</v>
      </c>
      <c r="L3151" s="1">
        <v>45014</v>
      </c>
      <c r="M3151">
        <v>-9</v>
      </c>
      <c r="N3151">
        <f t="shared" si="49"/>
        <v>-30520.71</v>
      </c>
    </row>
    <row r="3152" spans="1:14">
      <c r="A3152" t="s">
        <v>14</v>
      </c>
      <c r="B3152" t="s">
        <v>33</v>
      </c>
      <c r="C3152" t="s">
        <v>62</v>
      </c>
      <c r="D3152">
        <v>492340583</v>
      </c>
      <c r="E3152" s="1">
        <v>44963</v>
      </c>
      <c r="F3152" s="1">
        <v>44963</v>
      </c>
      <c r="G3152">
        <v>8972800675</v>
      </c>
      <c r="H3152">
        <v>23015200</v>
      </c>
      <c r="I3152">
        <v>4348.08</v>
      </c>
      <c r="J3152" s="1">
        <v>45023</v>
      </c>
      <c r="K3152">
        <v>3564</v>
      </c>
      <c r="L3152" s="1">
        <v>45014</v>
      </c>
      <c r="M3152">
        <v>-9</v>
      </c>
      <c r="N3152">
        <f t="shared" si="49"/>
        <v>-32076</v>
      </c>
    </row>
    <row r="3153" spans="1:14">
      <c r="A3153" t="s">
        <v>14</v>
      </c>
      <c r="B3153" t="s">
        <v>33</v>
      </c>
      <c r="C3153" t="s">
        <v>62</v>
      </c>
      <c r="D3153">
        <v>492340583</v>
      </c>
      <c r="E3153" s="1">
        <v>44963</v>
      </c>
      <c r="F3153" s="1">
        <v>44963</v>
      </c>
      <c r="G3153">
        <v>8972800680</v>
      </c>
      <c r="H3153">
        <v>23015201</v>
      </c>
      <c r="I3153">
        <v>607.19000000000005</v>
      </c>
      <c r="J3153" s="1">
        <v>45023</v>
      </c>
      <c r="K3153">
        <v>551.99</v>
      </c>
      <c r="L3153" s="1">
        <v>45014</v>
      </c>
      <c r="M3153">
        <v>-9</v>
      </c>
      <c r="N3153">
        <f t="shared" si="49"/>
        <v>-4967.91</v>
      </c>
    </row>
    <row r="3154" spans="1:14">
      <c r="A3154" t="s">
        <v>14</v>
      </c>
      <c r="B3154" t="s">
        <v>33</v>
      </c>
      <c r="C3154" t="s">
        <v>291</v>
      </c>
      <c r="D3154">
        <v>2707070963</v>
      </c>
      <c r="E3154" s="1">
        <v>44963</v>
      </c>
      <c r="F3154" s="1">
        <v>44963</v>
      </c>
      <c r="G3154">
        <v>8972927589</v>
      </c>
      <c r="H3154">
        <v>8723118339</v>
      </c>
      <c r="I3154">
        <v>6670.36</v>
      </c>
      <c r="J3154" s="1">
        <v>45023</v>
      </c>
      <c r="K3154">
        <v>6063.96</v>
      </c>
      <c r="L3154" s="1">
        <v>44984</v>
      </c>
      <c r="M3154">
        <v>-39</v>
      </c>
      <c r="N3154">
        <f t="shared" si="49"/>
        <v>-236494.44</v>
      </c>
    </row>
    <row r="3155" spans="1:14">
      <c r="A3155" t="s">
        <v>14</v>
      </c>
      <c r="B3155" t="s">
        <v>33</v>
      </c>
      <c r="C3155" t="s">
        <v>291</v>
      </c>
      <c r="D3155">
        <v>2707070963</v>
      </c>
      <c r="E3155" s="1">
        <v>44963</v>
      </c>
      <c r="F3155" s="1">
        <v>44963</v>
      </c>
      <c r="G3155">
        <v>8972928045</v>
      </c>
      <c r="H3155">
        <v>8723118338</v>
      </c>
      <c r="I3155">
        <v>27609.64</v>
      </c>
      <c r="J3155" s="1">
        <v>45023</v>
      </c>
      <c r="K3155">
        <v>25099.67</v>
      </c>
      <c r="L3155" s="1">
        <v>44984</v>
      </c>
      <c r="M3155">
        <v>-39</v>
      </c>
      <c r="N3155">
        <f t="shared" si="49"/>
        <v>-978887.12999999989</v>
      </c>
    </row>
    <row r="3156" spans="1:14">
      <c r="A3156" t="s">
        <v>14</v>
      </c>
      <c r="B3156" t="s">
        <v>33</v>
      </c>
      <c r="C3156" t="s">
        <v>291</v>
      </c>
      <c r="D3156">
        <v>2707070963</v>
      </c>
      <c r="E3156" s="1">
        <v>44963</v>
      </c>
      <c r="F3156" s="1">
        <v>44963</v>
      </c>
      <c r="G3156">
        <v>8972929039</v>
      </c>
      <c r="H3156">
        <v>8723118340</v>
      </c>
      <c r="I3156">
        <v>73473.179999999993</v>
      </c>
      <c r="J3156" s="1">
        <v>45023</v>
      </c>
      <c r="K3156">
        <v>66793.8</v>
      </c>
      <c r="L3156" s="1">
        <v>44984</v>
      </c>
      <c r="M3156">
        <v>-39</v>
      </c>
      <c r="N3156">
        <f t="shared" si="49"/>
        <v>-2604958.2000000002</v>
      </c>
    </row>
    <row r="3157" spans="1:14">
      <c r="A3157" t="s">
        <v>14</v>
      </c>
      <c r="B3157" t="s">
        <v>33</v>
      </c>
      <c r="C3157" t="s">
        <v>225</v>
      </c>
      <c r="D3157">
        <v>10926691006</v>
      </c>
      <c r="E3157" s="1">
        <v>44963</v>
      </c>
      <c r="F3157" s="1">
        <v>44963</v>
      </c>
      <c r="G3157">
        <v>8973087444</v>
      </c>
      <c r="H3157" t="s">
        <v>1554</v>
      </c>
      <c r="I3157">
        <v>3839.34</v>
      </c>
      <c r="J3157" s="1">
        <v>45023</v>
      </c>
      <c r="K3157">
        <v>3147</v>
      </c>
      <c r="L3157" s="1">
        <v>44988</v>
      </c>
      <c r="M3157">
        <v>-35</v>
      </c>
      <c r="N3157">
        <f t="shared" si="49"/>
        <v>-110145</v>
      </c>
    </row>
    <row r="3158" spans="1:14">
      <c r="A3158" t="s">
        <v>14</v>
      </c>
      <c r="B3158" t="s">
        <v>33</v>
      </c>
      <c r="C3158" t="s">
        <v>49</v>
      </c>
      <c r="D3158">
        <v>426150488</v>
      </c>
      <c r="E3158" s="1">
        <v>44963</v>
      </c>
      <c r="F3158" s="1">
        <v>44963</v>
      </c>
      <c r="G3158">
        <v>8973091350</v>
      </c>
      <c r="H3158">
        <v>106506</v>
      </c>
      <c r="I3158">
        <v>1.1000000000000001</v>
      </c>
      <c r="J3158" s="1">
        <v>45023</v>
      </c>
      <c r="K3158">
        <v>1</v>
      </c>
      <c r="L3158" s="1">
        <v>44984</v>
      </c>
      <c r="M3158">
        <v>-39</v>
      </c>
      <c r="N3158">
        <f t="shared" si="49"/>
        <v>-39</v>
      </c>
    </row>
    <row r="3159" spans="1:14">
      <c r="A3159" t="s">
        <v>14</v>
      </c>
      <c r="B3159" t="s">
        <v>33</v>
      </c>
      <c r="C3159" t="s">
        <v>41</v>
      </c>
      <c r="D3159">
        <v>795170158</v>
      </c>
      <c r="E3159" s="1">
        <v>44963</v>
      </c>
      <c r="F3159" s="1">
        <v>44963</v>
      </c>
      <c r="G3159">
        <v>8973814179</v>
      </c>
      <c r="H3159">
        <v>2100015515</v>
      </c>
      <c r="I3159">
        <v>865.7</v>
      </c>
      <c r="J3159" s="1">
        <v>45023</v>
      </c>
      <c r="K3159">
        <v>787</v>
      </c>
      <c r="L3159" s="1">
        <v>44984</v>
      </c>
      <c r="M3159">
        <v>-39</v>
      </c>
      <c r="N3159">
        <f t="shared" si="49"/>
        <v>-30693</v>
      </c>
    </row>
    <row r="3160" spans="1:14">
      <c r="A3160" t="s">
        <v>14</v>
      </c>
      <c r="B3160" t="s">
        <v>33</v>
      </c>
      <c r="C3160" t="s">
        <v>41</v>
      </c>
      <c r="D3160">
        <v>795170158</v>
      </c>
      <c r="E3160" s="1">
        <v>44963</v>
      </c>
      <c r="F3160" s="1">
        <v>44963</v>
      </c>
      <c r="G3160">
        <v>8973814344</v>
      </c>
      <c r="H3160">
        <v>2100015516</v>
      </c>
      <c r="I3160">
        <v>1731.4</v>
      </c>
      <c r="J3160" s="1">
        <v>45023</v>
      </c>
      <c r="K3160">
        <v>1574</v>
      </c>
      <c r="L3160" s="1">
        <v>44984</v>
      </c>
      <c r="M3160">
        <v>-39</v>
      </c>
      <c r="N3160">
        <f t="shared" si="49"/>
        <v>-61386</v>
      </c>
    </row>
    <row r="3161" spans="1:14">
      <c r="A3161" t="s">
        <v>14</v>
      </c>
      <c r="B3161" t="s">
        <v>33</v>
      </c>
      <c r="C3161" t="s">
        <v>41</v>
      </c>
      <c r="D3161">
        <v>795170158</v>
      </c>
      <c r="E3161" s="1">
        <v>44963</v>
      </c>
      <c r="F3161" s="1">
        <v>44963</v>
      </c>
      <c r="G3161">
        <v>8973814484</v>
      </c>
      <c r="H3161">
        <v>2100015517</v>
      </c>
      <c r="I3161">
        <v>1731.4</v>
      </c>
      <c r="J3161" s="1">
        <v>45023</v>
      </c>
      <c r="K3161">
        <v>1574</v>
      </c>
      <c r="L3161" s="1">
        <v>44984</v>
      </c>
      <c r="M3161">
        <v>-39</v>
      </c>
      <c r="N3161">
        <f t="shared" si="49"/>
        <v>-61386</v>
      </c>
    </row>
    <row r="3162" spans="1:14">
      <c r="A3162" t="s">
        <v>14</v>
      </c>
      <c r="B3162" t="s">
        <v>33</v>
      </c>
      <c r="C3162" t="s">
        <v>41</v>
      </c>
      <c r="D3162">
        <v>795170158</v>
      </c>
      <c r="E3162" s="1">
        <v>44963</v>
      </c>
      <c r="F3162" s="1">
        <v>44963</v>
      </c>
      <c r="G3162">
        <v>8973814613</v>
      </c>
      <c r="H3162">
        <v>2100015518</v>
      </c>
      <c r="I3162">
        <v>2250.8200000000002</v>
      </c>
      <c r="J3162" s="1">
        <v>45023</v>
      </c>
      <c r="K3162">
        <v>2046.2</v>
      </c>
      <c r="L3162" s="1">
        <v>44984</v>
      </c>
      <c r="M3162">
        <v>-39</v>
      </c>
      <c r="N3162">
        <f t="shared" si="49"/>
        <v>-79801.8</v>
      </c>
    </row>
    <row r="3163" spans="1:14">
      <c r="A3163" t="s">
        <v>14</v>
      </c>
      <c r="B3163" t="s">
        <v>33</v>
      </c>
      <c r="C3163" t="s">
        <v>275</v>
      </c>
      <c r="D3163">
        <v>5619050585</v>
      </c>
      <c r="E3163" s="1">
        <v>44963</v>
      </c>
      <c r="F3163" s="1">
        <v>44963</v>
      </c>
      <c r="G3163">
        <v>8974076358</v>
      </c>
      <c r="H3163">
        <v>500001554</v>
      </c>
      <c r="I3163">
        <v>7261.25</v>
      </c>
      <c r="J3163" s="1">
        <v>45023</v>
      </c>
      <c r="K3163">
        <v>6601.14</v>
      </c>
      <c r="L3163" s="1">
        <v>44984</v>
      </c>
      <c r="M3163">
        <v>-39</v>
      </c>
      <c r="N3163">
        <f t="shared" si="49"/>
        <v>-257444.46000000002</v>
      </c>
    </row>
    <row r="3164" spans="1:14">
      <c r="A3164" t="s">
        <v>14</v>
      </c>
      <c r="B3164" t="s">
        <v>33</v>
      </c>
      <c r="C3164" t="s">
        <v>422</v>
      </c>
      <c r="D3164">
        <v>11278030157</v>
      </c>
      <c r="E3164" s="1">
        <v>44963</v>
      </c>
      <c r="F3164" s="1">
        <v>44963</v>
      </c>
      <c r="G3164">
        <v>8974211338</v>
      </c>
      <c r="H3164" t="s">
        <v>1555</v>
      </c>
      <c r="I3164">
        <v>3997.95</v>
      </c>
      <c r="J3164" s="1">
        <v>45023</v>
      </c>
      <c r="K3164">
        <v>3634.5</v>
      </c>
      <c r="L3164" s="1">
        <v>44984</v>
      </c>
      <c r="M3164">
        <v>-39</v>
      </c>
      <c r="N3164">
        <f t="shared" si="49"/>
        <v>-141745.5</v>
      </c>
    </row>
    <row r="3165" spans="1:14">
      <c r="A3165" t="s">
        <v>14</v>
      </c>
      <c r="B3165" t="s">
        <v>33</v>
      </c>
      <c r="C3165" t="s">
        <v>422</v>
      </c>
      <c r="D3165">
        <v>11278030157</v>
      </c>
      <c r="E3165" s="1">
        <v>44963</v>
      </c>
      <c r="F3165" s="1">
        <v>44963</v>
      </c>
      <c r="G3165">
        <v>8974225357</v>
      </c>
      <c r="H3165" t="s">
        <v>1556</v>
      </c>
      <c r="I3165">
        <v>1210</v>
      </c>
      <c r="J3165" s="1">
        <v>45023</v>
      </c>
      <c r="K3165">
        <v>1100</v>
      </c>
      <c r="L3165" s="1">
        <v>44984</v>
      </c>
      <c r="M3165">
        <v>-39</v>
      </c>
      <c r="N3165">
        <f t="shared" si="49"/>
        <v>-42900</v>
      </c>
    </row>
    <row r="3166" spans="1:14">
      <c r="A3166" t="s">
        <v>14</v>
      </c>
      <c r="B3166" t="s">
        <v>33</v>
      </c>
      <c r="C3166" t="s">
        <v>422</v>
      </c>
      <c r="D3166">
        <v>11278030157</v>
      </c>
      <c r="E3166" s="1">
        <v>44963</v>
      </c>
      <c r="F3166" s="1">
        <v>44963</v>
      </c>
      <c r="G3166">
        <v>8974236860</v>
      </c>
      <c r="H3166" t="s">
        <v>1557</v>
      </c>
      <c r="I3166">
        <v>171.88</v>
      </c>
      <c r="J3166" s="1">
        <v>45023</v>
      </c>
      <c r="K3166">
        <v>156.25</v>
      </c>
      <c r="L3166" s="1">
        <v>44984</v>
      </c>
      <c r="M3166">
        <v>-39</v>
      </c>
      <c r="N3166">
        <f t="shared" si="49"/>
        <v>-6093.75</v>
      </c>
    </row>
    <row r="3167" spans="1:14">
      <c r="A3167" t="s">
        <v>14</v>
      </c>
      <c r="B3167" t="s">
        <v>33</v>
      </c>
      <c r="C3167" t="s">
        <v>422</v>
      </c>
      <c r="D3167">
        <v>11278030157</v>
      </c>
      <c r="E3167" s="1">
        <v>44963</v>
      </c>
      <c r="F3167" s="1">
        <v>44963</v>
      </c>
      <c r="G3167">
        <v>8974270995</v>
      </c>
      <c r="H3167" t="s">
        <v>1558</v>
      </c>
      <c r="I3167">
        <v>3452.35</v>
      </c>
      <c r="J3167" s="1">
        <v>45023</v>
      </c>
      <c r="K3167">
        <v>3138.5</v>
      </c>
      <c r="L3167" s="1">
        <v>44984</v>
      </c>
      <c r="M3167">
        <v>-39</v>
      </c>
      <c r="N3167">
        <f t="shared" si="49"/>
        <v>-122401.5</v>
      </c>
    </row>
    <row r="3168" spans="1:14">
      <c r="A3168" t="s">
        <v>14</v>
      </c>
      <c r="B3168" t="s">
        <v>33</v>
      </c>
      <c r="C3168" t="s">
        <v>422</v>
      </c>
      <c r="D3168">
        <v>11278030157</v>
      </c>
      <c r="E3168" s="1">
        <v>44963</v>
      </c>
      <c r="F3168" s="1">
        <v>44963</v>
      </c>
      <c r="G3168">
        <v>8974271182</v>
      </c>
      <c r="H3168" t="s">
        <v>1559</v>
      </c>
      <c r="I3168">
        <v>276.98</v>
      </c>
      <c r="J3168" s="1">
        <v>45023</v>
      </c>
      <c r="K3168">
        <v>251.8</v>
      </c>
      <c r="L3168" s="1">
        <v>44984</v>
      </c>
      <c r="M3168">
        <v>-39</v>
      </c>
      <c r="N3168">
        <f t="shared" si="49"/>
        <v>-9820.2000000000007</v>
      </c>
    </row>
    <row r="3169" spans="1:14">
      <c r="A3169" t="s">
        <v>14</v>
      </c>
      <c r="B3169" t="s">
        <v>33</v>
      </c>
      <c r="C3169" t="s">
        <v>422</v>
      </c>
      <c r="D3169">
        <v>11278030157</v>
      </c>
      <c r="E3169" s="1">
        <v>44963</v>
      </c>
      <c r="F3169" s="1">
        <v>44963</v>
      </c>
      <c r="G3169">
        <v>8974290166</v>
      </c>
      <c r="H3169" t="s">
        <v>1560</v>
      </c>
      <c r="I3169">
        <v>563.75</v>
      </c>
      <c r="J3169" s="1">
        <v>45023</v>
      </c>
      <c r="K3169">
        <v>512.5</v>
      </c>
      <c r="L3169" s="1">
        <v>44984</v>
      </c>
      <c r="M3169">
        <v>-39</v>
      </c>
      <c r="N3169">
        <f t="shared" si="49"/>
        <v>-19987.5</v>
      </c>
    </row>
    <row r="3170" spans="1:14">
      <c r="A3170" t="s">
        <v>14</v>
      </c>
      <c r="B3170" t="s">
        <v>33</v>
      </c>
      <c r="C3170" t="s">
        <v>422</v>
      </c>
      <c r="D3170">
        <v>11278030157</v>
      </c>
      <c r="E3170" s="1">
        <v>44963</v>
      </c>
      <c r="F3170" s="1">
        <v>44963</v>
      </c>
      <c r="G3170">
        <v>8974349106</v>
      </c>
      <c r="H3170" t="s">
        <v>1561</v>
      </c>
      <c r="I3170">
        <v>2242.35</v>
      </c>
      <c r="J3170" s="1">
        <v>45023</v>
      </c>
      <c r="K3170">
        <v>2038.5</v>
      </c>
      <c r="L3170" s="1">
        <v>44984</v>
      </c>
      <c r="M3170">
        <v>-39</v>
      </c>
      <c r="N3170">
        <f t="shared" si="49"/>
        <v>-79501.5</v>
      </c>
    </row>
    <row r="3171" spans="1:14">
      <c r="A3171" t="s">
        <v>14</v>
      </c>
      <c r="B3171" t="s">
        <v>33</v>
      </c>
      <c r="C3171" t="s">
        <v>1161</v>
      </c>
      <c r="D3171" t="s">
        <v>1162</v>
      </c>
      <c r="E3171" s="1">
        <v>44963</v>
      </c>
      <c r="F3171" s="1">
        <v>44963</v>
      </c>
      <c r="G3171">
        <v>8974855783</v>
      </c>
      <c r="H3171" t="s">
        <v>1272</v>
      </c>
      <c r="I3171">
        <v>2500</v>
      </c>
      <c r="J3171" s="1">
        <v>45023</v>
      </c>
      <c r="K3171">
        <v>2500</v>
      </c>
      <c r="L3171" s="1">
        <v>44965</v>
      </c>
      <c r="M3171">
        <v>-58</v>
      </c>
      <c r="N3171">
        <f t="shared" si="49"/>
        <v>-145000</v>
      </c>
    </row>
    <row r="3172" spans="1:14">
      <c r="A3172" t="s">
        <v>14</v>
      </c>
      <c r="B3172" t="s">
        <v>33</v>
      </c>
      <c r="C3172" t="s">
        <v>561</v>
      </c>
      <c r="D3172">
        <v>13976751001</v>
      </c>
      <c r="E3172" s="1">
        <v>44963</v>
      </c>
      <c r="F3172" s="1">
        <v>44963</v>
      </c>
      <c r="G3172">
        <v>8975385278</v>
      </c>
      <c r="H3172" t="s">
        <v>1562</v>
      </c>
      <c r="I3172">
        <v>46449.67</v>
      </c>
      <c r="J3172" s="1">
        <v>45023</v>
      </c>
      <c r="K3172">
        <v>38073.5</v>
      </c>
      <c r="L3172" s="1">
        <v>45007</v>
      </c>
      <c r="M3172">
        <v>-16</v>
      </c>
      <c r="N3172">
        <f t="shared" si="49"/>
        <v>-609176</v>
      </c>
    </row>
    <row r="3173" spans="1:14">
      <c r="A3173" t="s">
        <v>14</v>
      </c>
      <c r="B3173" t="s">
        <v>33</v>
      </c>
      <c r="C3173" t="s">
        <v>256</v>
      </c>
      <c r="D3173">
        <v>7246691005</v>
      </c>
      <c r="E3173" s="1">
        <v>44963</v>
      </c>
      <c r="F3173" s="1">
        <v>44963</v>
      </c>
      <c r="G3173">
        <v>8976272058</v>
      </c>
      <c r="H3173" t="s">
        <v>1300</v>
      </c>
      <c r="I3173">
        <v>631.35</v>
      </c>
      <c r="J3173" s="1">
        <v>45023</v>
      </c>
      <c r="K3173">
        <v>517.5</v>
      </c>
      <c r="L3173" s="1">
        <v>45014</v>
      </c>
      <c r="M3173">
        <v>-9</v>
      </c>
      <c r="N3173">
        <f t="shared" si="49"/>
        <v>-4657.5</v>
      </c>
    </row>
    <row r="3174" spans="1:14">
      <c r="A3174" t="s">
        <v>14</v>
      </c>
      <c r="B3174" t="s">
        <v>33</v>
      </c>
      <c r="C3174" t="s">
        <v>256</v>
      </c>
      <c r="D3174">
        <v>7246691005</v>
      </c>
      <c r="E3174" s="1">
        <v>44963</v>
      </c>
      <c r="F3174" s="1">
        <v>44963</v>
      </c>
      <c r="G3174">
        <v>8976272657</v>
      </c>
      <c r="H3174" t="s">
        <v>1563</v>
      </c>
      <c r="I3174">
        <v>671</v>
      </c>
      <c r="J3174" s="1">
        <v>45023</v>
      </c>
      <c r="K3174">
        <v>550</v>
      </c>
      <c r="L3174" s="1">
        <v>45014</v>
      </c>
      <c r="M3174">
        <v>-9</v>
      </c>
      <c r="N3174">
        <f t="shared" si="49"/>
        <v>-4950</v>
      </c>
    </row>
    <row r="3175" spans="1:14">
      <c r="A3175" t="s">
        <v>14</v>
      </c>
      <c r="B3175" t="s">
        <v>33</v>
      </c>
      <c r="C3175" t="s">
        <v>256</v>
      </c>
      <c r="D3175">
        <v>7246691005</v>
      </c>
      <c r="E3175" s="1">
        <v>44963</v>
      </c>
      <c r="F3175" s="1">
        <v>44963</v>
      </c>
      <c r="G3175">
        <v>8976273361</v>
      </c>
      <c r="H3175" t="s">
        <v>1564</v>
      </c>
      <c r="I3175">
        <v>180.56</v>
      </c>
      <c r="J3175" s="1">
        <v>45023</v>
      </c>
      <c r="K3175">
        <v>148</v>
      </c>
      <c r="L3175" s="1">
        <v>45014</v>
      </c>
      <c r="M3175">
        <v>-9</v>
      </c>
      <c r="N3175">
        <f t="shared" si="49"/>
        <v>-1332</v>
      </c>
    </row>
    <row r="3176" spans="1:14">
      <c r="A3176" t="s">
        <v>14</v>
      </c>
      <c r="B3176" t="s">
        <v>33</v>
      </c>
      <c r="C3176" t="s">
        <v>256</v>
      </c>
      <c r="D3176">
        <v>7246691005</v>
      </c>
      <c r="E3176" s="1">
        <v>44963</v>
      </c>
      <c r="F3176" s="1">
        <v>44963</v>
      </c>
      <c r="G3176">
        <v>8976273837</v>
      </c>
      <c r="H3176" t="s">
        <v>1565</v>
      </c>
      <c r="I3176">
        <v>248.88</v>
      </c>
      <c r="J3176" s="1">
        <v>45023</v>
      </c>
      <c r="K3176">
        <v>204</v>
      </c>
      <c r="L3176" s="1">
        <v>45014</v>
      </c>
      <c r="M3176">
        <v>-9</v>
      </c>
      <c r="N3176">
        <f t="shared" si="49"/>
        <v>-1836</v>
      </c>
    </row>
    <row r="3177" spans="1:14">
      <c r="A3177" t="s">
        <v>14</v>
      </c>
      <c r="B3177" t="s">
        <v>33</v>
      </c>
      <c r="C3177" t="s">
        <v>279</v>
      </c>
      <c r="D3177">
        <v>136740404</v>
      </c>
      <c r="E3177" s="1">
        <v>44963</v>
      </c>
      <c r="F3177" s="1">
        <v>44963</v>
      </c>
      <c r="G3177">
        <v>8976521513</v>
      </c>
      <c r="H3177">
        <v>23500962</v>
      </c>
      <c r="I3177">
        <v>252.98</v>
      </c>
      <c r="J3177" s="1">
        <v>45023</v>
      </c>
      <c r="K3177">
        <v>207.36</v>
      </c>
      <c r="L3177" s="1">
        <v>44984</v>
      </c>
      <c r="M3177">
        <v>-39</v>
      </c>
      <c r="N3177">
        <f t="shared" si="49"/>
        <v>-8087.0400000000009</v>
      </c>
    </row>
    <row r="3178" spans="1:14">
      <c r="A3178" t="s">
        <v>14</v>
      </c>
      <c r="B3178" t="s">
        <v>33</v>
      </c>
      <c r="C3178" t="s">
        <v>279</v>
      </c>
      <c r="D3178">
        <v>136740404</v>
      </c>
      <c r="E3178" s="1">
        <v>44963</v>
      </c>
      <c r="F3178" s="1">
        <v>44963</v>
      </c>
      <c r="G3178">
        <v>8976521516</v>
      </c>
      <c r="H3178">
        <v>23500963</v>
      </c>
      <c r="I3178">
        <v>2135</v>
      </c>
      <c r="J3178" s="1">
        <v>45023</v>
      </c>
      <c r="K3178">
        <v>1750</v>
      </c>
      <c r="L3178" s="1">
        <v>44984</v>
      </c>
      <c r="M3178">
        <v>-39</v>
      </c>
      <c r="N3178">
        <f t="shared" si="49"/>
        <v>-68250</v>
      </c>
    </row>
    <row r="3179" spans="1:14">
      <c r="A3179" t="s">
        <v>14</v>
      </c>
      <c r="B3179" t="s">
        <v>33</v>
      </c>
      <c r="C3179" t="s">
        <v>1155</v>
      </c>
      <c r="D3179" t="s">
        <v>1156</v>
      </c>
      <c r="E3179" s="1">
        <v>44963</v>
      </c>
      <c r="F3179" s="1">
        <v>44963</v>
      </c>
      <c r="G3179">
        <v>8976750114</v>
      </c>
      <c r="H3179" s="2">
        <v>44958</v>
      </c>
      <c r="I3179">
        <v>3066.67</v>
      </c>
      <c r="J3179" s="1">
        <v>45023</v>
      </c>
      <c r="K3179">
        <v>3066.67</v>
      </c>
      <c r="L3179" s="1">
        <v>44970</v>
      </c>
      <c r="M3179">
        <v>-53</v>
      </c>
      <c r="N3179">
        <f t="shared" si="49"/>
        <v>-162533.51</v>
      </c>
    </row>
    <row r="3180" spans="1:14">
      <c r="A3180" t="s">
        <v>14</v>
      </c>
      <c r="B3180" t="s">
        <v>33</v>
      </c>
      <c r="C3180" t="s">
        <v>595</v>
      </c>
      <c r="D3180">
        <v>721920155</v>
      </c>
      <c r="E3180" s="1">
        <v>44964</v>
      </c>
      <c r="F3180" s="1">
        <v>44964</v>
      </c>
      <c r="G3180">
        <v>8976889554</v>
      </c>
      <c r="H3180">
        <v>5840244119</v>
      </c>
      <c r="I3180">
        <v>878.4</v>
      </c>
      <c r="J3180" s="1">
        <v>45024</v>
      </c>
      <c r="K3180">
        <v>720</v>
      </c>
      <c r="L3180" s="1">
        <v>45014</v>
      </c>
      <c r="M3180">
        <v>-10</v>
      </c>
      <c r="N3180">
        <f t="shared" si="49"/>
        <v>-7200</v>
      </c>
    </row>
    <row r="3181" spans="1:14">
      <c r="A3181" t="s">
        <v>14</v>
      </c>
      <c r="B3181" t="s">
        <v>33</v>
      </c>
      <c r="C3181" t="s">
        <v>1566</v>
      </c>
      <c r="D3181">
        <v>3621120249</v>
      </c>
      <c r="E3181" s="1">
        <v>44964</v>
      </c>
      <c r="F3181" s="1">
        <v>44964</v>
      </c>
      <c r="G3181">
        <v>8977120062</v>
      </c>
      <c r="H3181" t="s">
        <v>1567</v>
      </c>
      <c r="I3181">
        <v>1921.5</v>
      </c>
      <c r="J3181" s="1">
        <v>45024</v>
      </c>
      <c r="K3181">
        <v>1575</v>
      </c>
      <c r="L3181" s="1">
        <v>44984</v>
      </c>
      <c r="M3181">
        <v>-40</v>
      </c>
      <c r="N3181">
        <f t="shared" si="49"/>
        <v>-63000</v>
      </c>
    </row>
    <row r="3182" spans="1:14">
      <c r="A3182" t="s">
        <v>14</v>
      </c>
      <c r="B3182" t="s">
        <v>33</v>
      </c>
      <c r="C3182" t="s">
        <v>336</v>
      </c>
      <c r="D3182">
        <v>3663160962</v>
      </c>
      <c r="E3182" s="1">
        <v>44963</v>
      </c>
      <c r="F3182" s="1">
        <v>44963</v>
      </c>
      <c r="G3182">
        <v>8977471712</v>
      </c>
      <c r="H3182">
        <v>2302779</v>
      </c>
      <c r="I3182">
        <v>5940</v>
      </c>
      <c r="J3182" s="1">
        <v>45023</v>
      </c>
      <c r="K3182">
        <v>5400</v>
      </c>
      <c r="L3182" s="1">
        <v>45014</v>
      </c>
      <c r="M3182">
        <v>-9</v>
      </c>
      <c r="N3182">
        <f t="shared" si="49"/>
        <v>-48600</v>
      </c>
    </row>
    <row r="3183" spans="1:14">
      <c r="A3183" t="s">
        <v>14</v>
      </c>
      <c r="B3183" t="s">
        <v>33</v>
      </c>
      <c r="C3183" t="s">
        <v>93</v>
      </c>
      <c r="D3183">
        <v>2274950654</v>
      </c>
      <c r="E3183" s="1">
        <v>44963</v>
      </c>
      <c r="F3183" s="1">
        <v>44963</v>
      </c>
      <c r="G3183">
        <v>8978221033</v>
      </c>
      <c r="H3183" t="s">
        <v>1568</v>
      </c>
      <c r="I3183">
        <v>85.4</v>
      </c>
      <c r="J3183" s="1">
        <v>45023</v>
      </c>
      <c r="K3183">
        <v>70</v>
      </c>
      <c r="L3183" s="1">
        <v>45007</v>
      </c>
      <c r="M3183">
        <v>-16</v>
      </c>
      <c r="N3183">
        <f t="shared" si="49"/>
        <v>-1120</v>
      </c>
    </row>
    <row r="3184" spans="1:14">
      <c r="A3184" t="s">
        <v>14</v>
      </c>
      <c r="B3184" t="s">
        <v>33</v>
      </c>
      <c r="C3184" t="s">
        <v>454</v>
      </c>
      <c r="D3184">
        <v>737420158</v>
      </c>
      <c r="E3184" s="1">
        <v>44964</v>
      </c>
      <c r="F3184" s="1">
        <v>44964</v>
      </c>
      <c r="G3184">
        <v>8978368941</v>
      </c>
      <c r="H3184">
        <v>2302919</v>
      </c>
      <c r="I3184">
        <v>4974.2</v>
      </c>
      <c r="J3184" s="1">
        <v>45024</v>
      </c>
      <c r="K3184">
        <v>4522</v>
      </c>
      <c r="L3184" s="1">
        <v>45014</v>
      </c>
      <c r="M3184">
        <v>-10</v>
      </c>
      <c r="N3184">
        <f t="shared" si="49"/>
        <v>-45220</v>
      </c>
    </row>
    <row r="3185" spans="1:14">
      <c r="A3185" t="s">
        <v>14</v>
      </c>
      <c r="B3185" t="s">
        <v>33</v>
      </c>
      <c r="C3185" t="s">
        <v>86</v>
      </c>
      <c r="D3185">
        <v>13342400150</v>
      </c>
      <c r="E3185" s="1">
        <v>44964</v>
      </c>
      <c r="F3185" s="1">
        <v>44964</v>
      </c>
      <c r="G3185">
        <v>8978534642</v>
      </c>
      <c r="H3185" t="s">
        <v>1569</v>
      </c>
      <c r="I3185">
        <v>1029.8399999999999</v>
      </c>
      <c r="J3185" s="1">
        <v>45024</v>
      </c>
      <c r="K3185">
        <v>936.22</v>
      </c>
      <c r="L3185" s="1">
        <v>45014</v>
      </c>
      <c r="M3185">
        <v>-10</v>
      </c>
      <c r="N3185">
        <f t="shared" si="49"/>
        <v>-9362.2000000000007</v>
      </c>
    </row>
    <row r="3186" spans="1:14">
      <c r="A3186" t="s">
        <v>14</v>
      </c>
      <c r="B3186" t="s">
        <v>33</v>
      </c>
      <c r="C3186" t="s">
        <v>86</v>
      </c>
      <c r="D3186">
        <v>13342400150</v>
      </c>
      <c r="E3186" s="1">
        <v>44964</v>
      </c>
      <c r="F3186" s="1">
        <v>44964</v>
      </c>
      <c r="G3186">
        <v>8978534646</v>
      </c>
      <c r="H3186" t="s">
        <v>1570</v>
      </c>
      <c r="I3186">
        <v>1287.3</v>
      </c>
      <c r="J3186" s="1">
        <v>45024</v>
      </c>
      <c r="K3186">
        <v>1170.27</v>
      </c>
      <c r="L3186" s="1">
        <v>45014</v>
      </c>
      <c r="M3186">
        <v>-10</v>
      </c>
      <c r="N3186">
        <f t="shared" si="49"/>
        <v>-11702.7</v>
      </c>
    </row>
    <row r="3187" spans="1:14">
      <c r="A3187" t="s">
        <v>14</v>
      </c>
      <c r="B3187" t="s">
        <v>33</v>
      </c>
      <c r="C3187" t="s">
        <v>86</v>
      </c>
      <c r="D3187">
        <v>13342400150</v>
      </c>
      <c r="E3187" s="1">
        <v>44963</v>
      </c>
      <c r="F3187" s="1">
        <v>44963</v>
      </c>
      <c r="G3187">
        <v>8978549013</v>
      </c>
      <c r="H3187" t="s">
        <v>1571</v>
      </c>
      <c r="I3187">
        <v>1029.8399999999999</v>
      </c>
      <c r="J3187" s="1">
        <v>45023</v>
      </c>
      <c r="K3187">
        <v>936.22</v>
      </c>
      <c r="L3187" s="1">
        <v>45014</v>
      </c>
      <c r="M3187">
        <v>-9</v>
      </c>
      <c r="N3187">
        <f t="shared" si="49"/>
        <v>-8425.98</v>
      </c>
    </row>
    <row r="3188" spans="1:14">
      <c r="A3188" t="s">
        <v>14</v>
      </c>
      <c r="B3188" t="s">
        <v>33</v>
      </c>
      <c r="C3188" t="s">
        <v>1064</v>
      </c>
      <c r="D3188">
        <v>6741821000</v>
      </c>
      <c r="E3188" s="1">
        <v>44963</v>
      </c>
      <c r="F3188" s="1">
        <v>44963</v>
      </c>
      <c r="G3188">
        <v>8978601102</v>
      </c>
      <c r="H3188" t="s">
        <v>1572</v>
      </c>
      <c r="I3188">
        <v>4571.67</v>
      </c>
      <c r="J3188" s="1">
        <v>45023</v>
      </c>
      <c r="K3188">
        <v>3747.27</v>
      </c>
      <c r="L3188" s="1">
        <v>44984</v>
      </c>
      <c r="M3188">
        <v>-39</v>
      </c>
      <c r="N3188">
        <f t="shared" si="49"/>
        <v>-146143.53</v>
      </c>
    </row>
    <row r="3189" spans="1:14">
      <c r="A3189" t="s">
        <v>14</v>
      </c>
      <c r="B3189" t="s">
        <v>33</v>
      </c>
      <c r="C3189" t="s">
        <v>86</v>
      </c>
      <c r="D3189">
        <v>13342400150</v>
      </c>
      <c r="E3189" s="1">
        <v>44963</v>
      </c>
      <c r="F3189" s="1">
        <v>44963</v>
      </c>
      <c r="G3189">
        <v>8978660301</v>
      </c>
      <c r="H3189" t="s">
        <v>1573</v>
      </c>
      <c r="I3189">
        <v>1287.3</v>
      </c>
      <c r="J3189" s="1">
        <v>45023</v>
      </c>
      <c r="K3189">
        <v>1170.27</v>
      </c>
      <c r="L3189" s="1">
        <v>45014</v>
      </c>
      <c r="M3189">
        <v>-9</v>
      </c>
      <c r="N3189">
        <f t="shared" si="49"/>
        <v>-10532.43</v>
      </c>
    </row>
    <row r="3190" spans="1:14">
      <c r="A3190" t="s">
        <v>14</v>
      </c>
      <c r="B3190" t="s">
        <v>33</v>
      </c>
      <c r="C3190" t="s">
        <v>86</v>
      </c>
      <c r="D3190">
        <v>13342400150</v>
      </c>
      <c r="E3190" s="1">
        <v>44963</v>
      </c>
      <c r="F3190" s="1">
        <v>44963</v>
      </c>
      <c r="G3190">
        <v>8978660322</v>
      </c>
      <c r="H3190" t="s">
        <v>1574</v>
      </c>
      <c r="I3190">
        <v>1029.8399999999999</v>
      </c>
      <c r="J3190" s="1">
        <v>45023</v>
      </c>
      <c r="K3190">
        <v>936.22</v>
      </c>
      <c r="L3190" s="1">
        <v>45014</v>
      </c>
      <c r="M3190">
        <v>-9</v>
      </c>
      <c r="N3190">
        <f t="shared" si="49"/>
        <v>-8425.98</v>
      </c>
    </row>
    <row r="3191" spans="1:14">
      <c r="A3191" t="s">
        <v>14</v>
      </c>
      <c r="B3191" t="s">
        <v>33</v>
      </c>
      <c r="C3191" t="s">
        <v>86</v>
      </c>
      <c r="D3191">
        <v>13342400150</v>
      </c>
      <c r="E3191" s="1">
        <v>44963</v>
      </c>
      <c r="F3191" s="1">
        <v>44963</v>
      </c>
      <c r="G3191">
        <v>8978723224</v>
      </c>
      <c r="H3191" t="s">
        <v>1575</v>
      </c>
      <c r="I3191">
        <v>709.5</v>
      </c>
      <c r="J3191" s="1">
        <v>45023</v>
      </c>
      <c r="K3191">
        <v>645</v>
      </c>
      <c r="L3191" s="1">
        <v>45014</v>
      </c>
      <c r="M3191">
        <v>-9</v>
      </c>
      <c r="N3191">
        <f t="shared" si="49"/>
        <v>-5805</v>
      </c>
    </row>
    <row r="3192" spans="1:14">
      <c r="A3192" t="s">
        <v>14</v>
      </c>
      <c r="B3192" t="s">
        <v>33</v>
      </c>
      <c r="C3192" t="s">
        <v>330</v>
      </c>
      <c r="D3192">
        <v>2645920592</v>
      </c>
      <c r="E3192" s="1">
        <v>44964</v>
      </c>
      <c r="F3192" s="1">
        <v>44964</v>
      </c>
      <c r="G3192">
        <v>8979109746</v>
      </c>
      <c r="H3192">
        <v>2023008094</v>
      </c>
      <c r="I3192">
        <v>36858.86</v>
      </c>
      <c r="J3192" s="1">
        <v>45024</v>
      </c>
      <c r="K3192">
        <v>33508.050000000003</v>
      </c>
      <c r="L3192" s="1">
        <v>45014</v>
      </c>
      <c r="M3192">
        <v>-10</v>
      </c>
      <c r="N3192">
        <f t="shared" si="49"/>
        <v>-335080.5</v>
      </c>
    </row>
    <row r="3193" spans="1:14">
      <c r="A3193" t="s">
        <v>14</v>
      </c>
      <c r="B3193" t="s">
        <v>33</v>
      </c>
      <c r="C3193" t="s">
        <v>240</v>
      </c>
      <c r="D3193">
        <v>9158150962</v>
      </c>
      <c r="E3193" s="1">
        <v>44964</v>
      </c>
      <c r="F3193" s="1">
        <v>44964</v>
      </c>
      <c r="G3193">
        <v>8979304470</v>
      </c>
      <c r="H3193">
        <v>3900319847</v>
      </c>
      <c r="I3193">
        <v>170.8</v>
      </c>
      <c r="J3193" s="1">
        <v>45024</v>
      </c>
      <c r="K3193">
        <v>140</v>
      </c>
      <c r="L3193" s="1">
        <v>44984</v>
      </c>
      <c r="M3193">
        <v>-40</v>
      </c>
      <c r="N3193">
        <f t="shared" si="49"/>
        <v>-5600</v>
      </c>
    </row>
    <row r="3194" spans="1:14">
      <c r="A3194" t="s">
        <v>14</v>
      </c>
      <c r="B3194" t="s">
        <v>33</v>
      </c>
      <c r="C3194" t="s">
        <v>240</v>
      </c>
      <c r="D3194">
        <v>9158150962</v>
      </c>
      <c r="E3194" s="1">
        <v>44964</v>
      </c>
      <c r="F3194" s="1">
        <v>44964</v>
      </c>
      <c r="G3194">
        <v>8979308039</v>
      </c>
      <c r="H3194">
        <v>3900319848</v>
      </c>
      <c r="I3194">
        <v>1708</v>
      </c>
      <c r="J3194" s="1">
        <v>45024</v>
      </c>
      <c r="K3194">
        <v>1400</v>
      </c>
      <c r="L3194" s="1">
        <v>45014</v>
      </c>
      <c r="M3194">
        <v>-10</v>
      </c>
      <c r="N3194">
        <f t="shared" si="49"/>
        <v>-14000</v>
      </c>
    </row>
    <row r="3195" spans="1:14">
      <c r="A3195" t="s">
        <v>14</v>
      </c>
      <c r="B3195" t="s">
        <v>33</v>
      </c>
      <c r="C3195" t="s">
        <v>687</v>
      </c>
      <c r="D3195">
        <v>3222390159</v>
      </c>
      <c r="E3195" s="1">
        <v>44964</v>
      </c>
      <c r="F3195" s="1">
        <v>44964</v>
      </c>
      <c r="G3195">
        <v>8979459052</v>
      </c>
      <c r="H3195">
        <v>2023004050</v>
      </c>
      <c r="I3195">
        <v>256.24</v>
      </c>
      <c r="J3195" s="1">
        <v>45024</v>
      </c>
      <c r="K3195">
        <v>210.03</v>
      </c>
      <c r="L3195" s="1">
        <v>45014</v>
      </c>
      <c r="M3195">
        <v>-10</v>
      </c>
      <c r="N3195">
        <f t="shared" si="49"/>
        <v>-2100.3000000000002</v>
      </c>
    </row>
    <row r="3196" spans="1:14">
      <c r="A3196" t="s">
        <v>14</v>
      </c>
      <c r="B3196" t="s">
        <v>33</v>
      </c>
      <c r="C3196" t="s">
        <v>98</v>
      </c>
      <c r="D3196">
        <v>1778520302</v>
      </c>
      <c r="E3196" s="1">
        <v>44963</v>
      </c>
      <c r="F3196" s="1">
        <v>44963</v>
      </c>
      <c r="G3196">
        <v>8979514103</v>
      </c>
      <c r="H3196">
        <v>6012223002523</v>
      </c>
      <c r="I3196">
        <v>1573</v>
      </c>
      <c r="J3196" s="1">
        <v>45023</v>
      </c>
      <c r="K3196">
        <v>1430</v>
      </c>
      <c r="L3196" s="1">
        <v>45014</v>
      </c>
      <c r="M3196">
        <v>-9</v>
      </c>
      <c r="N3196">
        <f t="shared" si="49"/>
        <v>-12870</v>
      </c>
    </row>
    <row r="3197" spans="1:14">
      <c r="A3197" t="s">
        <v>14</v>
      </c>
      <c r="B3197" t="s">
        <v>33</v>
      </c>
      <c r="C3197" t="s">
        <v>98</v>
      </c>
      <c r="D3197">
        <v>1778520302</v>
      </c>
      <c r="E3197" s="1">
        <v>44963</v>
      </c>
      <c r="F3197" s="1">
        <v>44963</v>
      </c>
      <c r="G3197">
        <v>8979514119</v>
      </c>
      <c r="H3197">
        <v>6012223002566</v>
      </c>
      <c r="I3197">
        <v>3987.5</v>
      </c>
      <c r="J3197" s="1">
        <v>45023</v>
      </c>
      <c r="K3197">
        <v>3625</v>
      </c>
      <c r="L3197" s="1">
        <v>45014</v>
      </c>
      <c r="M3197">
        <v>-9</v>
      </c>
      <c r="N3197">
        <f t="shared" si="49"/>
        <v>-32625</v>
      </c>
    </row>
    <row r="3198" spans="1:14">
      <c r="A3198" t="s">
        <v>14</v>
      </c>
      <c r="B3198" t="s">
        <v>33</v>
      </c>
      <c r="C3198" t="s">
        <v>35</v>
      </c>
      <c r="D3198">
        <v>9238800156</v>
      </c>
      <c r="E3198" s="1">
        <v>44964</v>
      </c>
      <c r="F3198" s="1">
        <v>44964</v>
      </c>
      <c r="G3198">
        <v>8979554440</v>
      </c>
      <c r="H3198">
        <v>1209535886</v>
      </c>
      <c r="I3198">
        <v>236.16</v>
      </c>
      <c r="J3198" s="1">
        <v>45024</v>
      </c>
      <c r="K3198">
        <v>193.57</v>
      </c>
      <c r="L3198" s="1">
        <v>45014</v>
      </c>
      <c r="M3198">
        <v>-10</v>
      </c>
      <c r="N3198">
        <f t="shared" si="49"/>
        <v>-1935.6999999999998</v>
      </c>
    </row>
    <row r="3199" spans="1:14">
      <c r="A3199" t="s">
        <v>14</v>
      </c>
      <c r="B3199" t="s">
        <v>33</v>
      </c>
      <c r="C3199" t="s">
        <v>35</v>
      </c>
      <c r="D3199">
        <v>9238800156</v>
      </c>
      <c r="E3199" s="1">
        <v>44964</v>
      </c>
      <c r="F3199" s="1">
        <v>44964</v>
      </c>
      <c r="G3199">
        <v>8979554460</v>
      </c>
      <c r="H3199">
        <v>1209535888</v>
      </c>
      <c r="I3199">
        <v>939.4</v>
      </c>
      <c r="J3199" s="1">
        <v>45024</v>
      </c>
      <c r="K3199">
        <v>770</v>
      </c>
      <c r="L3199" s="1">
        <v>45014</v>
      </c>
      <c r="M3199">
        <v>-10</v>
      </c>
      <c r="N3199">
        <f t="shared" si="49"/>
        <v>-7700</v>
      </c>
    </row>
    <row r="3200" spans="1:14">
      <c r="A3200" t="s">
        <v>14</v>
      </c>
      <c r="B3200" t="s">
        <v>33</v>
      </c>
      <c r="C3200" t="s">
        <v>231</v>
      </c>
      <c r="D3200">
        <v>747170157</v>
      </c>
      <c r="E3200" s="1">
        <v>44963</v>
      </c>
      <c r="F3200" s="1">
        <v>44963</v>
      </c>
      <c r="G3200">
        <v>8979622206</v>
      </c>
      <c r="H3200">
        <v>6753304735</v>
      </c>
      <c r="I3200">
        <v>3651.03</v>
      </c>
      <c r="J3200" s="1">
        <v>45023</v>
      </c>
      <c r="K3200">
        <v>3319.12</v>
      </c>
      <c r="L3200" s="1">
        <v>44984</v>
      </c>
      <c r="M3200">
        <v>-39</v>
      </c>
      <c r="N3200">
        <f t="shared" si="49"/>
        <v>-129445.68</v>
      </c>
    </row>
    <row r="3201" spans="1:14">
      <c r="A3201" t="s">
        <v>14</v>
      </c>
      <c r="B3201" t="s">
        <v>33</v>
      </c>
      <c r="C3201" t="s">
        <v>63</v>
      </c>
      <c r="D3201">
        <v>11206730159</v>
      </c>
      <c r="E3201" s="1">
        <v>44963</v>
      </c>
      <c r="F3201" s="1">
        <v>44963</v>
      </c>
      <c r="G3201">
        <v>8979640020</v>
      </c>
      <c r="H3201">
        <v>7172199927</v>
      </c>
      <c r="I3201">
        <v>4076.8</v>
      </c>
      <c r="J3201" s="1">
        <v>45023</v>
      </c>
      <c r="K3201">
        <v>3920</v>
      </c>
      <c r="L3201" s="1">
        <v>45014</v>
      </c>
      <c r="M3201">
        <v>-9</v>
      </c>
      <c r="N3201">
        <f t="shared" si="49"/>
        <v>-35280</v>
      </c>
    </row>
    <row r="3202" spans="1:14">
      <c r="A3202" t="s">
        <v>14</v>
      </c>
      <c r="B3202" t="s">
        <v>33</v>
      </c>
      <c r="C3202" t="s">
        <v>448</v>
      </c>
      <c r="D3202">
        <v>12736110151</v>
      </c>
      <c r="E3202" s="1">
        <v>44964</v>
      </c>
      <c r="F3202" s="1">
        <v>44964</v>
      </c>
      <c r="G3202">
        <v>8979646353</v>
      </c>
      <c r="H3202">
        <v>6364000713</v>
      </c>
      <c r="I3202">
        <v>1650</v>
      </c>
      <c r="J3202" s="1">
        <v>45024</v>
      </c>
      <c r="K3202">
        <v>1500</v>
      </c>
      <c r="L3202" s="1">
        <v>44984</v>
      </c>
      <c r="M3202">
        <v>-40</v>
      </c>
      <c r="N3202">
        <f t="shared" si="49"/>
        <v>-60000</v>
      </c>
    </row>
    <row r="3203" spans="1:14">
      <c r="A3203" t="s">
        <v>14</v>
      </c>
      <c r="B3203" t="s">
        <v>33</v>
      </c>
      <c r="C3203" t="s">
        <v>34</v>
      </c>
      <c r="D3203">
        <v>8082461008</v>
      </c>
      <c r="E3203" s="1">
        <v>44963</v>
      </c>
      <c r="F3203" s="1">
        <v>44963</v>
      </c>
      <c r="G3203">
        <v>8979670600</v>
      </c>
      <c r="H3203">
        <v>23029177</v>
      </c>
      <c r="I3203">
        <v>4764.8500000000004</v>
      </c>
      <c r="J3203" s="1">
        <v>45023</v>
      </c>
      <c r="K3203">
        <v>4581.59</v>
      </c>
      <c r="L3203" s="1">
        <v>45014</v>
      </c>
      <c r="M3203">
        <v>-9</v>
      </c>
      <c r="N3203">
        <f t="shared" ref="N3203:N3266" si="50">+K3203*M3203</f>
        <v>-41234.31</v>
      </c>
    </row>
    <row r="3204" spans="1:14">
      <c r="A3204" t="s">
        <v>14</v>
      </c>
      <c r="B3204" t="s">
        <v>33</v>
      </c>
      <c r="C3204" t="s">
        <v>404</v>
      </c>
      <c r="D3204">
        <v>422760587</v>
      </c>
      <c r="E3204" s="1">
        <v>44964</v>
      </c>
      <c r="F3204" s="1">
        <v>44964</v>
      </c>
      <c r="G3204">
        <v>8979773512</v>
      </c>
      <c r="H3204">
        <v>2023000010006590</v>
      </c>
      <c r="I3204">
        <v>138124.79999999999</v>
      </c>
      <c r="J3204" s="1">
        <v>45024</v>
      </c>
      <c r="K3204">
        <v>125568</v>
      </c>
      <c r="L3204" s="1">
        <v>44984</v>
      </c>
      <c r="M3204">
        <v>-40</v>
      </c>
      <c r="N3204">
        <f t="shared" si="50"/>
        <v>-5022720</v>
      </c>
    </row>
    <row r="3205" spans="1:14">
      <c r="A3205" t="s">
        <v>14</v>
      </c>
      <c r="B3205" t="s">
        <v>33</v>
      </c>
      <c r="C3205" t="s">
        <v>407</v>
      </c>
      <c r="D3205">
        <v>4732240967</v>
      </c>
      <c r="E3205" s="1">
        <v>44964</v>
      </c>
      <c r="F3205" s="1">
        <v>44964</v>
      </c>
      <c r="G3205">
        <v>8979888626</v>
      </c>
      <c r="H3205">
        <v>87128573</v>
      </c>
      <c r="I3205">
        <v>7445.63</v>
      </c>
      <c r="J3205" s="1">
        <v>45024</v>
      </c>
      <c r="K3205">
        <v>6768.75</v>
      </c>
      <c r="L3205" s="1">
        <v>44984</v>
      </c>
      <c r="M3205">
        <v>-40</v>
      </c>
      <c r="N3205">
        <f t="shared" si="50"/>
        <v>-270750</v>
      </c>
    </row>
    <row r="3206" spans="1:14">
      <c r="A3206" t="s">
        <v>14</v>
      </c>
      <c r="B3206" t="s">
        <v>33</v>
      </c>
      <c r="C3206" t="s">
        <v>549</v>
      </c>
      <c r="D3206">
        <v>12432150154</v>
      </c>
      <c r="E3206" s="1">
        <v>44964</v>
      </c>
      <c r="F3206" s="1">
        <v>44964</v>
      </c>
      <c r="G3206">
        <v>8979979846</v>
      </c>
      <c r="H3206">
        <v>6000012118</v>
      </c>
      <c r="I3206">
        <v>168.86</v>
      </c>
      <c r="J3206" s="1">
        <v>45024</v>
      </c>
      <c r="K3206">
        <v>153.51</v>
      </c>
      <c r="L3206" s="1">
        <v>45014</v>
      </c>
      <c r="M3206">
        <v>-10</v>
      </c>
      <c r="N3206">
        <f t="shared" si="50"/>
        <v>-1535.1</v>
      </c>
    </row>
    <row r="3207" spans="1:14">
      <c r="A3207" t="s">
        <v>14</v>
      </c>
      <c r="B3207" t="s">
        <v>33</v>
      </c>
      <c r="C3207" t="s">
        <v>166</v>
      </c>
      <c r="D3207">
        <v>82130592</v>
      </c>
      <c r="E3207" s="1">
        <v>44964</v>
      </c>
      <c r="F3207" s="1">
        <v>44964</v>
      </c>
      <c r="G3207">
        <v>8980392785</v>
      </c>
      <c r="H3207">
        <v>2004005295</v>
      </c>
      <c r="I3207">
        <v>13904.96</v>
      </c>
      <c r="J3207" s="1">
        <v>45024</v>
      </c>
      <c r="K3207">
        <v>12640.87</v>
      </c>
      <c r="L3207" s="1">
        <v>44984</v>
      </c>
      <c r="M3207">
        <v>-40</v>
      </c>
      <c r="N3207">
        <f t="shared" si="50"/>
        <v>-505634.80000000005</v>
      </c>
    </row>
    <row r="3208" spans="1:14">
      <c r="A3208" t="s">
        <v>14</v>
      </c>
      <c r="B3208" t="s">
        <v>33</v>
      </c>
      <c r="C3208" t="s">
        <v>282</v>
      </c>
      <c r="D3208">
        <v>3524050238</v>
      </c>
      <c r="E3208" s="1">
        <v>44965</v>
      </c>
      <c r="F3208" s="1">
        <v>44965</v>
      </c>
      <c r="G3208">
        <v>8982334168</v>
      </c>
      <c r="H3208">
        <v>740932436</v>
      </c>
      <c r="I3208">
        <v>1727</v>
      </c>
      <c r="J3208" s="1">
        <v>45025</v>
      </c>
      <c r="K3208">
        <v>1570</v>
      </c>
      <c r="L3208" s="1">
        <v>44984</v>
      </c>
      <c r="M3208">
        <v>-41</v>
      </c>
      <c r="N3208">
        <f t="shared" si="50"/>
        <v>-64370</v>
      </c>
    </row>
    <row r="3209" spans="1:14">
      <c r="A3209" t="s">
        <v>14</v>
      </c>
      <c r="B3209" t="s">
        <v>33</v>
      </c>
      <c r="C3209" t="s">
        <v>282</v>
      </c>
      <c r="D3209">
        <v>3524050238</v>
      </c>
      <c r="E3209" s="1">
        <v>44965</v>
      </c>
      <c r="F3209" s="1">
        <v>44965</v>
      </c>
      <c r="G3209">
        <v>8982334179</v>
      </c>
      <c r="H3209">
        <v>740932435</v>
      </c>
      <c r="I3209">
        <v>2303.84</v>
      </c>
      <c r="J3209" s="1">
        <v>45025</v>
      </c>
      <c r="K3209">
        <v>2094.4</v>
      </c>
      <c r="L3209" s="1">
        <v>44984</v>
      </c>
      <c r="M3209">
        <v>-41</v>
      </c>
      <c r="N3209">
        <f t="shared" si="50"/>
        <v>-85870.400000000009</v>
      </c>
    </row>
    <row r="3210" spans="1:14">
      <c r="A3210" t="s">
        <v>14</v>
      </c>
      <c r="B3210" t="s">
        <v>33</v>
      </c>
      <c r="C3210" t="s">
        <v>282</v>
      </c>
      <c r="D3210">
        <v>3524050238</v>
      </c>
      <c r="E3210" s="1">
        <v>44965</v>
      </c>
      <c r="F3210" s="1">
        <v>44965</v>
      </c>
      <c r="G3210">
        <v>8982334190</v>
      </c>
      <c r="H3210">
        <v>740932437</v>
      </c>
      <c r="I3210">
        <v>2928</v>
      </c>
      <c r="J3210" s="1">
        <v>45025</v>
      </c>
      <c r="K3210">
        <v>2400</v>
      </c>
      <c r="L3210" s="1">
        <v>44984</v>
      </c>
      <c r="M3210">
        <v>-41</v>
      </c>
      <c r="N3210">
        <f t="shared" si="50"/>
        <v>-98400</v>
      </c>
    </row>
    <row r="3211" spans="1:14">
      <c r="A3211" t="s">
        <v>14</v>
      </c>
      <c r="B3211" t="s">
        <v>33</v>
      </c>
      <c r="C3211" t="s">
        <v>128</v>
      </c>
      <c r="D3211">
        <v>12792100153</v>
      </c>
      <c r="E3211" s="1">
        <v>44965</v>
      </c>
      <c r="F3211" s="1">
        <v>44965</v>
      </c>
      <c r="G3211">
        <v>8982352890</v>
      </c>
      <c r="H3211">
        <v>23004262</v>
      </c>
      <c r="I3211">
        <v>3159.31</v>
      </c>
      <c r="J3211" s="1">
        <v>45025</v>
      </c>
      <c r="K3211">
        <v>2589.6</v>
      </c>
      <c r="L3211" s="1">
        <v>44992</v>
      </c>
      <c r="M3211">
        <v>-33</v>
      </c>
      <c r="N3211">
        <f t="shared" si="50"/>
        <v>-85456.8</v>
      </c>
    </row>
    <row r="3212" spans="1:14">
      <c r="A3212" t="s">
        <v>14</v>
      </c>
      <c r="B3212" t="s">
        <v>33</v>
      </c>
      <c r="C3212" t="s">
        <v>874</v>
      </c>
      <c r="D3212">
        <v>15352921009</v>
      </c>
      <c r="E3212" s="1">
        <v>44964</v>
      </c>
      <c r="F3212" s="1">
        <v>44964</v>
      </c>
      <c r="G3212">
        <v>8982563807</v>
      </c>
      <c r="H3212">
        <v>16</v>
      </c>
      <c r="I3212">
        <v>219.55</v>
      </c>
      <c r="J3212" s="1">
        <v>45024</v>
      </c>
      <c r="K3212">
        <v>179.96</v>
      </c>
      <c r="L3212" s="1">
        <v>44993</v>
      </c>
      <c r="M3212">
        <v>-31</v>
      </c>
      <c r="N3212">
        <f t="shared" si="50"/>
        <v>-5578.76</v>
      </c>
    </row>
    <row r="3213" spans="1:14">
      <c r="A3213" t="s">
        <v>14</v>
      </c>
      <c r="B3213" t="s">
        <v>33</v>
      </c>
      <c r="C3213" t="s">
        <v>49</v>
      </c>
      <c r="D3213">
        <v>426150488</v>
      </c>
      <c r="E3213" s="1">
        <v>44965</v>
      </c>
      <c r="F3213" s="1">
        <v>44965</v>
      </c>
      <c r="G3213">
        <v>8983259640</v>
      </c>
      <c r="H3213">
        <v>106582</v>
      </c>
      <c r="I3213">
        <v>33419.1</v>
      </c>
      <c r="J3213" s="1">
        <v>45025</v>
      </c>
      <c r="K3213">
        <v>30381</v>
      </c>
      <c r="L3213" s="1">
        <v>44984</v>
      </c>
      <c r="M3213">
        <v>-41</v>
      </c>
      <c r="N3213">
        <f t="shared" si="50"/>
        <v>-1245621</v>
      </c>
    </row>
    <row r="3214" spans="1:14">
      <c r="A3214" t="s">
        <v>14</v>
      </c>
      <c r="B3214" t="s">
        <v>33</v>
      </c>
      <c r="C3214" t="s">
        <v>489</v>
      </c>
      <c r="D3214">
        <v>1026251007</v>
      </c>
      <c r="E3214" s="1">
        <v>44965</v>
      </c>
      <c r="F3214" s="1">
        <v>44965</v>
      </c>
      <c r="G3214">
        <v>8983287479</v>
      </c>
      <c r="H3214" t="s">
        <v>1576</v>
      </c>
      <c r="I3214">
        <v>375.76</v>
      </c>
      <c r="J3214" s="1">
        <v>45025</v>
      </c>
      <c r="K3214">
        <v>308</v>
      </c>
      <c r="L3214" s="1">
        <v>45014</v>
      </c>
      <c r="M3214">
        <v>-11</v>
      </c>
      <c r="N3214">
        <f t="shared" si="50"/>
        <v>-3388</v>
      </c>
    </row>
    <row r="3215" spans="1:14">
      <c r="A3215" t="s">
        <v>14</v>
      </c>
      <c r="B3215" t="s">
        <v>33</v>
      </c>
      <c r="C3215" t="s">
        <v>109</v>
      </c>
      <c r="D3215">
        <v>4709610150</v>
      </c>
      <c r="E3215" s="1">
        <v>44965</v>
      </c>
      <c r="F3215" s="1">
        <v>44965</v>
      </c>
      <c r="G3215">
        <v>8983296988</v>
      </c>
      <c r="H3215" t="s">
        <v>1577</v>
      </c>
      <c r="I3215">
        <v>1317.6</v>
      </c>
      <c r="J3215" s="1">
        <v>45025</v>
      </c>
      <c r="K3215">
        <v>1080</v>
      </c>
      <c r="L3215" s="1">
        <v>44984</v>
      </c>
      <c r="M3215">
        <v>-41</v>
      </c>
      <c r="N3215">
        <f t="shared" si="50"/>
        <v>-44280</v>
      </c>
    </row>
    <row r="3216" spans="1:14">
      <c r="A3216" t="s">
        <v>14</v>
      </c>
      <c r="B3216" t="s">
        <v>33</v>
      </c>
      <c r="C3216" t="s">
        <v>554</v>
      </c>
      <c r="D3216">
        <v>6754140157</v>
      </c>
      <c r="E3216" s="1">
        <v>44964</v>
      </c>
      <c r="F3216" s="1">
        <v>44964</v>
      </c>
      <c r="G3216">
        <v>8983380813</v>
      </c>
      <c r="H3216" t="s">
        <v>1578</v>
      </c>
      <c r="I3216">
        <v>266.45</v>
      </c>
      <c r="J3216" s="1">
        <v>45024</v>
      </c>
      <c r="K3216">
        <v>218.4</v>
      </c>
      <c r="L3216" s="1">
        <v>45014</v>
      </c>
      <c r="M3216">
        <v>-10</v>
      </c>
      <c r="N3216">
        <f t="shared" si="50"/>
        <v>-2184</v>
      </c>
    </row>
    <row r="3217" spans="1:14">
      <c r="A3217" t="s">
        <v>14</v>
      </c>
      <c r="B3217" t="s">
        <v>33</v>
      </c>
      <c r="C3217" t="s">
        <v>1579</v>
      </c>
      <c r="D3217">
        <v>8956140159</v>
      </c>
      <c r="E3217" s="1">
        <v>44965</v>
      </c>
      <c r="F3217" s="1">
        <v>44965</v>
      </c>
      <c r="G3217">
        <v>8983560093</v>
      </c>
      <c r="H3217">
        <v>101</v>
      </c>
      <c r="I3217">
        <v>2476.6</v>
      </c>
      <c r="J3217" s="1">
        <v>45025</v>
      </c>
      <c r="K3217">
        <v>2030</v>
      </c>
      <c r="L3217" s="1">
        <v>45007</v>
      </c>
      <c r="M3217">
        <v>-18</v>
      </c>
      <c r="N3217">
        <f t="shared" si="50"/>
        <v>-36540</v>
      </c>
    </row>
    <row r="3218" spans="1:14">
      <c r="A3218" t="s">
        <v>14</v>
      </c>
      <c r="B3218" t="s">
        <v>33</v>
      </c>
      <c r="C3218" t="s">
        <v>255</v>
      </c>
      <c r="D3218">
        <v>6991810588</v>
      </c>
      <c r="E3218" s="1">
        <v>44965</v>
      </c>
      <c r="F3218" s="1">
        <v>44965</v>
      </c>
      <c r="G3218">
        <v>8983724239</v>
      </c>
      <c r="H3218">
        <v>362</v>
      </c>
      <c r="I3218">
        <v>620.74</v>
      </c>
      <c r="J3218" s="1">
        <v>45025</v>
      </c>
      <c r="K3218">
        <v>508.8</v>
      </c>
      <c r="L3218" s="1">
        <v>44984</v>
      </c>
      <c r="M3218">
        <v>-41</v>
      </c>
      <c r="N3218">
        <f t="shared" si="50"/>
        <v>-20860.8</v>
      </c>
    </row>
    <row r="3219" spans="1:14">
      <c r="A3219" t="s">
        <v>14</v>
      </c>
      <c r="B3219" t="s">
        <v>33</v>
      </c>
      <c r="C3219" t="s">
        <v>1378</v>
      </c>
      <c r="D3219">
        <v>8441330589</v>
      </c>
      <c r="E3219" s="1">
        <v>44964</v>
      </c>
      <c r="F3219" s="1">
        <v>44964</v>
      </c>
      <c r="G3219">
        <v>8983785226</v>
      </c>
      <c r="H3219" t="s">
        <v>1580</v>
      </c>
      <c r="I3219">
        <v>22570</v>
      </c>
      <c r="J3219" s="1">
        <v>45024</v>
      </c>
      <c r="K3219">
        <v>18500</v>
      </c>
      <c r="L3219" s="1">
        <v>44984</v>
      </c>
      <c r="M3219">
        <v>-40</v>
      </c>
      <c r="N3219">
        <f t="shared" si="50"/>
        <v>-740000</v>
      </c>
    </row>
    <row r="3220" spans="1:14">
      <c r="A3220" t="s">
        <v>14</v>
      </c>
      <c r="B3220" t="s">
        <v>33</v>
      </c>
      <c r="C3220" t="s">
        <v>1074</v>
      </c>
      <c r="D3220" t="s">
        <v>1075</v>
      </c>
      <c r="E3220" s="1">
        <v>44965</v>
      </c>
      <c r="F3220" s="1">
        <v>44965</v>
      </c>
      <c r="G3220">
        <v>8984070893</v>
      </c>
      <c r="H3220" t="s">
        <v>1272</v>
      </c>
      <c r="I3220">
        <v>3000</v>
      </c>
      <c r="J3220" s="1">
        <v>45025</v>
      </c>
      <c r="K3220">
        <v>3000</v>
      </c>
      <c r="L3220" s="1">
        <v>44979</v>
      </c>
      <c r="M3220">
        <v>-46</v>
      </c>
      <c r="N3220">
        <f t="shared" si="50"/>
        <v>-138000</v>
      </c>
    </row>
    <row r="3221" spans="1:14">
      <c r="A3221" t="s">
        <v>14</v>
      </c>
      <c r="B3221" t="s">
        <v>33</v>
      </c>
      <c r="C3221" t="s">
        <v>295</v>
      </c>
      <c r="D3221">
        <v>3716240969</v>
      </c>
      <c r="E3221" s="1">
        <v>44965</v>
      </c>
      <c r="F3221" s="1">
        <v>44965</v>
      </c>
      <c r="G3221">
        <v>8984199667</v>
      </c>
      <c r="H3221">
        <v>23000802</v>
      </c>
      <c r="I3221">
        <v>17440.689999999999</v>
      </c>
      <c r="J3221" s="1">
        <v>45025</v>
      </c>
      <c r="K3221">
        <v>15855.17</v>
      </c>
      <c r="L3221" s="1">
        <v>44984</v>
      </c>
      <c r="M3221">
        <v>-41</v>
      </c>
      <c r="N3221">
        <f t="shared" si="50"/>
        <v>-650061.97</v>
      </c>
    </row>
    <row r="3222" spans="1:14">
      <c r="A3222" t="s">
        <v>14</v>
      </c>
      <c r="B3222" t="s">
        <v>33</v>
      </c>
      <c r="C3222" t="s">
        <v>1581</v>
      </c>
      <c r="D3222">
        <v>1678220235</v>
      </c>
      <c r="E3222" s="1">
        <v>44965</v>
      </c>
      <c r="F3222" s="1">
        <v>44965</v>
      </c>
      <c r="G3222">
        <v>8984311061</v>
      </c>
      <c r="H3222" t="s">
        <v>1582</v>
      </c>
      <c r="I3222">
        <v>5475.36</v>
      </c>
      <c r="J3222" s="1">
        <v>45025</v>
      </c>
      <c r="K3222">
        <v>4488</v>
      </c>
      <c r="L3222" s="1">
        <v>44984</v>
      </c>
      <c r="M3222">
        <v>-41</v>
      </c>
      <c r="N3222">
        <f t="shared" si="50"/>
        <v>-184008</v>
      </c>
    </row>
    <row r="3223" spans="1:14">
      <c r="A3223" t="s">
        <v>14</v>
      </c>
      <c r="B3223" t="s">
        <v>33</v>
      </c>
      <c r="C3223" t="s">
        <v>152</v>
      </c>
      <c r="D3223">
        <v>5908740961</v>
      </c>
      <c r="E3223" s="1">
        <v>44965</v>
      </c>
      <c r="F3223" s="1">
        <v>44965</v>
      </c>
      <c r="G3223">
        <v>8984635159</v>
      </c>
      <c r="H3223">
        <v>3363222423</v>
      </c>
      <c r="I3223">
        <v>17029.32</v>
      </c>
      <c r="J3223" s="1">
        <v>45025</v>
      </c>
      <c r="K3223">
        <v>13958.46</v>
      </c>
      <c r="L3223" s="1">
        <v>45002</v>
      </c>
      <c r="M3223">
        <v>-23</v>
      </c>
      <c r="N3223">
        <f t="shared" si="50"/>
        <v>-321044.57999999996</v>
      </c>
    </row>
    <row r="3224" spans="1:14">
      <c r="A3224" t="s">
        <v>14</v>
      </c>
      <c r="B3224" t="s">
        <v>33</v>
      </c>
      <c r="C3224" t="s">
        <v>152</v>
      </c>
      <c r="D3224">
        <v>5908740961</v>
      </c>
      <c r="E3224" s="1">
        <v>44965</v>
      </c>
      <c r="F3224" s="1">
        <v>44965</v>
      </c>
      <c r="G3224">
        <v>8984635163</v>
      </c>
      <c r="H3224">
        <v>3363222424</v>
      </c>
      <c r="I3224">
        <v>16403.46</v>
      </c>
      <c r="J3224" s="1">
        <v>45025</v>
      </c>
      <c r="K3224">
        <v>13445.46</v>
      </c>
      <c r="L3224" s="1">
        <v>45002</v>
      </c>
      <c r="M3224">
        <v>-23</v>
      </c>
      <c r="N3224">
        <f t="shared" si="50"/>
        <v>-309245.57999999996</v>
      </c>
    </row>
    <row r="3225" spans="1:14">
      <c r="A3225" t="s">
        <v>14</v>
      </c>
      <c r="B3225" t="s">
        <v>33</v>
      </c>
      <c r="C3225" t="s">
        <v>31</v>
      </c>
      <c r="D3225">
        <v>10282490159</v>
      </c>
      <c r="E3225" s="1">
        <v>44965</v>
      </c>
      <c r="F3225" s="1">
        <v>44965</v>
      </c>
      <c r="G3225">
        <v>8984961786</v>
      </c>
      <c r="H3225">
        <v>9161023112</v>
      </c>
      <c r="I3225">
        <v>2382.4</v>
      </c>
      <c r="J3225" s="1">
        <v>45025</v>
      </c>
      <c r="K3225">
        <v>1952.79</v>
      </c>
      <c r="L3225" s="1">
        <v>44993</v>
      </c>
      <c r="M3225">
        <v>-32</v>
      </c>
      <c r="N3225">
        <f t="shared" si="50"/>
        <v>-62489.279999999999</v>
      </c>
    </row>
    <row r="3226" spans="1:14">
      <c r="A3226" t="s">
        <v>14</v>
      </c>
      <c r="B3226" t="s">
        <v>33</v>
      </c>
      <c r="C3226" t="s">
        <v>201</v>
      </c>
      <c r="D3226">
        <v>14457361005</v>
      </c>
      <c r="E3226" s="1">
        <v>44964</v>
      </c>
      <c r="F3226" s="1">
        <v>44964</v>
      </c>
      <c r="G3226">
        <v>8984990433</v>
      </c>
      <c r="H3226">
        <v>241</v>
      </c>
      <c r="I3226">
        <v>1588.38</v>
      </c>
      <c r="J3226" s="1">
        <v>45024</v>
      </c>
      <c r="K3226">
        <v>1301.95</v>
      </c>
      <c r="L3226" s="1">
        <v>44984</v>
      </c>
      <c r="M3226">
        <v>-40</v>
      </c>
      <c r="N3226">
        <f t="shared" si="50"/>
        <v>-52078</v>
      </c>
    </row>
    <row r="3227" spans="1:14">
      <c r="A3227" t="s">
        <v>14</v>
      </c>
      <c r="B3227" t="s">
        <v>33</v>
      </c>
      <c r="C3227" t="s">
        <v>201</v>
      </c>
      <c r="D3227">
        <v>14457361005</v>
      </c>
      <c r="E3227" s="1">
        <v>44965</v>
      </c>
      <c r="F3227" s="1">
        <v>44965</v>
      </c>
      <c r="G3227">
        <v>8985001655</v>
      </c>
      <c r="H3227">
        <v>242</v>
      </c>
      <c r="I3227">
        <v>4129.79</v>
      </c>
      <c r="J3227" s="1">
        <v>45025</v>
      </c>
      <c r="K3227">
        <v>3385.07</v>
      </c>
      <c r="L3227" s="1">
        <v>44984</v>
      </c>
      <c r="M3227">
        <v>-41</v>
      </c>
      <c r="N3227">
        <f t="shared" si="50"/>
        <v>-138787.87</v>
      </c>
    </row>
    <row r="3228" spans="1:14">
      <c r="A3228" t="s">
        <v>14</v>
      </c>
      <c r="B3228" t="s">
        <v>33</v>
      </c>
      <c r="C3228" t="s">
        <v>156</v>
      </c>
      <c r="D3228">
        <v>5763890638</v>
      </c>
      <c r="E3228" s="1">
        <v>44964</v>
      </c>
      <c r="F3228" s="1">
        <v>44964</v>
      </c>
      <c r="G3228">
        <v>8985282118</v>
      </c>
      <c r="H3228" t="s">
        <v>1583</v>
      </c>
      <c r="I3228">
        <v>7304.88</v>
      </c>
      <c r="J3228" s="1">
        <v>45024</v>
      </c>
      <c r="K3228">
        <v>6640.8</v>
      </c>
      <c r="L3228" s="1">
        <v>45014</v>
      </c>
      <c r="M3228">
        <v>-10</v>
      </c>
      <c r="N3228">
        <f t="shared" si="50"/>
        <v>-66408</v>
      </c>
    </row>
    <row r="3229" spans="1:14">
      <c r="A3229" t="s">
        <v>14</v>
      </c>
      <c r="B3229" t="s">
        <v>33</v>
      </c>
      <c r="C3229" t="s">
        <v>387</v>
      </c>
      <c r="D3229">
        <v>9076261214</v>
      </c>
      <c r="E3229" s="1">
        <v>44964</v>
      </c>
      <c r="F3229" s="1">
        <v>44964</v>
      </c>
      <c r="G3229">
        <v>8985311834</v>
      </c>
      <c r="H3229">
        <v>10</v>
      </c>
      <c r="I3229">
        <v>22271.97</v>
      </c>
      <c r="J3229" s="1">
        <v>45024</v>
      </c>
      <c r="K3229">
        <v>18255.71</v>
      </c>
      <c r="L3229" s="1">
        <v>45014</v>
      </c>
      <c r="M3229">
        <v>-10</v>
      </c>
      <c r="N3229">
        <f t="shared" si="50"/>
        <v>-182557.09999999998</v>
      </c>
    </row>
    <row r="3230" spans="1:14">
      <c r="A3230" t="s">
        <v>14</v>
      </c>
      <c r="B3230" t="s">
        <v>33</v>
      </c>
      <c r="C3230" t="s">
        <v>563</v>
      </c>
      <c r="D3230">
        <v>13118231003</v>
      </c>
      <c r="E3230" s="1">
        <v>44965</v>
      </c>
      <c r="F3230" s="1">
        <v>44965</v>
      </c>
      <c r="G3230">
        <v>8985357647</v>
      </c>
      <c r="H3230" t="s">
        <v>1584</v>
      </c>
      <c r="I3230">
        <v>623.70000000000005</v>
      </c>
      <c r="J3230" s="1">
        <v>45025</v>
      </c>
      <c r="K3230">
        <v>567</v>
      </c>
      <c r="L3230" s="1">
        <v>44984</v>
      </c>
      <c r="M3230">
        <v>-41</v>
      </c>
      <c r="N3230">
        <f t="shared" si="50"/>
        <v>-23247</v>
      </c>
    </row>
    <row r="3231" spans="1:14">
      <c r="A3231" t="s">
        <v>14</v>
      </c>
      <c r="B3231" t="s">
        <v>33</v>
      </c>
      <c r="C3231" t="s">
        <v>1201</v>
      </c>
      <c r="D3231" t="s">
        <v>1202</v>
      </c>
      <c r="E3231" s="1">
        <v>44965</v>
      </c>
      <c r="F3231" s="1">
        <v>44965</v>
      </c>
      <c r="G3231">
        <v>8985484956</v>
      </c>
      <c r="H3231">
        <v>2</v>
      </c>
      <c r="I3231">
        <v>2307.66</v>
      </c>
      <c r="J3231" s="1">
        <v>45025</v>
      </c>
      <c r="K3231">
        <v>2307.66</v>
      </c>
      <c r="L3231" s="1">
        <v>44979</v>
      </c>
      <c r="M3231">
        <v>-46</v>
      </c>
      <c r="N3231">
        <f t="shared" si="50"/>
        <v>-106152.35999999999</v>
      </c>
    </row>
    <row r="3232" spans="1:14">
      <c r="A3232" t="s">
        <v>14</v>
      </c>
      <c r="B3232" t="s">
        <v>33</v>
      </c>
      <c r="C3232" t="s">
        <v>253</v>
      </c>
      <c r="D3232">
        <v>924251002</v>
      </c>
      <c r="E3232" s="1">
        <v>44965</v>
      </c>
      <c r="F3232" s="1">
        <v>44965</v>
      </c>
      <c r="G3232">
        <v>8985826864</v>
      </c>
      <c r="H3232" t="s">
        <v>1585</v>
      </c>
      <c r="I3232">
        <v>1779.27</v>
      </c>
      <c r="J3232" s="1">
        <v>45025</v>
      </c>
      <c r="K3232">
        <v>1617.52</v>
      </c>
      <c r="L3232" s="1">
        <v>44984</v>
      </c>
      <c r="M3232">
        <v>-41</v>
      </c>
      <c r="N3232">
        <f t="shared" si="50"/>
        <v>-66318.319999999992</v>
      </c>
    </row>
    <row r="3233" spans="1:14">
      <c r="A3233" t="s">
        <v>14</v>
      </c>
      <c r="B3233" t="s">
        <v>33</v>
      </c>
      <c r="C3233" t="s">
        <v>510</v>
      </c>
      <c r="D3233">
        <v>11173091007</v>
      </c>
      <c r="E3233" s="1">
        <v>44965</v>
      </c>
      <c r="F3233" s="1">
        <v>44965</v>
      </c>
      <c r="G3233">
        <v>8986912660</v>
      </c>
      <c r="H3233" t="s">
        <v>1586</v>
      </c>
      <c r="I3233">
        <v>130.08000000000001</v>
      </c>
      <c r="J3233" s="1">
        <v>45025</v>
      </c>
      <c r="K3233">
        <v>106.62</v>
      </c>
      <c r="L3233" s="1">
        <v>44984</v>
      </c>
      <c r="M3233">
        <v>-41</v>
      </c>
      <c r="N3233">
        <f t="shared" si="50"/>
        <v>-4371.42</v>
      </c>
    </row>
    <row r="3234" spans="1:14">
      <c r="A3234" t="s">
        <v>14</v>
      </c>
      <c r="B3234" t="s">
        <v>33</v>
      </c>
      <c r="C3234" t="s">
        <v>1587</v>
      </c>
      <c r="D3234">
        <v>2452050608</v>
      </c>
      <c r="E3234" s="1">
        <v>44965</v>
      </c>
      <c r="F3234" s="1">
        <v>44965</v>
      </c>
      <c r="G3234">
        <v>8987045197</v>
      </c>
      <c r="H3234">
        <v>200</v>
      </c>
      <c r="I3234">
        <v>286</v>
      </c>
      <c r="J3234" s="1">
        <v>45025</v>
      </c>
      <c r="K3234">
        <v>260</v>
      </c>
      <c r="L3234" s="1">
        <v>44984</v>
      </c>
      <c r="M3234">
        <v>-41</v>
      </c>
      <c r="N3234">
        <f t="shared" si="50"/>
        <v>-10660</v>
      </c>
    </row>
    <row r="3235" spans="1:14">
      <c r="A3235" t="s">
        <v>14</v>
      </c>
      <c r="B3235" t="s">
        <v>33</v>
      </c>
      <c r="C3235" t="s">
        <v>922</v>
      </c>
      <c r="D3235" t="s">
        <v>923</v>
      </c>
      <c r="E3235" s="1">
        <v>44965</v>
      </c>
      <c r="F3235" s="1">
        <v>44965</v>
      </c>
      <c r="G3235">
        <v>8987142652</v>
      </c>
      <c r="H3235" t="s">
        <v>1272</v>
      </c>
      <c r="I3235">
        <v>1237.5</v>
      </c>
      <c r="J3235" s="1">
        <v>45025</v>
      </c>
      <c r="K3235">
        <v>1237.5</v>
      </c>
      <c r="L3235" s="1">
        <v>44966</v>
      </c>
      <c r="M3235">
        <v>-59</v>
      </c>
      <c r="N3235">
        <f t="shared" si="50"/>
        <v>-73012.5</v>
      </c>
    </row>
    <row r="3236" spans="1:14">
      <c r="A3236" t="s">
        <v>14</v>
      </c>
      <c r="B3236" t="s">
        <v>33</v>
      </c>
      <c r="C3236" t="s">
        <v>1051</v>
      </c>
      <c r="D3236">
        <v>7123400157</v>
      </c>
      <c r="E3236" s="1">
        <v>44965</v>
      </c>
      <c r="F3236" s="1">
        <v>44965</v>
      </c>
      <c r="G3236">
        <v>8987146897</v>
      </c>
      <c r="H3236">
        <v>23003497</v>
      </c>
      <c r="I3236">
        <v>2196</v>
      </c>
      <c r="J3236" s="1">
        <v>45025</v>
      </c>
      <c r="K3236">
        <v>1800</v>
      </c>
      <c r="L3236" s="1">
        <v>44984</v>
      </c>
      <c r="M3236">
        <v>-41</v>
      </c>
      <c r="N3236">
        <f t="shared" si="50"/>
        <v>-73800</v>
      </c>
    </row>
    <row r="3237" spans="1:14">
      <c r="A3237" t="s">
        <v>14</v>
      </c>
      <c r="B3237" t="s">
        <v>33</v>
      </c>
      <c r="C3237" t="s">
        <v>222</v>
      </c>
      <c r="D3237">
        <v>11815361008</v>
      </c>
      <c r="E3237" s="1">
        <v>44965</v>
      </c>
      <c r="F3237" s="1">
        <v>44965</v>
      </c>
      <c r="G3237">
        <v>8987515746</v>
      </c>
      <c r="H3237" t="s">
        <v>1588</v>
      </c>
      <c r="I3237">
        <v>35.380000000000003</v>
      </c>
      <c r="J3237" s="1">
        <v>45025</v>
      </c>
      <c r="K3237">
        <v>32.159999999999997</v>
      </c>
      <c r="L3237" s="1">
        <v>44984</v>
      </c>
      <c r="M3237">
        <v>-41</v>
      </c>
      <c r="N3237">
        <f t="shared" si="50"/>
        <v>-1318.56</v>
      </c>
    </row>
    <row r="3238" spans="1:14">
      <c r="A3238" t="s">
        <v>14</v>
      </c>
      <c r="B3238" t="s">
        <v>33</v>
      </c>
      <c r="C3238" t="s">
        <v>27</v>
      </c>
      <c r="D3238">
        <v>1376730188</v>
      </c>
      <c r="E3238" s="1">
        <v>44965</v>
      </c>
      <c r="F3238" s="1">
        <v>44965</v>
      </c>
      <c r="G3238">
        <v>8987530132</v>
      </c>
      <c r="H3238" t="s">
        <v>1589</v>
      </c>
      <c r="I3238">
        <v>2013</v>
      </c>
      <c r="J3238" s="1">
        <v>45025</v>
      </c>
      <c r="K3238">
        <v>1650</v>
      </c>
      <c r="L3238" s="1">
        <v>44984</v>
      </c>
      <c r="M3238">
        <v>-41</v>
      </c>
      <c r="N3238">
        <f t="shared" si="50"/>
        <v>-67650</v>
      </c>
    </row>
    <row r="3239" spans="1:14">
      <c r="A3239" t="s">
        <v>14</v>
      </c>
      <c r="B3239" t="s">
        <v>33</v>
      </c>
      <c r="C3239" t="s">
        <v>212</v>
      </c>
      <c r="D3239">
        <v>9412650153</v>
      </c>
      <c r="E3239" s="1">
        <v>44966</v>
      </c>
      <c r="F3239" s="1">
        <v>44966</v>
      </c>
      <c r="G3239">
        <v>8988819263</v>
      </c>
      <c r="H3239" t="s">
        <v>1590</v>
      </c>
      <c r="I3239">
        <v>163.11000000000001</v>
      </c>
      <c r="J3239" s="1">
        <v>45026</v>
      </c>
      <c r="K3239">
        <v>133.69999999999999</v>
      </c>
      <c r="L3239" s="1">
        <v>45014</v>
      </c>
      <c r="M3239">
        <v>-12</v>
      </c>
      <c r="N3239">
        <f t="shared" si="50"/>
        <v>-1604.3999999999999</v>
      </c>
    </row>
    <row r="3240" spans="1:14">
      <c r="A3240" t="s">
        <v>14</v>
      </c>
      <c r="B3240" t="s">
        <v>33</v>
      </c>
      <c r="C3240" t="s">
        <v>329</v>
      </c>
      <c r="D3240">
        <v>1802940484</v>
      </c>
      <c r="E3240" s="1">
        <v>44966</v>
      </c>
      <c r="F3240" s="1">
        <v>44966</v>
      </c>
      <c r="G3240">
        <v>8989142487</v>
      </c>
      <c r="H3240">
        <v>2123005406</v>
      </c>
      <c r="I3240">
        <v>121.8</v>
      </c>
      <c r="J3240" s="1">
        <v>45026</v>
      </c>
      <c r="K3240">
        <v>99.84</v>
      </c>
      <c r="L3240" s="1">
        <v>45014</v>
      </c>
      <c r="M3240">
        <v>-12</v>
      </c>
      <c r="N3240">
        <f t="shared" si="50"/>
        <v>-1198.08</v>
      </c>
    </row>
    <row r="3241" spans="1:14">
      <c r="A3241" t="s">
        <v>14</v>
      </c>
      <c r="B3241" t="s">
        <v>33</v>
      </c>
      <c r="C3241" t="s">
        <v>240</v>
      </c>
      <c r="D3241">
        <v>9158150962</v>
      </c>
      <c r="E3241" s="1">
        <v>44966</v>
      </c>
      <c r="F3241" s="1">
        <v>44966</v>
      </c>
      <c r="G3241">
        <v>8989327851</v>
      </c>
      <c r="H3241">
        <v>3900320097</v>
      </c>
      <c r="I3241">
        <v>7137</v>
      </c>
      <c r="J3241" s="1">
        <v>45026</v>
      </c>
      <c r="K3241">
        <v>5850</v>
      </c>
      <c r="L3241" s="1">
        <v>45014</v>
      </c>
      <c r="M3241">
        <v>-12</v>
      </c>
      <c r="N3241">
        <f t="shared" si="50"/>
        <v>-70200</v>
      </c>
    </row>
    <row r="3242" spans="1:14">
      <c r="A3242" t="s">
        <v>14</v>
      </c>
      <c r="B3242" t="s">
        <v>33</v>
      </c>
      <c r="C3242" t="s">
        <v>98</v>
      </c>
      <c r="D3242">
        <v>1778520302</v>
      </c>
      <c r="E3242" s="1">
        <v>44966</v>
      </c>
      <c r="F3242" s="1">
        <v>44966</v>
      </c>
      <c r="G3242">
        <v>8989334767</v>
      </c>
      <c r="H3242">
        <v>6012223002689</v>
      </c>
      <c r="I3242">
        <v>3465</v>
      </c>
      <c r="J3242" s="1">
        <v>45026</v>
      </c>
      <c r="K3242">
        <v>3150</v>
      </c>
      <c r="L3242" s="1">
        <v>45014</v>
      </c>
      <c r="M3242">
        <v>-12</v>
      </c>
      <c r="N3242">
        <f t="shared" si="50"/>
        <v>-37800</v>
      </c>
    </row>
    <row r="3243" spans="1:14">
      <c r="A3243" t="s">
        <v>14</v>
      </c>
      <c r="B3243" t="s">
        <v>33</v>
      </c>
      <c r="C3243" t="s">
        <v>358</v>
      </c>
      <c r="D3243">
        <v>3841180106</v>
      </c>
      <c r="E3243" s="1">
        <v>44966</v>
      </c>
      <c r="F3243" s="1">
        <v>44966</v>
      </c>
      <c r="G3243">
        <v>8989463844</v>
      </c>
      <c r="H3243">
        <v>2300001035</v>
      </c>
      <c r="I3243">
        <v>1336.5</v>
      </c>
      <c r="J3243" s="1">
        <v>45026</v>
      </c>
      <c r="K3243">
        <v>1215</v>
      </c>
      <c r="L3243" s="1">
        <v>44984</v>
      </c>
      <c r="M3243">
        <v>-42</v>
      </c>
      <c r="N3243">
        <f t="shared" si="50"/>
        <v>-51030</v>
      </c>
    </row>
    <row r="3244" spans="1:14">
      <c r="A3244" t="s">
        <v>14</v>
      </c>
      <c r="B3244" t="s">
        <v>33</v>
      </c>
      <c r="C3244" t="s">
        <v>35</v>
      </c>
      <c r="D3244">
        <v>9238800156</v>
      </c>
      <c r="E3244" s="1">
        <v>44964</v>
      </c>
      <c r="F3244" s="1">
        <v>44964</v>
      </c>
      <c r="G3244">
        <v>8989600925</v>
      </c>
      <c r="H3244">
        <v>1209537429</v>
      </c>
      <c r="I3244">
        <v>256.2</v>
      </c>
      <c r="J3244" s="1">
        <v>45024</v>
      </c>
      <c r="K3244">
        <v>210</v>
      </c>
      <c r="L3244" s="1">
        <v>44984</v>
      </c>
      <c r="M3244">
        <v>-40</v>
      </c>
      <c r="N3244">
        <f t="shared" si="50"/>
        <v>-8400</v>
      </c>
    </row>
    <row r="3245" spans="1:14">
      <c r="A3245" t="s">
        <v>14</v>
      </c>
      <c r="B3245" t="s">
        <v>33</v>
      </c>
      <c r="C3245" t="s">
        <v>35</v>
      </c>
      <c r="D3245">
        <v>9238800156</v>
      </c>
      <c r="E3245" s="1">
        <v>44966</v>
      </c>
      <c r="F3245" s="1">
        <v>44966</v>
      </c>
      <c r="G3245">
        <v>8989601143</v>
      </c>
      <c r="H3245">
        <v>1209537428</v>
      </c>
      <c r="I3245">
        <v>20056.8</v>
      </c>
      <c r="J3245" s="1">
        <v>45026</v>
      </c>
      <c r="K3245">
        <v>16440</v>
      </c>
      <c r="L3245" s="1">
        <v>45014</v>
      </c>
      <c r="M3245">
        <v>-12</v>
      </c>
      <c r="N3245">
        <f t="shared" si="50"/>
        <v>-197280</v>
      </c>
    </row>
    <row r="3246" spans="1:14">
      <c r="A3246" t="s">
        <v>14</v>
      </c>
      <c r="B3246" t="s">
        <v>33</v>
      </c>
      <c r="C3246" t="s">
        <v>45</v>
      </c>
      <c r="D3246">
        <v>803890151</v>
      </c>
      <c r="E3246" s="1">
        <v>44965</v>
      </c>
      <c r="F3246" s="1">
        <v>44965</v>
      </c>
      <c r="G3246">
        <v>8990224206</v>
      </c>
      <c r="H3246">
        <v>232008665</v>
      </c>
      <c r="I3246">
        <v>9244.18</v>
      </c>
      <c r="J3246" s="1">
        <v>45025</v>
      </c>
      <c r="K3246">
        <v>7577.2</v>
      </c>
      <c r="L3246" s="1">
        <v>45014</v>
      </c>
      <c r="M3246">
        <v>-11</v>
      </c>
      <c r="N3246">
        <f t="shared" si="50"/>
        <v>-83349.2</v>
      </c>
    </row>
    <row r="3247" spans="1:14">
      <c r="A3247" t="s">
        <v>14</v>
      </c>
      <c r="B3247" t="s">
        <v>33</v>
      </c>
      <c r="C3247" t="s">
        <v>330</v>
      </c>
      <c r="D3247">
        <v>2645920592</v>
      </c>
      <c r="E3247" s="1">
        <v>44966</v>
      </c>
      <c r="F3247" s="1">
        <v>44966</v>
      </c>
      <c r="G3247">
        <v>8990465584</v>
      </c>
      <c r="H3247">
        <v>2023008420</v>
      </c>
      <c r="I3247">
        <v>111.17</v>
      </c>
      <c r="J3247" s="1">
        <v>45026</v>
      </c>
      <c r="K3247">
        <v>101.06</v>
      </c>
      <c r="L3247" s="1">
        <v>45014</v>
      </c>
      <c r="M3247">
        <v>-12</v>
      </c>
      <c r="N3247">
        <f t="shared" si="50"/>
        <v>-1212.72</v>
      </c>
    </row>
    <row r="3248" spans="1:14">
      <c r="A3248" t="s">
        <v>14</v>
      </c>
      <c r="B3248" t="s">
        <v>33</v>
      </c>
      <c r="C3248" t="s">
        <v>600</v>
      </c>
      <c r="D3248">
        <v>93027710016</v>
      </c>
      <c r="E3248" s="1">
        <v>44966</v>
      </c>
      <c r="F3248" s="1">
        <v>44966</v>
      </c>
      <c r="G3248">
        <v>8990806650</v>
      </c>
      <c r="H3248" t="s">
        <v>1591</v>
      </c>
      <c r="I3248">
        <v>12597.49</v>
      </c>
      <c r="J3248" s="1">
        <v>45026</v>
      </c>
      <c r="K3248">
        <v>10325.81</v>
      </c>
      <c r="L3248" s="1">
        <v>44984</v>
      </c>
      <c r="M3248">
        <v>-42</v>
      </c>
      <c r="N3248">
        <f t="shared" si="50"/>
        <v>-433684.01999999996</v>
      </c>
    </row>
    <row r="3249" spans="1:14">
      <c r="A3249" t="s">
        <v>14</v>
      </c>
      <c r="B3249" t="s">
        <v>33</v>
      </c>
      <c r="C3249" t="s">
        <v>151</v>
      </c>
      <c r="D3249">
        <v>7921350968</v>
      </c>
      <c r="E3249" s="1">
        <v>44966</v>
      </c>
      <c r="F3249" s="1">
        <v>44966</v>
      </c>
      <c r="G3249">
        <v>8991189785</v>
      </c>
      <c r="H3249">
        <v>5238000851</v>
      </c>
      <c r="I3249">
        <v>5756.96</v>
      </c>
      <c r="J3249" s="1">
        <v>45026</v>
      </c>
      <c r="K3249">
        <v>5233.6000000000004</v>
      </c>
      <c r="L3249" s="1">
        <v>45014</v>
      </c>
      <c r="M3249">
        <v>-12</v>
      </c>
      <c r="N3249">
        <f t="shared" si="50"/>
        <v>-62803.200000000004</v>
      </c>
    </row>
    <row r="3250" spans="1:14">
      <c r="A3250" t="s">
        <v>14</v>
      </c>
      <c r="B3250" t="s">
        <v>33</v>
      </c>
      <c r="C3250" t="s">
        <v>151</v>
      </c>
      <c r="D3250">
        <v>7921350968</v>
      </c>
      <c r="E3250" s="1">
        <v>44966</v>
      </c>
      <c r="F3250" s="1">
        <v>44966</v>
      </c>
      <c r="G3250">
        <v>8991195587</v>
      </c>
      <c r="H3250">
        <v>5238000850</v>
      </c>
      <c r="I3250">
        <v>5245.02</v>
      </c>
      <c r="J3250" s="1">
        <v>45026</v>
      </c>
      <c r="K3250">
        <v>4768.2</v>
      </c>
      <c r="L3250" s="1">
        <v>45014</v>
      </c>
      <c r="M3250">
        <v>-12</v>
      </c>
      <c r="N3250">
        <f t="shared" si="50"/>
        <v>-57218.399999999994</v>
      </c>
    </row>
    <row r="3251" spans="1:14">
      <c r="A3251" t="s">
        <v>14</v>
      </c>
      <c r="B3251" t="s">
        <v>33</v>
      </c>
      <c r="C3251" t="s">
        <v>619</v>
      </c>
      <c r="D3251">
        <v>4185110154</v>
      </c>
      <c r="E3251" s="1">
        <v>44965</v>
      </c>
      <c r="F3251" s="1">
        <v>44965</v>
      </c>
      <c r="G3251">
        <v>8991235434</v>
      </c>
      <c r="H3251">
        <v>2023005764</v>
      </c>
      <c r="I3251">
        <v>1220</v>
      </c>
      <c r="J3251" s="1">
        <v>45025</v>
      </c>
      <c r="K3251">
        <v>1000</v>
      </c>
      <c r="L3251" s="1">
        <v>45014</v>
      </c>
      <c r="M3251">
        <v>-11</v>
      </c>
      <c r="N3251">
        <f t="shared" si="50"/>
        <v>-11000</v>
      </c>
    </row>
    <row r="3252" spans="1:14">
      <c r="A3252" t="s">
        <v>14</v>
      </c>
      <c r="B3252" t="s">
        <v>33</v>
      </c>
      <c r="C3252" t="s">
        <v>84</v>
      </c>
      <c r="D3252">
        <v>5526631006</v>
      </c>
      <c r="E3252" s="1">
        <v>44965</v>
      </c>
      <c r="F3252" s="1">
        <v>44965</v>
      </c>
      <c r="G3252">
        <v>8991292336</v>
      </c>
      <c r="H3252" t="s">
        <v>1592</v>
      </c>
      <c r="I3252">
        <v>162.26</v>
      </c>
      <c r="J3252" s="1">
        <v>45025</v>
      </c>
      <c r="K3252">
        <v>133</v>
      </c>
      <c r="L3252" s="1">
        <v>44984</v>
      </c>
      <c r="M3252">
        <v>-41</v>
      </c>
      <c r="N3252">
        <f t="shared" si="50"/>
        <v>-5453</v>
      </c>
    </row>
    <row r="3253" spans="1:14">
      <c r="A3253" t="s">
        <v>14</v>
      </c>
      <c r="B3253" t="s">
        <v>33</v>
      </c>
      <c r="C3253" t="s">
        <v>1254</v>
      </c>
      <c r="D3253" t="s">
        <v>1255</v>
      </c>
      <c r="E3253" s="1">
        <v>44965</v>
      </c>
      <c r="F3253" s="1">
        <v>44965</v>
      </c>
      <c r="G3253">
        <v>8991599606</v>
      </c>
      <c r="H3253" t="s">
        <v>1275</v>
      </c>
      <c r="I3253">
        <v>4026.51</v>
      </c>
      <c r="J3253" s="1">
        <v>45025</v>
      </c>
      <c r="K3253">
        <v>4026.51</v>
      </c>
      <c r="L3253" s="1">
        <v>44966</v>
      </c>
      <c r="M3253">
        <v>-59</v>
      </c>
      <c r="N3253">
        <f t="shared" si="50"/>
        <v>-237564.09000000003</v>
      </c>
    </row>
    <row r="3254" spans="1:14">
      <c r="A3254" t="s">
        <v>14</v>
      </c>
      <c r="B3254" t="s">
        <v>33</v>
      </c>
      <c r="C3254" t="s">
        <v>148</v>
      </c>
      <c r="D3254">
        <v>9331210154</v>
      </c>
      <c r="E3254" s="1">
        <v>44965</v>
      </c>
      <c r="F3254" s="1">
        <v>44965</v>
      </c>
      <c r="G3254">
        <v>8991776409</v>
      </c>
      <c r="H3254">
        <v>931991374</v>
      </c>
      <c r="I3254">
        <v>383.35</v>
      </c>
      <c r="J3254" s="1">
        <v>45025</v>
      </c>
      <c r="K3254">
        <v>348.5</v>
      </c>
      <c r="L3254" s="1">
        <v>45014</v>
      </c>
      <c r="M3254">
        <v>-11</v>
      </c>
      <c r="N3254">
        <f t="shared" si="50"/>
        <v>-3833.5</v>
      </c>
    </row>
    <row r="3255" spans="1:14">
      <c r="A3255" t="s">
        <v>14</v>
      </c>
      <c r="B3255" t="s">
        <v>33</v>
      </c>
      <c r="C3255" t="s">
        <v>282</v>
      </c>
      <c r="D3255">
        <v>3524050238</v>
      </c>
      <c r="E3255" s="1">
        <v>44966</v>
      </c>
      <c r="F3255" s="1">
        <v>44966</v>
      </c>
      <c r="G3255">
        <v>8991785266</v>
      </c>
      <c r="H3255">
        <v>740932800</v>
      </c>
      <c r="I3255">
        <v>334.18</v>
      </c>
      <c r="J3255" s="1">
        <v>45026</v>
      </c>
      <c r="K3255">
        <v>303.8</v>
      </c>
      <c r="L3255" s="1">
        <v>44984</v>
      </c>
      <c r="M3255">
        <v>-42</v>
      </c>
      <c r="N3255">
        <f t="shared" si="50"/>
        <v>-12759.6</v>
      </c>
    </row>
    <row r="3256" spans="1:14">
      <c r="A3256" t="s">
        <v>14</v>
      </c>
      <c r="B3256" t="s">
        <v>33</v>
      </c>
      <c r="C3256" t="s">
        <v>1384</v>
      </c>
      <c r="D3256" t="s">
        <v>1385</v>
      </c>
      <c r="E3256" s="1">
        <v>44965</v>
      </c>
      <c r="F3256" s="1">
        <v>44965</v>
      </c>
      <c r="G3256">
        <v>8992282022</v>
      </c>
      <c r="H3256" t="s">
        <v>1593</v>
      </c>
      <c r="I3256">
        <v>2962.5</v>
      </c>
      <c r="J3256" s="1">
        <v>45025</v>
      </c>
      <c r="K3256">
        <v>2962.5</v>
      </c>
      <c r="L3256" s="1">
        <v>44966</v>
      </c>
      <c r="M3256">
        <v>-59</v>
      </c>
      <c r="N3256">
        <f t="shared" si="50"/>
        <v>-174787.5</v>
      </c>
    </row>
    <row r="3257" spans="1:14">
      <c r="A3257" t="s">
        <v>14</v>
      </c>
      <c r="B3257" t="s">
        <v>33</v>
      </c>
      <c r="C3257" t="s">
        <v>1158</v>
      </c>
      <c r="D3257">
        <v>887630150</v>
      </c>
      <c r="E3257" s="1">
        <v>44965</v>
      </c>
      <c r="F3257" s="1">
        <v>44965</v>
      </c>
      <c r="G3257">
        <v>8992972711</v>
      </c>
      <c r="H3257">
        <v>52033155</v>
      </c>
      <c r="I3257">
        <v>6481.27</v>
      </c>
      <c r="J3257" s="1">
        <v>45025</v>
      </c>
      <c r="K3257">
        <v>5312.52</v>
      </c>
      <c r="L3257" s="1">
        <v>44993</v>
      </c>
      <c r="M3257">
        <v>-32</v>
      </c>
      <c r="N3257">
        <f t="shared" si="50"/>
        <v>-170000.64000000001</v>
      </c>
    </row>
    <row r="3258" spans="1:14">
      <c r="A3258" t="s">
        <v>14</v>
      </c>
      <c r="B3258" t="s">
        <v>33</v>
      </c>
      <c r="C3258" t="s">
        <v>571</v>
      </c>
      <c r="D3258">
        <v>5051840584</v>
      </c>
      <c r="E3258" s="1">
        <v>44966</v>
      </c>
      <c r="F3258" s="1">
        <v>44966</v>
      </c>
      <c r="G3258">
        <v>8993422363</v>
      </c>
      <c r="H3258">
        <v>841</v>
      </c>
      <c r="I3258">
        <v>663.68</v>
      </c>
      <c r="J3258" s="1">
        <v>45026</v>
      </c>
      <c r="K3258">
        <v>544</v>
      </c>
      <c r="L3258" s="1">
        <v>45016</v>
      </c>
      <c r="M3258">
        <v>-10</v>
      </c>
      <c r="N3258">
        <f t="shared" si="50"/>
        <v>-5440</v>
      </c>
    </row>
    <row r="3259" spans="1:14">
      <c r="A3259" t="s">
        <v>14</v>
      </c>
      <c r="B3259" t="s">
        <v>33</v>
      </c>
      <c r="C3259" t="s">
        <v>991</v>
      </c>
      <c r="D3259" t="s">
        <v>992</v>
      </c>
      <c r="E3259" s="1">
        <v>44965</v>
      </c>
      <c r="F3259" s="1">
        <v>44965</v>
      </c>
      <c r="G3259">
        <v>8993601131</v>
      </c>
      <c r="H3259" t="s">
        <v>1272</v>
      </c>
      <c r="I3259">
        <v>2500</v>
      </c>
      <c r="J3259" s="1">
        <v>45025</v>
      </c>
      <c r="K3259">
        <v>2500</v>
      </c>
      <c r="L3259" s="1">
        <v>44966</v>
      </c>
      <c r="M3259">
        <v>-59</v>
      </c>
      <c r="N3259">
        <f t="shared" si="50"/>
        <v>-147500</v>
      </c>
    </row>
    <row r="3260" spans="1:14">
      <c r="A3260" t="s">
        <v>14</v>
      </c>
      <c r="B3260" t="s">
        <v>33</v>
      </c>
      <c r="C3260" t="s">
        <v>420</v>
      </c>
      <c r="D3260">
        <v>4337640280</v>
      </c>
      <c r="E3260" s="1">
        <v>44966</v>
      </c>
      <c r="F3260" s="1">
        <v>44966</v>
      </c>
      <c r="G3260">
        <v>8993742999</v>
      </c>
      <c r="H3260" t="s">
        <v>1594</v>
      </c>
      <c r="I3260">
        <v>731.89</v>
      </c>
      <c r="J3260" s="1">
        <v>45026</v>
      </c>
      <c r="K3260">
        <v>599.91</v>
      </c>
      <c r="L3260" s="1">
        <v>45014</v>
      </c>
      <c r="M3260">
        <v>-12</v>
      </c>
      <c r="N3260">
        <f t="shared" si="50"/>
        <v>-7198.92</v>
      </c>
    </row>
    <row r="3261" spans="1:14">
      <c r="A3261" t="s">
        <v>14</v>
      </c>
      <c r="B3261" t="s">
        <v>33</v>
      </c>
      <c r="C3261" t="s">
        <v>309</v>
      </c>
      <c r="D3261">
        <v>6875840156</v>
      </c>
      <c r="E3261" s="1">
        <v>44966</v>
      </c>
      <c r="F3261" s="1">
        <v>44966</v>
      </c>
      <c r="G3261">
        <v>8994032165</v>
      </c>
      <c r="H3261" t="s">
        <v>1595</v>
      </c>
      <c r="I3261">
        <v>10772.6</v>
      </c>
      <c r="J3261" s="1">
        <v>45026</v>
      </c>
      <c r="K3261">
        <v>8830</v>
      </c>
      <c r="L3261" s="1">
        <v>45002</v>
      </c>
      <c r="M3261">
        <v>-24</v>
      </c>
      <c r="N3261">
        <f t="shared" si="50"/>
        <v>-211920</v>
      </c>
    </row>
    <row r="3262" spans="1:14">
      <c r="A3262" t="s">
        <v>14</v>
      </c>
      <c r="B3262" t="s">
        <v>33</v>
      </c>
      <c r="C3262" t="s">
        <v>185</v>
      </c>
      <c r="D3262">
        <v>1086690581</v>
      </c>
      <c r="E3262" s="1">
        <v>44965</v>
      </c>
      <c r="F3262" s="1">
        <v>44965</v>
      </c>
      <c r="G3262">
        <v>8994653903</v>
      </c>
      <c r="H3262" t="s">
        <v>1596</v>
      </c>
      <c r="I3262">
        <v>1215.1199999999999</v>
      </c>
      <c r="J3262" s="1">
        <v>45025</v>
      </c>
      <c r="K3262">
        <v>996</v>
      </c>
      <c r="L3262" s="1">
        <v>44993</v>
      </c>
      <c r="M3262">
        <v>-32</v>
      </c>
      <c r="N3262">
        <f t="shared" si="50"/>
        <v>-31872</v>
      </c>
    </row>
    <row r="3263" spans="1:14">
      <c r="A3263" t="s">
        <v>14</v>
      </c>
      <c r="B3263" t="s">
        <v>33</v>
      </c>
      <c r="C3263" t="s">
        <v>41</v>
      </c>
      <c r="D3263">
        <v>795170158</v>
      </c>
      <c r="E3263" s="1">
        <v>44966</v>
      </c>
      <c r="F3263" s="1">
        <v>44966</v>
      </c>
      <c r="G3263">
        <v>8994937757</v>
      </c>
      <c r="H3263">
        <v>2100016824</v>
      </c>
      <c r="I3263">
        <v>4.4000000000000004</v>
      </c>
      <c r="J3263" s="1">
        <v>45026</v>
      </c>
      <c r="K3263">
        <v>4</v>
      </c>
      <c r="L3263" s="1">
        <v>45014</v>
      </c>
      <c r="M3263">
        <v>-12</v>
      </c>
      <c r="N3263">
        <f t="shared" si="50"/>
        <v>-48</v>
      </c>
    </row>
    <row r="3264" spans="1:14">
      <c r="A3264" t="s">
        <v>14</v>
      </c>
      <c r="B3264" t="s">
        <v>33</v>
      </c>
      <c r="C3264" t="s">
        <v>41</v>
      </c>
      <c r="D3264">
        <v>795170158</v>
      </c>
      <c r="E3264" s="1">
        <v>44967</v>
      </c>
      <c r="F3264" s="1">
        <v>44967</v>
      </c>
      <c r="G3264">
        <v>8994937885</v>
      </c>
      <c r="H3264">
        <v>2100016825</v>
      </c>
      <c r="I3264">
        <v>1965.04</v>
      </c>
      <c r="J3264" s="1">
        <v>45027</v>
      </c>
      <c r="K3264">
        <v>1786.4</v>
      </c>
      <c r="L3264" s="1">
        <v>45014</v>
      </c>
      <c r="M3264">
        <v>-13</v>
      </c>
      <c r="N3264">
        <f t="shared" si="50"/>
        <v>-23223.200000000001</v>
      </c>
    </row>
    <row r="3265" spans="1:14">
      <c r="A3265" t="s">
        <v>14</v>
      </c>
      <c r="B3265" t="s">
        <v>33</v>
      </c>
      <c r="C3265" t="s">
        <v>41</v>
      </c>
      <c r="D3265">
        <v>795170158</v>
      </c>
      <c r="E3265" s="1">
        <v>44966</v>
      </c>
      <c r="F3265" s="1">
        <v>44966</v>
      </c>
      <c r="G3265">
        <v>8994938070</v>
      </c>
      <c r="H3265">
        <v>2100016826</v>
      </c>
      <c r="I3265">
        <v>10388.4</v>
      </c>
      <c r="J3265" s="1">
        <v>45026</v>
      </c>
      <c r="K3265">
        <v>9444</v>
      </c>
      <c r="L3265" s="1">
        <v>45014</v>
      </c>
      <c r="M3265">
        <v>-12</v>
      </c>
      <c r="N3265">
        <f t="shared" si="50"/>
        <v>-113328</v>
      </c>
    </row>
    <row r="3266" spans="1:14">
      <c r="A3266" t="s">
        <v>14</v>
      </c>
      <c r="B3266" t="s">
        <v>33</v>
      </c>
      <c r="C3266" t="s">
        <v>692</v>
      </c>
      <c r="D3266">
        <v>11303391004</v>
      </c>
      <c r="E3266" s="1">
        <v>44965</v>
      </c>
      <c r="F3266" s="1">
        <v>44965</v>
      </c>
      <c r="G3266">
        <v>8995443509</v>
      </c>
      <c r="H3266" s="4">
        <v>45000</v>
      </c>
      <c r="I3266">
        <v>7910.97</v>
      </c>
      <c r="J3266" s="1">
        <v>45025</v>
      </c>
      <c r="K3266">
        <v>6484.4</v>
      </c>
      <c r="L3266" s="1">
        <v>44993</v>
      </c>
      <c r="M3266">
        <v>-32</v>
      </c>
      <c r="N3266">
        <f t="shared" si="50"/>
        <v>-207500.79999999999</v>
      </c>
    </row>
    <row r="3267" spans="1:14">
      <c r="A3267" t="s">
        <v>14</v>
      </c>
      <c r="B3267" t="s">
        <v>33</v>
      </c>
      <c r="C3267" t="s">
        <v>855</v>
      </c>
      <c r="D3267">
        <v>13272481006</v>
      </c>
      <c r="E3267" s="1">
        <v>44967</v>
      </c>
      <c r="F3267" s="1">
        <v>44967</v>
      </c>
      <c r="G3267">
        <v>8995841090</v>
      </c>
      <c r="H3267" t="s">
        <v>1597</v>
      </c>
      <c r="I3267">
        <v>7930</v>
      </c>
      <c r="J3267" s="1">
        <v>45027</v>
      </c>
      <c r="K3267">
        <v>6500</v>
      </c>
      <c r="L3267" s="1">
        <v>45014</v>
      </c>
      <c r="M3267">
        <v>-13</v>
      </c>
      <c r="N3267">
        <f t="shared" ref="N3267:N3330" si="51">+K3267*M3267</f>
        <v>-84500</v>
      </c>
    </row>
    <row r="3268" spans="1:14">
      <c r="A3268" t="s">
        <v>14</v>
      </c>
      <c r="B3268" t="s">
        <v>33</v>
      </c>
      <c r="C3268" t="s">
        <v>1598</v>
      </c>
      <c r="D3268">
        <v>11317290150</v>
      </c>
      <c r="E3268" s="1">
        <v>44967</v>
      </c>
      <c r="F3268" s="1">
        <v>44967</v>
      </c>
      <c r="G3268">
        <v>8995922282</v>
      </c>
      <c r="H3268" t="s">
        <v>1599</v>
      </c>
      <c r="I3268">
        <v>1239.52</v>
      </c>
      <c r="J3268" s="1">
        <v>45027</v>
      </c>
      <c r="K3268">
        <v>1016</v>
      </c>
      <c r="L3268" s="1">
        <v>45014</v>
      </c>
      <c r="M3268">
        <v>-13</v>
      </c>
      <c r="N3268">
        <f t="shared" si="51"/>
        <v>-13208</v>
      </c>
    </row>
    <row r="3269" spans="1:14">
      <c r="A3269" t="s">
        <v>14</v>
      </c>
      <c r="B3269" t="s">
        <v>33</v>
      </c>
      <c r="C3269" t="s">
        <v>503</v>
      </c>
      <c r="D3269" t="s">
        <v>504</v>
      </c>
      <c r="E3269" s="1">
        <v>44967</v>
      </c>
      <c r="F3269" s="1">
        <v>44967</v>
      </c>
      <c r="G3269">
        <v>8997933274</v>
      </c>
      <c r="H3269" t="s">
        <v>1272</v>
      </c>
      <c r="I3269">
        <v>2032.28</v>
      </c>
      <c r="J3269" s="1">
        <v>45027</v>
      </c>
      <c r="K3269">
        <v>2032.28</v>
      </c>
      <c r="L3269" s="1">
        <v>44974</v>
      </c>
      <c r="M3269">
        <v>-53</v>
      </c>
      <c r="N3269">
        <f t="shared" si="51"/>
        <v>-107710.84</v>
      </c>
    </row>
    <row r="3270" spans="1:14">
      <c r="A3270" t="s">
        <v>14</v>
      </c>
      <c r="B3270" t="s">
        <v>33</v>
      </c>
      <c r="C3270" t="s">
        <v>44</v>
      </c>
      <c r="D3270">
        <v>10491670963</v>
      </c>
      <c r="E3270" s="1">
        <v>44967</v>
      </c>
      <c r="F3270" s="1">
        <v>44967</v>
      </c>
      <c r="G3270">
        <v>8997949798</v>
      </c>
      <c r="H3270">
        <v>8150026926</v>
      </c>
      <c r="I3270">
        <v>512.4</v>
      </c>
      <c r="J3270" s="1">
        <v>45027</v>
      </c>
      <c r="K3270">
        <v>420</v>
      </c>
      <c r="L3270" s="1">
        <v>44984</v>
      </c>
      <c r="M3270">
        <v>-43</v>
      </c>
      <c r="N3270">
        <f t="shared" si="51"/>
        <v>-18060</v>
      </c>
    </row>
    <row r="3271" spans="1:14">
      <c r="A3271" t="s">
        <v>14</v>
      </c>
      <c r="B3271" t="s">
        <v>33</v>
      </c>
      <c r="C3271" t="s">
        <v>35</v>
      </c>
      <c r="D3271">
        <v>9238800156</v>
      </c>
      <c r="E3271" s="1">
        <v>44967</v>
      </c>
      <c r="F3271" s="1">
        <v>44967</v>
      </c>
      <c r="G3271">
        <v>8997999389</v>
      </c>
      <c r="H3271">
        <v>1209539111</v>
      </c>
      <c r="I3271">
        <v>2038.33</v>
      </c>
      <c r="J3271" s="1">
        <v>45027</v>
      </c>
      <c r="K3271">
        <v>1670.76</v>
      </c>
      <c r="L3271" s="1">
        <v>45014</v>
      </c>
      <c r="M3271">
        <v>-13</v>
      </c>
      <c r="N3271">
        <f t="shared" si="51"/>
        <v>-21719.88</v>
      </c>
    </row>
    <row r="3272" spans="1:14">
      <c r="A3272" t="s">
        <v>14</v>
      </c>
      <c r="B3272" t="s">
        <v>33</v>
      </c>
      <c r="C3272" t="s">
        <v>138</v>
      </c>
      <c r="D3272">
        <v>11667890153</v>
      </c>
      <c r="E3272" s="1">
        <v>44965</v>
      </c>
      <c r="F3272" s="1">
        <v>44965</v>
      </c>
      <c r="G3272">
        <v>8998085411</v>
      </c>
      <c r="H3272">
        <v>8261428846</v>
      </c>
      <c r="I3272">
        <v>190.08</v>
      </c>
      <c r="J3272" s="1">
        <v>45025</v>
      </c>
      <c r="K3272">
        <v>172.8</v>
      </c>
      <c r="L3272" s="1">
        <v>44984</v>
      </c>
      <c r="M3272">
        <v>-41</v>
      </c>
      <c r="N3272">
        <f t="shared" si="51"/>
        <v>-7084.8</v>
      </c>
    </row>
    <row r="3273" spans="1:14">
      <c r="A3273" t="s">
        <v>14</v>
      </c>
      <c r="B3273" t="s">
        <v>33</v>
      </c>
      <c r="C3273" t="s">
        <v>34</v>
      </c>
      <c r="D3273">
        <v>8082461008</v>
      </c>
      <c r="E3273" s="1">
        <v>44965</v>
      </c>
      <c r="F3273" s="1">
        <v>44965</v>
      </c>
      <c r="G3273">
        <v>8998159332</v>
      </c>
      <c r="H3273">
        <v>23032398</v>
      </c>
      <c r="I3273">
        <v>4839.1899999999996</v>
      </c>
      <c r="J3273" s="1">
        <v>45025</v>
      </c>
      <c r="K3273">
        <v>3966.55</v>
      </c>
      <c r="L3273" s="1">
        <v>45014</v>
      </c>
      <c r="M3273">
        <v>-11</v>
      </c>
      <c r="N3273">
        <f t="shared" si="51"/>
        <v>-43632.05</v>
      </c>
    </row>
    <row r="3274" spans="1:14">
      <c r="A3274" t="s">
        <v>14</v>
      </c>
      <c r="B3274" t="s">
        <v>33</v>
      </c>
      <c r="C3274" t="s">
        <v>600</v>
      </c>
      <c r="D3274">
        <v>93027710016</v>
      </c>
      <c r="E3274" s="1">
        <v>44966</v>
      </c>
      <c r="F3274" s="1">
        <v>44966</v>
      </c>
      <c r="G3274">
        <v>8998475730</v>
      </c>
      <c r="H3274" t="s">
        <v>1600</v>
      </c>
      <c r="I3274">
        <v>78366.09</v>
      </c>
      <c r="J3274" s="1">
        <v>45026</v>
      </c>
      <c r="K3274">
        <v>64234.5</v>
      </c>
      <c r="L3274" s="1">
        <v>44984</v>
      </c>
      <c r="M3274">
        <v>-42</v>
      </c>
      <c r="N3274">
        <f t="shared" si="51"/>
        <v>-2697849</v>
      </c>
    </row>
    <row r="3275" spans="1:14">
      <c r="A3275" t="s">
        <v>14</v>
      </c>
      <c r="B3275" t="s">
        <v>33</v>
      </c>
      <c r="C3275" t="s">
        <v>289</v>
      </c>
      <c r="D3275">
        <v>6324460150</v>
      </c>
      <c r="E3275" s="1">
        <v>44967</v>
      </c>
      <c r="F3275" s="1">
        <v>44967</v>
      </c>
      <c r="G3275">
        <v>8998572178</v>
      </c>
      <c r="H3275">
        <v>2233012188</v>
      </c>
      <c r="I3275">
        <v>1708</v>
      </c>
      <c r="J3275" s="1">
        <v>45027</v>
      </c>
      <c r="K3275">
        <v>1400</v>
      </c>
      <c r="L3275" s="1">
        <v>45014</v>
      </c>
      <c r="M3275">
        <v>-13</v>
      </c>
      <c r="N3275">
        <f t="shared" si="51"/>
        <v>-18200</v>
      </c>
    </row>
    <row r="3276" spans="1:14">
      <c r="A3276" t="s">
        <v>14</v>
      </c>
      <c r="B3276" t="s">
        <v>33</v>
      </c>
      <c r="C3276" t="s">
        <v>1601</v>
      </c>
      <c r="D3276">
        <v>4029180371</v>
      </c>
      <c r="E3276" s="1">
        <v>44966</v>
      </c>
      <c r="F3276" s="1">
        <v>44966</v>
      </c>
      <c r="G3276">
        <v>8999109241</v>
      </c>
      <c r="H3276" t="s">
        <v>1602</v>
      </c>
      <c r="I3276">
        <v>566.08000000000004</v>
      </c>
      <c r="J3276" s="1">
        <v>45026</v>
      </c>
      <c r="K3276">
        <v>464</v>
      </c>
      <c r="L3276" s="1">
        <v>45014</v>
      </c>
      <c r="M3276">
        <v>-12</v>
      </c>
      <c r="N3276">
        <f t="shared" si="51"/>
        <v>-5568</v>
      </c>
    </row>
    <row r="3277" spans="1:14">
      <c r="A3277" t="s">
        <v>14</v>
      </c>
      <c r="B3277" t="s">
        <v>33</v>
      </c>
      <c r="C3277" t="s">
        <v>68</v>
      </c>
      <c r="D3277">
        <v>9561321002</v>
      </c>
      <c r="E3277" s="1">
        <v>44968</v>
      </c>
      <c r="F3277" s="1">
        <v>44968</v>
      </c>
      <c r="G3277">
        <v>8999657598</v>
      </c>
      <c r="H3277">
        <v>53</v>
      </c>
      <c r="I3277">
        <v>3212.26</v>
      </c>
      <c r="J3277" s="1">
        <v>45028</v>
      </c>
      <c r="K3277">
        <v>2633</v>
      </c>
      <c r="L3277" s="1">
        <v>45014</v>
      </c>
      <c r="M3277">
        <v>-14</v>
      </c>
      <c r="N3277">
        <f t="shared" si="51"/>
        <v>-36862</v>
      </c>
    </row>
    <row r="3278" spans="1:14">
      <c r="A3278" t="s">
        <v>14</v>
      </c>
      <c r="B3278" t="s">
        <v>33</v>
      </c>
      <c r="C3278" t="s">
        <v>68</v>
      </c>
      <c r="D3278">
        <v>9561321002</v>
      </c>
      <c r="E3278" s="1">
        <v>44966</v>
      </c>
      <c r="F3278" s="1">
        <v>44966</v>
      </c>
      <c r="G3278">
        <v>8999657618</v>
      </c>
      <c r="H3278">
        <v>37</v>
      </c>
      <c r="I3278">
        <v>1423.34</v>
      </c>
      <c r="J3278" s="1">
        <v>45026</v>
      </c>
      <c r="K3278">
        <v>1166.67</v>
      </c>
      <c r="L3278" s="1">
        <v>45014</v>
      </c>
      <c r="M3278">
        <v>-12</v>
      </c>
      <c r="N3278">
        <f t="shared" si="51"/>
        <v>-14000.04</v>
      </c>
    </row>
    <row r="3279" spans="1:14">
      <c r="A3279" t="s">
        <v>14</v>
      </c>
      <c r="B3279" t="s">
        <v>33</v>
      </c>
      <c r="C3279" t="s">
        <v>1603</v>
      </c>
      <c r="D3279">
        <v>6991390961</v>
      </c>
      <c r="E3279" s="1">
        <v>44968</v>
      </c>
      <c r="F3279" s="1">
        <v>44968</v>
      </c>
      <c r="G3279">
        <v>8999960256</v>
      </c>
      <c r="H3279">
        <v>9300005256</v>
      </c>
      <c r="I3279">
        <v>15677</v>
      </c>
      <c r="J3279" s="1">
        <v>45028</v>
      </c>
      <c r="K3279">
        <v>12850</v>
      </c>
      <c r="L3279" s="1">
        <v>45014</v>
      </c>
      <c r="M3279">
        <v>-14</v>
      </c>
      <c r="N3279">
        <f t="shared" si="51"/>
        <v>-179900</v>
      </c>
    </row>
    <row r="3280" spans="1:14">
      <c r="A3280" t="s">
        <v>14</v>
      </c>
      <c r="B3280" t="s">
        <v>33</v>
      </c>
      <c r="C3280" t="s">
        <v>1288</v>
      </c>
      <c r="D3280">
        <v>4437501002</v>
      </c>
      <c r="E3280" s="1">
        <v>44968</v>
      </c>
      <c r="F3280" s="1">
        <v>44968</v>
      </c>
      <c r="G3280">
        <v>9000281596</v>
      </c>
      <c r="H3280" t="s">
        <v>1604</v>
      </c>
      <c r="I3280">
        <v>3407.46</v>
      </c>
      <c r="J3280" s="1">
        <v>45028</v>
      </c>
      <c r="K3280">
        <v>2793</v>
      </c>
      <c r="L3280" s="1">
        <v>44998</v>
      </c>
      <c r="M3280">
        <v>-30</v>
      </c>
      <c r="N3280">
        <f t="shared" si="51"/>
        <v>-83790</v>
      </c>
    </row>
    <row r="3281" spans="1:14">
      <c r="A3281" t="s">
        <v>14</v>
      </c>
      <c r="B3281" t="s">
        <v>33</v>
      </c>
      <c r="C3281" t="s">
        <v>1605</v>
      </c>
      <c r="D3281">
        <v>348170101</v>
      </c>
      <c r="E3281" s="1">
        <v>44968</v>
      </c>
      <c r="F3281" s="1">
        <v>44968</v>
      </c>
      <c r="G3281">
        <v>9000371449</v>
      </c>
      <c r="H3281">
        <v>1000000244</v>
      </c>
      <c r="I3281">
        <v>22500</v>
      </c>
      <c r="J3281" s="1">
        <v>45028</v>
      </c>
      <c r="K3281">
        <v>22500</v>
      </c>
      <c r="L3281" s="1">
        <v>44992</v>
      </c>
      <c r="M3281">
        <v>-36</v>
      </c>
      <c r="N3281">
        <f t="shared" si="51"/>
        <v>-810000</v>
      </c>
    </row>
    <row r="3282" spans="1:14">
      <c r="A3282" t="s">
        <v>14</v>
      </c>
      <c r="B3282" t="s">
        <v>33</v>
      </c>
      <c r="C3282" t="s">
        <v>575</v>
      </c>
      <c r="D3282">
        <v>10994940152</v>
      </c>
      <c r="E3282" s="1">
        <v>44968</v>
      </c>
      <c r="F3282" s="1">
        <v>44968</v>
      </c>
      <c r="G3282">
        <v>9000438550</v>
      </c>
      <c r="H3282">
        <v>6100232747</v>
      </c>
      <c r="I3282">
        <v>3574.87</v>
      </c>
      <c r="J3282" s="1">
        <v>45028</v>
      </c>
      <c r="K3282">
        <v>2930.22</v>
      </c>
      <c r="L3282" s="1">
        <v>44984</v>
      </c>
      <c r="M3282">
        <v>-44</v>
      </c>
      <c r="N3282">
        <f t="shared" si="51"/>
        <v>-128929.68</v>
      </c>
    </row>
    <row r="3283" spans="1:14">
      <c r="A3283" t="s">
        <v>14</v>
      </c>
      <c r="B3283" t="s">
        <v>33</v>
      </c>
      <c r="C3283" t="s">
        <v>575</v>
      </c>
      <c r="D3283">
        <v>10994940152</v>
      </c>
      <c r="E3283" s="1">
        <v>44968</v>
      </c>
      <c r="F3283" s="1">
        <v>44968</v>
      </c>
      <c r="G3283">
        <v>9000438673</v>
      </c>
      <c r="H3283">
        <v>6100232748</v>
      </c>
      <c r="I3283">
        <v>5687.64</v>
      </c>
      <c r="J3283" s="1">
        <v>45028</v>
      </c>
      <c r="K3283">
        <v>4662</v>
      </c>
      <c r="L3283" s="1">
        <v>45014</v>
      </c>
      <c r="M3283">
        <v>-14</v>
      </c>
      <c r="N3283">
        <f t="shared" si="51"/>
        <v>-65268</v>
      </c>
    </row>
    <row r="3284" spans="1:14">
      <c r="A3284" t="s">
        <v>14</v>
      </c>
      <c r="B3284" t="s">
        <v>33</v>
      </c>
      <c r="C3284" t="s">
        <v>55</v>
      </c>
      <c r="D3284">
        <v>2790240101</v>
      </c>
      <c r="E3284" s="1">
        <v>44968</v>
      </c>
      <c r="F3284" s="1">
        <v>44968</v>
      </c>
      <c r="G3284">
        <v>9000627247</v>
      </c>
      <c r="H3284">
        <v>2396</v>
      </c>
      <c r="I3284">
        <v>146.4</v>
      </c>
      <c r="J3284" s="1">
        <v>45028</v>
      </c>
      <c r="K3284">
        <v>120</v>
      </c>
      <c r="L3284" s="1">
        <v>45014</v>
      </c>
      <c r="M3284">
        <v>-14</v>
      </c>
      <c r="N3284">
        <f t="shared" si="51"/>
        <v>-1680</v>
      </c>
    </row>
    <row r="3285" spans="1:14">
      <c r="A3285" t="s">
        <v>14</v>
      </c>
      <c r="B3285" t="s">
        <v>33</v>
      </c>
      <c r="C3285" t="s">
        <v>55</v>
      </c>
      <c r="D3285">
        <v>2790240101</v>
      </c>
      <c r="E3285" s="1">
        <v>44968</v>
      </c>
      <c r="F3285" s="1">
        <v>44968</v>
      </c>
      <c r="G3285">
        <v>9000627354</v>
      </c>
      <c r="H3285">
        <v>2397</v>
      </c>
      <c r="I3285">
        <v>111.26</v>
      </c>
      <c r="J3285" s="1">
        <v>45028</v>
      </c>
      <c r="K3285">
        <v>91.2</v>
      </c>
      <c r="L3285" s="1">
        <v>45014</v>
      </c>
      <c r="M3285">
        <v>-14</v>
      </c>
      <c r="N3285">
        <f t="shared" si="51"/>
        <v>-1276.8</v>
      </c>
    </row>
    <row r="3286" spans="1:14">
      <c r="A3286" t="s">
        <v>14</v>
      </c>
      <c r="B3286" t="s">
        <v>33</v>
      </c>
      <c r="C3286" t="s">
        <v>55</v>
      </c>
      <c r="D3286">
        <v>2790240101</v>
      </c>
      <c r="E3286" s="1">
        <v>44968</v>
      </c>
      <c r="F3286" s="1">
        <v>44968</v>
      </c>
      <c r="G3286">
        <v>9000627556</v>
      </c>
      <c r="H3286">
        <v>2398</v>
      </c>
      <c r="I3286">
        <v>1647</v>
      </c>
      <c r="J3286" s="1">
        <v>45028</v>
      </c>
      <c r="K3286">
        <v>1350</v>
      </c>
      <c r="L3286" s="1">
        <v>45014</v>
      </c>
      <c r="M3286">
        <v>-14</v>
      </c>
      <c r="N3286">
        <f t="shared" si="51"/>
        <v>-18900</v>
      </c>
    </row>
    <row r="3287" spans="1:14">
      <c r="A3287" t="s">
        <v>14</v>
      </c>
      <c r="B3287" t="s">
        <v>33</v>
      </c>
      <c r="C3287" t="s">
        <v>55</v>
      </c>
      <c r="D3287">
        <v>2790240101</v>
      </c>
      <c r="E3287" s="1">
        <v>44966</v>
      </c>
      <c r="F3287" s="1">
        <v>44966</v>
      </c>
      <c r="G3287">
        <v>9000627718</v>
      </c>
      <c r="H3287">
        <v>2399</v>
      </c>
      <c r="I3287">
        <v>1288.32</v>
      </c>
      <c r="J3287" s="1">
        <v>45026</v>
      </c>
      <c r="K3287">
        <v>1056</v>
      </c>
      <c r="L3287" s="1">
        <v>45014</v>
      </c>
      <c r="M3287">
        <v>-12</v>
      </c>
      <c r="N3287">
        <f t="shared" si="51"/>
        <v>-12672</v>
      </c>
    </row>
    <row r="3288" spans="1:14">
      <c r="A3288" t="s">
        <v>14</v>
      </c>
      <c r="B3288" t="s">
        <v>33</v>
      </c>
      <c r="C3288" t="s">
        <v>189</v>
      </c>
      <c r="D3288">
        <v>4754860155</v>
      </c>
      <c r="E3288" s="1">
        <v>44966</v>
      </c>
      <c r="F3288" s="1">
        <v>44966</v>
      </c>
      <c r="G3288">
        <v>9000778011</v>
      </c>
      <c r="H3288">
        <v>2023002123</v>
      </c>
      <c r="I3288">
        <v>25747.55</v>
      </c>
      <c r="J3288" s="1">
        <v>45026</v>
      </c>
      <c r="K3288">
        <v>23406.86</v>
      </c>
      <c r="L3288" s="1">
        <v>45014</v>
      </c>
      <c r="M3288">
        <v>-12</v>
      </c>
      <c r="N3288">
        <f t="shared" si="51"/>
        <v>-280882.32</v>
      </c>
    </row>
    <row r="3289" spans="1:14">
      <c r="A3289" t="s">
        <v>14</v>
      </c>
      <c r="B3289" t="s">
        <v>33</v>
      </c>
      <c r="C3289" t="s">
        <v>189</v>
      </c>
      <c r="D3289">
        <v>4754860155</v>
      </c>
      <c r="E3289" s="1">
        <v>44966</v>
      </c>
      <c r="F3289" s="1">
        <v>44966</v>
      </c>
      <c r="G3289">
        <v>9000778104</v>
      </c>
      <c r="H3289">
        <v>2023002124</v>
      </c>
      <c r="I3289">
        <v>13.25</v>
      </c>
      <c r="J3289" s="1">
        <v>45026</v>
      </c>
      <c r="K3289">
        <v>12.05</v>
      </c>
      <c r="L3289" s="1">
        <v>45014</v>
      </c>
      <c r="M3289">
        <v>-12</v>
      </c>
      <c r="N3289">
        <f t="shared" si="51"/>
        <v>-144.60000000000002</v>
      </c>
    </row>
    <row r="3290" spans="1:14">
      <c r="A3290" t="s">
        <v>14</v>
      </c>
      <c r="B3290" t="s">
        <v>33</v>
      </c>
      <c r="C3290" t="s">
        <v>245</v>
      </c>
      <c r="D3290">
        <v>5849130157</v>
      </c>
      <c r="E3290" s="1">
        <v>44968</v>
      </c>
      <c r="F3290" s="1">
        <v>44968</v>
      </c>
      <c r="G3290">
        <v>9000790685</v>
      </c>
      <c r="H3290" t="s">
        <v>1606</v>
      </c>
      <c r="I3290">
        <v>7588.68</v>
      </c>
      <c r="J3290" s="1">
        <v>45028</v>
      </c>
      <c r="K3290">
        <v>6898.8</v>
      </c>
      <c r="L3290" s="1">
        <v>45014</v>
      </c>
      <c r="M3290">
        <v>-14</v>
      </c>
      <c r="N3290">
        <f t="shared" si="51"/>
        <v>-96583.2</v>
      </c>
    </row>
    <row r="3291" spans="1:14">
      <c r="A3291" t="s">
        <v>14</v>
      </c>
      <c r="B3291" t="s">
        <v>33</v>
      </c>
      <c r="C3291" t="s">
        <v>802</v>
      </c>
      <c r="D3291">
        <v>2376321200</v>
      </c>
      <c r="E3291" s="1">
        <v>44968</v>
      </c>
      <c r="F3291" s="1">
        <v>44968</v>
      </c>
      <c r="G3291">
        <v>9000892783</v>
      </c>
      <c r="H3291" s="2">
        <v>20486</v>
      </c>
      <c r="I3291">
        <v>5768.16</v>
      </c>
      <c r="J3291" s="1">
        <v>45028</v>
      </c>
      <c r="K3291">
        <v>4728</v>
      </c>
      <c r="L3291" s="1">
        <v>44992</v>
      </c>
      <c r="M3291">
        <v>-36</v>
      </c>
      <c r="N3291">
        <f t="shared" si="51"/>
        <v>-170208</v>
      </c>
    </row>
    <row r="3292" spans="1:14">
      <c r="A3292" t="s">
        <v>14</v>
      </c>
      <c r="B3292" t="s">
        <v>33</v>
      </c>
      <c r="C3292" t="s">
        <v>305</v>
      </c>
      <c r="D3292">
        <v>10128980157</v>
      </c>
      <c r="E3292" s="1">
        <v>44968</v>
      </c>
      <c r="F3292" s="1">
        <v>44968</v>
      </c>
      <c r="G3292">
        <v>9001314162</v>
      </c>
      <c r="H3292" t="s">
        <v>1607</v>
      </c>
      <c r="I3292">
        <v>496.76</v>
      </c>
      <c r="J3292" s="1">
        <v>45028</v>
      </c>
      <c r="K3292">
        <v>451.6</v>
      </c>
      <c r="L3292" s="1">
        <v>45014</v>
      </c>
      <c r="M3292">
        <v>-14</v>
      </c>
      <c r="N3292">
        <f t="shared" si="51"/>
        <v>-6322.4000000000005</v>
      </c>
    </row>
    <row r="3293" spans="1:14">
      <c r="A3293" t="s">
        <v>14</v>
      </c>
      <c r="B3293" t="s">
        <v>33</v>
      </c>
      <c r="C3293" t="s">
        <v>81</v>
      </c>
      <c r="D3293">
        <v>1650760505</v>
      </c>
      <c r="E3293" s="1">
        <v>44968</v>
      </c>
      <c r="F3293" s="1">
        <v>44968</v>
      </c>
      <c r="G3293">
        <v>9001406866</v>
      </c>
      <c r="H3293" t="s">
        <v>1608</v>
      </c>
      <c r="I3293">
        <v>620.4</v>
      </c>
      <c r="J3293" s="1">
        <v>45028</v>
      </c>
      <c r="K3293">
        <v>564</v>
      </c>
      <c r="L3293" s="1">
        <v>45008</v>
      </c>
      <c r="M3293">
        <v>-20</v>
      </c>
      <c r="N3293">
        <f t="shared" si="51"/>
        <v>-11280</v>
      </c>
    </row>
    <row r="3294" spans="1:14">
      <c r="A3294" t="s">
        <v>14</v>
      </c>
      <c r="B3294" t="s">
        <v>33</v>
      </c>
      <c r="C3294" t="s">
        <v>41</v>
      </c>
      <c r="D3294">
        <v>795170158</v>
      </c>
      <c r="E3294" s="1">
        <v>44968</v>
      </c>
      <c r="F3294" s="1">
        <v>44968</v>
      </c>
      <c r="G3294">
        <v>9001821656</v>
      </c>
      <c r="H3294">
        <v>2100016827</v>
      </c>
      <c r="I3294">
        <v>1144</v>
      </c>
      <c r="J3294" s="1">
        <v>45028</v>
      </c>
      <c r="K3294">
        <v>1040</v>
      </c>
      <c r="L3294" s="1">
        <v>45014</v>
      </c>
      <c r="M3294">
        <v>-14</v>
      </c>
      <c r="N3294">
        <f t="shared" si="51"/>
        <v>-14560</v>
      </c>
    </row>
    <row r="3295" spans="1:14">
      <c r="A3295" t="s">
        <v>14</v>
      </c>
      <c r="B3295" t="s">
        <v>33</v>
      </c>
      <c r="C3295" t="s">
        <v>235</v>
      </c>
      <c r="D3295">
        <v>228550273</v>
      </c>
      <c r="E3295" s="1">
        <v>44966</v>
      </c>
      <c r="F3295" s="1">
        <v>44966</v>
      </c>
      <c r="G3295">
        <v>9001826430</v>
      </c>
      <c r="H3295">
        <v>23501734</v>
      </c>
      <c r="I3295">
        <v>327.8</v>
      </c>
      <c r="J3295" s="1">
        <v>45026</v>
      </c>
      <c r="K3295">
        <v>298</v>
      </c>
      <c r="L3295" s="1">
        <v>45014</v>
      </c>
      <c r="M3295">
        <v>-12</v>
      </c>
      <c r="N3295">
        <f t="shared" si="51"/>
        <v>-3576</v>
      </c>
    </row>
    <row r="3296" spans="1:14">
      <c r="A3296" t="s">
        <v>14</v>
      </c>
      <c r="B3296" t="s">
        <v>33</v>
      </c>
      <c r="C3296" t="s">
        <v>413</v>
      </c>
      <c r="D3296">
        <v>3237150234</v>
      </c>
      <c r="E3296" s="1">
        <v>44968</v>
      </c>
      <c r="F3296" s="1">
        <v>44968</v>
      </c>
      <c r="G3296">
        <v>9001974653</v>
      </c>
      <c r="H3296">
        <v>2301087</v>
      </c>
      <c r="I3296">
        <v>1288.32</v>
      </c>
      <c r="J3296" s="1">
        <v>45028</v>
      </c>
      <c r="K3296">
        <v>1056</v>
      </c>
      <c r="L3296" s="1">
        <v>45014</v>
      </c>
      <c r="M3296">
        <v>-14</v>
      </c>
      <c r="N3296">
        <f t="shared" si="51"/>
        <v>-14784</v>
      </c>
    </row>
    <row r="3297" spans="1:14">
      <c r="A3297" t="s">
        <v>14</v>
      </c>
      <c r="B3297" t="s">
        <v>33</v>
      </c>
      <c r="C3297" t="s">
        <v>1084</v>
      </c>
      <c r="D3297">
        <v>12971531004</v>
      </c>
      <c r="E3297" s="1">
        <v>44968</v>
      </c>
      <c r="F3297" s="1">
        <v>44968</v>
      </c>
      <c r="G3297">
        <v>9002535889</v>
      </c>
      <c r="H3297" t="s">
        <v>1609</v>
      </c>
      <c r="I3297">
        <v>42.27</v>
      </c>
      <c r="J3297" s="1">
        <v>45028</v>
      </c>
      <c r="K3297">
        <v>34.65</v>
      </c>
      <c r="L3297" s="1">
        <v>44992</v>
      </c>
      <c r="M3297">
        <v>-36</v>
      </c>
      <c r="N3297">
        <f t="shared" si="51"/>
        <v>-1247.3999999999999</v>
      </c>
    </row>
    <row r="3298" spans="1:14">
      <c r="A3298" t="s">
        <v>14</v>
      </c>
      <c r="B3298" t="s">
        <v>33</v>
      </c>
      <c r="C3298" t="s">
        <v>853</v>
      </c>
      <c r="D3298">
        <v>784230872</v>
      </c>
      <c r="E3298" s="1">
        <v>44968</v>
      </c>
      <c r="F3298" s="1">
        <v>44968</v>
      </c>
      <c r="G3298">
        <v>9002953673</v>
      </c>
      <c r="H3298" t="s">
        <v>1610</v>
      </c>
      <c r="I3298">
        <v>463.6</v>
      </c>
      <c r="J3298" s="1">
        <v>45028</v>
      </c>
      <c r="K3298">
        <v>380</v>
      </c>
      <c r="L3298" s="1">
        <v>45014</v>
      </c>
      <c r="M3298">
        <v>-14</v>
      </c>
      <c r="N3298">
        <f t="shared" si="51"/>
        <v>-5320</v>
      </c>
    </row>
    <row r="3299" spans="1:14">
      <c r="A3299" t="s">
        <v>14</v>
      </c>
      <c r="B3299" t="s">
        <v>33</v>
      </c>
      <c r="C3299" t="s">
        <v>1611</v>
      </c>
      <c r="D3299">
        <v>12193101008</v>
      </c>
      <c r="E3299" s="1">
        <v>44968</v>
      </c>
      <c r="F3299" s="1">
        <v>44968</v>
      </c>
      <c r="G3299">
        <v>9004097261</v>
      </c>
      <c r="H3299" t="s">
        <v>1263</v>
      </c>
      <c r="I3299">
        <v>2028.34</v>
      </c>
      <c r="J3299" s="1">
        <v>45028</v>
      </c>
      <c r="K3299">
        <v>1662.57</v>
      </c>
      <c r="L3299" s="1">
        <v>45005</v>
      </c>
      <c r="M3299">
        <v>-23</v>
      </c>
      <c r="N3299">
        <f t="shared" si="51"/>
        <v>-38239.11</v>
      </c>
    </row>
    <row r="3300" spans="1:14">
      <c r="A3300" t="s">
        <v>14</v>
      </c>
      <c r="B3300" t="s">
        <v>33</v>
      </c>
      <c r="C3300" t="s">
        <v>686</v>
      </c>
      <c r="D3300">
        <v>204260285</v>
      </c>
      <c r="E3300" s="1">
        <v>44968</v>
      </c>
      <c r="F3300" s="1">
        <v>44968</v>
      </c>
      <c r="G3300">
        <v>9004746151</v>
      </c>
      <c r="H3300">
        <v>200001552</v>
      </c>
      <c r="I3300">
        <v>35.200000000000003</v>
      </c>
      <c r="J3300" s="1">
        <v>45028</v>
      </c>
      <c r="K3300">
        <v>32</v>
      </c>
      <c r="L3300" s="1">
        <v>45014</v>
      </c>
      <c r="M3300">
        <v>-14</v>
      </c>
      <c r="N3300">
        <f t="shared" si="51"/>
        <v>-448</v>
      </c>
    </row>
    <row r="3301" spans="1:14">
      <c r="A3301" t="s">
        <v>14</v>
      </c>
      <c r="B3301" t="s">
        <v>33</v>
      </c>
      <c r="C3301" t="s">
        <v>231</v>
      </c>
      <c r="D3301">
        <v>747170157</v>
      </c>
      <c r="E3301" s="1">
        <v>44968</v>
      </c>
      <c r="F3301" s="1">
        <v>44968</v>
      </c>
      <c r="G3301">
        <v>9005182568</v>
      </c>
      <c r="H3301">
        <v>6753305298</v>
      </c>
      <c r="I3301">
        <v>2478.06</v>
      </c>
      <c r="J3301" s="1">
        <v>45028</v>
      </c>
      <c r="K3301">
        <v>2252.7800000000002</v>
      </c>
      <c r="L3301" s="1">
        <v>44984</v>
      </c>
      <c r="M3301">
        <v>-44</v>
      </c>
      <c r="N3301">
        <f t="shared" si="51"/>
        <v>-99122.32</v>
      </c>
    </row>
    <row r="3302" spans="1:14">
      <c r="A3302" t="s">
        <v>14</v>
      </c>
      <c r="B3302" t="s">
        <v>33</v>
      </c>
      <c r="C3302" t="s">
        <v>154</v>
      </c>
      <c r="D3302">
        <v>12785290151</v>
      </c>
      <c r="E3302" s="1">
        <v>44968</v>
      </c>
      <c r="F3302" s="1">
        <v>44968</v>
      </c>
      <c r="G3302">
        <v>9005196896</v>
      </c>
      <c r="H3302" t="s">
        <v>1612</v>
      </c>
      <c r="I3302">
        <v>1506.09</v>
      </c>
      <c r="J3302" s="1">
        <v>45028</v>
      </c>
      <c r="K3302">
        <v>1234.5</v>
      </c>
      <c r="L3302" s="1">
        <v>45014</v>
      </c>
      <c r="M3302">
        <v>-14</v>
      </c>
      <c r="N3302">
        <f t="shared" si="51"/>
        <v>-17283</v>
      </c>
    </row>
    <row r="3303" spans="1:14">
      <c r="A3303" t="s">
        <v>14</v>
      </c>
      <c r="B3303" t="s">
        <v>33</v>
      </c>
      <c r="C3303" t="s">
        <v>154</v>
      </c>
      <c r="D3303">
        <v>12785290151</v>
      </c>
      <c r="E3303" s="1">
        <v>44968</v>
      </c>
      <c r="F3303" s="1">
        <v>44968</v>
      </c>
      <c r="G3303">
        <v>9005199393</v>
      </c>
      <c r="H3303" t="s">
        <v>1613</v>
      </c>
      <c r="I3303">
        <v>12997.88</v>
      </c>
      <c r="J3303" s="1">
        <v>45028</v>
      </c>
      <c r="K3303">
        <v>10654</v>
      </c>
      <c r="L3303" s="1">
        <v>44998</v>
      </c>
      <c r="M3303">
        <v>-30</v>
      </c>
      <c r="N3303">
        <f t="shared" si="51"/>
        <v>-319620</v>
      </c>
    </row>
    <row r="3304" spans="1:14">
      <c r="A3304" t="s">
        <v>14</v>
      </c>
      <c r="B3304" t="s">
        <v>33</v>
      </c>
      <c r="C3304" t="s">
        <v>45</v>
      </c>
      <c r="D3304">
        <v>803890151</v>
      </c>
      <c r="E3304" s="1">
        <v>44968</v>
      </c>
      <c r="F3304" s="1">
        <v>44968</v>
      </c>
      <c r="G3304">
        <v>9005568699</v>
      </c>
      <c r="H3304">
        <v>232009387</v>
      </c>
      <c r="I3304">
        <v>366.98</v>
      </c>
      <c r="J3304" s="1">
        <v>45028</v>
      </c>
      <c r="K3304">
        <v>300.8</v>
      </c>
      <c r="L3304" s="1">
        <v>45014</v>
      </c>
      <c r="M3304">
        <v>-14</v>
      </c>
      <c r="N3304">
        <f t="shared" si="51"/>
        <v>-4211.2</v>
      </c>
    </row>
    <row r="3305" spans="1:14">
      <c r="A3305" t="s">
        <v>14</v>
      </c>
      <c r="B3305" t="s">
        <v>33</v>
      </c>
      <c r="C3305" t="s">
        <v>34</v>
      </c>
      <c r="D3305">
        <v>8082461008</v>
      </c>
      <c r="E3305" s="1">
        <v>44968</v>
      </c>
      <c r="F3305" s="1">
        <v>44968</v>
      </c>
      <c r="G3305">
        <v>9005571963</v>
      </c>
      <c r="H3305">
        <v>23033829</v>
      </c>
      <c r="I3305">
        <v>6290.81</v>
      </c>
      <c r="J3305" s="1">
        <v>45028</v>
      </c>
      <c r="K3305">
        <v>5156.3999999999996</v>
      </c>
      <c r="L3305" s="1">
        <v>45014</v>
      </c>
      <c r="M3305">
        <v>-14</v>
      </c>
      <c r="N3305">
        <f t="shared" si="51"/>
        <v>-72189.599999999991</v>
      </c>
    </row>
    <row r="3306" spans="1:14">
      <c r="A3306" t="s">
        <v>14</v>
      </c>
      <c r="B3306" t="s">
        <v>33</v>
      </c>
      <c r="C3306" t="s">
        <v>34</v>
      </c>
      <c r="D3306">
        <v>8082461008</v>
      </c>
      <c r="E3306" s="1">
        <v>44968</v>
      </c>
      <c r="F3306" s="1">
        <v>44968</v>
      </c>
      <c r="G3306">
        <v>9005573151</v>
      </c>
      <c r="H3306">
        <v>23033835</v>
      </c>
      <c r="I3306">
        <v>1173.98</v>
      </c>
      <c r="J3306" s="1">
        <v>45028</v>
      </c>
      <c r="K3306">
        <v>962.28</v>
      </c>
      <c r="L3306" s="1">
        <v>45014</v>
      </c>
      <c r="M3306">
        <v>-14</v>
      </c>
      <c r="N3306">
        <f t="shared" si="51"/>
        <v>-13471.92</v>
      </c>
    </row>
    <row r="3307" spans="1:14">
      <c r="A3307" t="s">
        <v>14</v>
      </c>
      <c r="B3307" t="s">
        <v>33</v>
      </c>
      <c r="C3307" t="s">
        <v>404</v>
      </c>
      <c r="D3307">
        <v>422760587</v>
      </c>
      <c r="E3307" s="1">
        <v>44968</v>
      </c>
      <c r="F3307" s="1">
        <v>44968</v>
      </c>
      <c r="G3307">
        <v>9005576555</v>
      </c>
      <c r="H3307">
        <v>2023000010007400</v>
      </c>
      <c r="I3307">
        <v>3673.18</v>
      </c>
      <c r="J3307" s="1">
        <v>45028</v>
      </c>
      <c r="K3307">
        <v>3339.25</v>
      </c>
      <c r="L3307" s="1">
        <v>45014</v>
      </c>
      <c r="M3307">
        <v>-14</v>
      </c>
      <c r="N3307">
        <f t="shared" si="51"/>
        <v>-46749.5</v>
      </c>
    </row>
    <row r="3308" spans="1:14">
      <c r="A3308" t="s">
        <v>14</v>
      </c>
      <c r="B3308" t="s">
        <v>33</v>
      </c>
      <c r="C3308" t="s">
        <v>407</v>
      </c>
      <c r="D3308">
        <v>4732240967</v>
      </c>
      <c r="E3308" s="1">
        <v>44968</v>
      </c>
      <c r="F3308" s="1">
        <v>44968</v>
      </c>
      <c r="G3308">
        <v>9005588851</v>
      </c>
      <c r="H3308">
        <v>87128750</v>
      </c>
      <c r="I3308">
        <v>9256.92</v>
      </c>
      <c r="J3308" s="1">
        <v>45028</v>
      </c>
      <c r="K3308">
        <v>8415.3799999999992</v>
      </c>
      <c r="L3308" s="1">
        <v>44984</v>
      </c>
      <c r="M3308">
        <v>-44</v>
      </c>
      <c r="N3308">
        <f t="shared" si="51"/>
        <v>-370276.72</v>
      </c>
    </row>
    <row r="3309" spans="1:14">
      <c r="A3309" t="s">
        <v>14</v>
      </c>
      <c r="B3309" t="s">
        <v>33</v>
      </c>
      <c r="C3309" t="s">
        <v>331</v>
      </c>
      <c r="D3309">
        <v>803890151</v>
      </c>
      <c r="E3309" s="1">
        <v>44968</v>
      </c>
      <c r="F3309" s="1">
        <v>44968</v>
      </c>
      <c r="G3309">
        <v>9005592470</v>
      </c>
      <c r="H3309">
        <v>9300002526</v>
      </c>
      <c r="I3309">
        <v>16380</v>
      </c>
      <c r="J3309" s="1">
        <v>45028</v>
      </c>
      <c r="K3309">
        <v>15750</v>
      </c>
      <c r="L3309" s="1">
        <v>45014</v>
      </c>
      <c r="M3309">
        <v>-14</v>
      </c>
      <c r="N3309">
        <f t="shared" si="51"/>
        <v>-220500</v>
      </c>
    </row>
    <row r="3310" spans="1:14">
      <c r="A3310" t="s">
        <v>14</v>
      </c>
      <c r="B3310" t="s">
        <v>33</v>
      </c>
      <c r="C3310" t="s">
        <v>331</v>
      </c>
      <c r="D3310">
        <v>803890151</v>
      </c>
      <c r="E3310" s="1">
        <v>44968</v>
      </c>
      <c r="F3310" s="1">
        <v>44968</v>
      </c>
      <c r="G3310">
        <v>9005603390</v>
      </c>
      <c r="H3310">
        <v>9300002527</v>
      </c>
      <c r="I3310">
        <v>1048.22</v>
      </c>
      <c r="J3310" s="1">
        <v>45028</v>
      </c>
      <c r="K3310">
        <v>859.2</v>
      </c>
      <c r="L3310" s="1">
        <v>45014</v>
      </c>
      <c r="M3310">
        <v>-14</v>
      </c>
      <c r="N3310">
        <f t="shared" si="51"/>
        <v>-12028.800000000001</v>
      </c>
    </row>
    <row r="3311" spans="1:14">
      <c r="A3311" t="s">
        <v>14</v>
      </c>
      <c r="B3311" t="s">
        <v>33</v>
      </c>
      <c r="C3311" t="s">
        <v>83</v>
      </c>
      <c r="D3311">
        <v>11654150157</v>
      </c>
      <c r="E3311" s="1">
        <v>44967</v>
      </c>
      <c r="F3311" s="1">
        <v>44967</v>
      </c>
      <c r="G3311">
        <v>9005742622</v>
      </c>
      <c r="H3311">
        <v>3300023575</v>
      </c>
      <c r="I3311">
        <v>677.82</v>
      </c>
      <c r="J3311" s="1">
        <v>45027</v>
      </c>
      <c r="K3311">
        <v>616.20000000000005</v>
      </c>
      <c r="L3311" s="1">
        <v>44984</v>
      </c>
      <c r="M3311">
        <v>-43</v>
      </c>
      <c r="N3311">
        <f t="shared" si="51"/>
        <v>-26496.600000000002</v>
      </c>
    </row>
    <row r="3312" spans="1:14">
      <c r="A3312" t="s">
        <v>14</v>
      </c>
      <c r="B3312" t="s">
        <v>33</v>
      </c>
      <c r="C3312" t="s">
        <v>262</v>
      </c>
      <c r="D3312">
        <v>10051170156</v>
      </c>
      <c r="E3312" s="1">
        <v>44968</v>
      </c>
      <c r="F3312" s="1">
        <v>44968</v>
      </c>
      <c r="G3312">
        <v>9005783085</v>
      </c>
      <c r="H3312">
        <v>931881661</v>
      </c>
      <c r="I3312">
        <v>8468.59</v>
      </c>
      <c r="J3312" s="1">
        <v>45028</v>
      </c>
      <c r="K3312">
        <v>7698.72</v>
      </c>
      <c r="L3312" s="1">
        <v>44984</v>
      </c>
      <c r="M3312">
        <v>-44</v>
      </c>
      <c r="N3312">
        <f t="shared" si="51"/>
        <v>-338743.68</v>
      </c>
    </row>
    <row r="3313" spans="1:14">
      <c r="A3313" t="s">
        <v>14</v>
      </c>
      <c r="B3313" t="s">
        <v>33</v>
      </c>
      <c r="C3313" t="s">
        <v>288</v>
      </c>
      <c r="D3313">
        <v>2774840595</v>
      </c>
      <c r="E3313" s="1">
        <v>44968</v>
      </c>
      <c r="F3313" s="1">
        <v>44968</v>
      </c>
      <c r="G3313">
        <v>9005865899</v>
      </c>
      <c r="H3313">
        <v>9897143387</v>
      </c>
      <c r="I3313">
        <v>1838.28</v>
      </c>
      <c r="J3313" s="1">
        <v>45028</v>
      </c>
      <c r="K3313">
        <v>1671.16</v>
      </c>
      <c r="L3313" s="1">
        <v>44992</v>
      </c>
      <c r="M3313">
        <v>-36</v>
      </c>
      <c r="N3313">
        <f t="shared" si="51"/>
        <v>-60161.760000000002</v>
      </c>
    </row>
    <row r="3314" spans="1:14">
      <c r="A3314" t="s">
        <v>14</v>
      </c>
      <c r="B3314" t="s">
        <v>33</v>
      </c>
      <c r="C3314" t="s">
        <v>288</v>
      </c>
      <c r="D3314">
        <v>2774840595</v>
      </c>
      <c r="E3314" s="1">
        <v>44968</v>
      </c>
      <c r="F3314" s="1">
        <v>44968</v>
      </c>
      <c r="G3314">
        <v>9005871670</v>
      </c>
      <c r="H3314">
        <v>9897143388</v>
      </c>
      <c r="I3314">
        <v>51968.09</v>
      </c>
      <c r="J3314" s="1">
        <v>45028</v>
      </c>
      <c r="K3314">
        <v>47243.72</v>
      </c>
      <c r="L3314" s="1">
        <v>44992</v>
      </c>
      <c r="M3314">
        <v>-36</v>
      </c>
      <c r="N3314">
        <f t="shared" si="51"/>
        <v>-1700773.92</v>
      </c>
    </row>
    <row r="3315" spans="1:14">
      <c r="A3315" t="s">
        <v>14</v>
      </c>
      <c r="B3315" t="s">
        <v>33</v>
      </c>
      <c r="C3315" t="s">
        <v>288</v>
      </c>
      <c r="D3315">
        <v>2774840595</v>
      </c>
      <c r="E3315" s="1">
        <v>44968</v>
      </c>
      <c r="F3315" s="1">
        <v>44968</v>
      </c>
      <c r="G3315">
        <v>9005876054</v>
      </c>
      <c r="H3315">
        <v>9897143386</v>
      </c>
      <c r="I3315">
        <v>247.83</v>
      </c>
      <c r="J3315" s="1">
        <v>45028</v>
      </c>
      <c r="K3315">
        <v>225.3</v>
      </c>
      <c r="L3315" s="1">
        <v>44992</v>
      </c>
      <c r="M3315">
        <v>-36</v>
      </c>
      <c r="N3315">
        <f t="shared" si="51"/>
        <v>-8110.8</v>
      </c>
    </row>
    <row r="3316" spans="1:14">
      <c r="A3316" t="s">
        <v>14</v>
      </c>
      <c r="B3316" t="s">
        <v>33</v>
      </c>
      <c r="C3316" t="s">
        <v>166</v>
      </c>
      <c r="D3316">
        <v>82130592</v>
      </c>
      <c r="E3316" s="1">
        <v>44967</v>
      </c>
      <c r="F3316" s="1">
        <v>44967</v>
      </c>
      <c r="G3316">
        <v>9005969422</v>
      </c>
      <c r="H3316">
        <v>2004005931</v>
      </c>
      <c r="I3316">
        <v>76365.850000000006</v>
      </c>
      <c r="J3316" s="1">
        <v>45027</v>
      </c>
      <c r="K3316">
        <v>69423.5</v>
      </c>
      <c r="L3316" s="1">
        <v>44984</v>
      </c>
      <c r="M3316">
        <v>-43</v>
      </c>
      <c r="N3316">
        <f t="shared" si="51"/>
        <v>-2985210.5</v>
      </c>
    </row>
    <row r="3317" spans="1:14">
      <c r="A3317" t="s">
        <v>14</v>
      </c>
      <c r="B3317" t="s">
        <v>33</v>
      </c>
      <c r="C3317" t="s">
        <v>291</v>
      </c>
      <c r="D3317">
        <v>2707070963</v>
      </c>
      <c r="E3317" s="1">
        <v>44969</v>
      </c>
      <c r="F3317" s="1">
        <v>44969</v>
      </c>
      <c r="G3317">
        <v>9006463794</v>
      </c>
      <c r="H3317">
        <v>8723120081</v>
      </c>
      <c r="I3317">
        <v>10005.530000000001</v>
      </c>
      <c r="J3317" s="1">
        <v>45029</v>
      </c>
      <c r="K3317">
        <v>9095.94</v>
      </c>
      <c r="L3317" s="1">
        <v>44984</v>
      </c>
      <c r="M3317">
        <v>-45</v>
      </c>
      <c r="N3317">
        <f t="shared" si="51"/>
        <v>-409317.30000000005</v>
      </c>
    </row>
    <row r="3318" spans="1:14">
      <c r="A3318" t="s">
        <v>14</v>
      </c>
      <c r="B3318" t="s">
        <v>33</v>
      </c>
      <c r="C3318" t="s">
        <v>62</v>
      </c>
      <c r="D3318">
        <v>492340583</v>
      </c>
      <c r="E3318" s="1">
        <v>44967</v>
      </c>
      <c r="F3318" s="1">
        <v>44967</v>
      </c>
      <c r="G3318">
        <v>9006558118</v>
      </c>
      <c r="H3318">
        <v>23018236</v>
      </c>
      <c r="I3318">
        <v>260.58999999999997</v>
      </c>
      <c r="J3318" s="1">
        <v>45027</v>
      </c>
      <c r="K3318">
        <v>213.6</v>
      </c>
      <c r="L3318" s="1">
        <v>44984</v>
      </c>
      <c r="M3318">
        <v>-43</v>
      </c>
      <c r="N3318">
        <f t="shared" si="51"/>
        <v>-9184.7999999999993</v>
      </c>
    </row>
    <row r="3319" spans="1:14">
      <c r="A3319" t="s">
        <v>14</v>
      </c>
      <c r="B3319" t="s">
        <v>33</v>
      </c>
      <c r="C3319" t="s">
        <v>234</v>
      </c>
      <c r="D3319">
        <v>10852890150</v>
      </c>
      <c r="E3319" s="1">
        <v>44969</v>
      </c>
      <c r="F3319" s="1">
        <v>44969</v>
      </c>
      <c r="G3319">
        <v>9007081683</v>
      </c>
      <c r="H3319">
        <v>5916116887</v>
      </c>
      <c r="I3319">
        <v>1060.81</v>
      </c>
      <c r="J3319" s="1">
        <v>45029</v>
      </c>
      <c r="K3319">
        <v>869.52</v>
      </c>
      <c r="L3319" s="1">
        <v>45014</v>
      </c>
      <c r="M3319">
        <v>-15</v>
      </c>
      <c r="N3319">
        <f t="shared" si="51"/>
        <v>-13042.8</v>
      </c>
    </row>
    <row r="3320" spans="1:14">
      <c r="A3320" t="s">
        <v>14</v>
      </c>
      <c r="B3320" t="s">
        <v>33</v>
      </c>
      <c r="C3320" t="s">
        <v>294</v>
      </c>
      <c r="D3320">
        <v>7195130153</v>
      </c>
      <c r="E3320" s="1">
        <v>44969</v>
      </c>
      <c r="F3320" s="1">
        <v>44969</v>
      </c>
      <c r="G3320">
        <v>9007279862</v>
      </c>
      <c r="H3320">
        <v>3623016523</v>
      </c>
      <c r="I3320">
        <v>104855.71</v>
      </c>
      <c r="J3320" s="1">
        <v>45029</v>
      </c>
      <c r="K3320">
        <v>95323.37</v>
      </c>
      <c r="L3320" s="1">
        <v>44984</v>
      </c>
      <c r="M3320">
        <v>-45</v>
      </c>
      <c r="N3320">
        <f t="shared" si="51"/>
        <v>-4289551.6499999994</v>
      </c>
    </row>
    <row r="3321" spans="1:14">
      <c r="A3321" t="s">
        <v>14</v>
      </c>
      <c r="B3321" t="s">
        <v>33</v>
      </c>
      <c r="C3321" t="s">
        <v>838</v>
      </c>
      <c r="D3321">
        <v>3537450136</v>
      </c>
      <c r="E3321" s="1">
        <v>44967</v>
      </c>
      <c r="F3321" s="1">
        <v>44967</v>
      </c>
      <c r="G3321">
        <v>9008150419</v>
      </c>
      <c r="H3321">
        <v>323940385</v>
      </c>
      <c r="I3321">
        <v>13742.04</v>
      </c>
      <c r="J3321" s="1">
        <v>45027</v>
      </c>
      <c r="K3321">
        <v>12492.76</v>
      </c>
      <c r="L3321" s="1">
        <v>45014</v>
      </c>
      <c r="M3321">
        <v>-13</v>
      </c>
      <c r="N3321">
        <f t="shared" si="51"/>
        <v>-162405.88</v>
      </c>
    </row>
    <row r="3322" spans="1:14">
      <c r="A3322" t="s">
        <v>14</v>
      </c>
      <c r="B3322" t="s">
        <v>33</v>
      </c>
      <c r="C3322" t="s">
        <v>324</v>
      </c>
      <c r="D3322">
        <v>4303410726</v>
      </c>
      <c r="E3322" s="1">
        <v>44967</v>
      </c>
      <c r="F3322" s="1">
        <v>44967</v>
      </c>
      <c r="G3322">
        <v>9008571412</v>
      </c>
      <c r="H3322">
        <v>849</v>
      </c>
      <c r="I3322">
        <v>585.6</v>
      </c>
      <c r="J3322" s="1">
        <v>45027</v>
      </c>
      <c r="K3322">
        <v>480</v>
      </c>
      <c r="L3322" s="1">
        <v>44984</v>
      </c>
      <c r="M3322">
        <v>-43</v>
      </c>
      <c r="N3322">
        <f t="shared" si="51"/>
        <v>-20640</v>
      </c>
    </row>
    <row r="3323" spans="1:14">
      <c r="A3323" t="s">
        <v>14</v>
      </c>
      <c r="B3323" t="s">
        <v>33</v>
      </c>
      <c r="C3323" t="s">
        <v>100</v>
      </c>
      <c r="D3323">
        <v>3432221202</v>
      </c>
      <c r="E3323" s="1">
        <v>44968</v>
      </c>
      <c r="F3323" s="1">
        <v>44968</v>
      </c>
      <c r="G3323">
        <v>9009010123</v>
      </c>
      <c r="H3323">
        <v>3008109</v>
      </c>
      <c r="I3323">
        <v>967.1</v>
      </c>
      <c r="J3323" s="1">
        <v>45028</v>
      </c>
      <c r="K3323">
        <v>879.18</v>
      </c>
      <c r="L3323" s="1">
        <v>44984</v>
      </c>
      <c r="M3323">
        <v>-44</v>
      </c>
      <c r="N3323">
        <f t="shared" si="51"/>
        <v>-38683.919999999998</v>
      </c>
    </row>
    <row r="3324" spans="1:14">
      <c r="A3324" t="s">
        <v>14</v>
      </c>
      <c r="B3324" t="s">
        <v>33</v>
      </c>
      <c r="C3324" t="s">
        <v>182</v>
      </c>
      <c r="D3324">
        <v>1423300183</v>
      </c>
      <c r="E3324" s="1">
        <v>44969</v>
      </c>
      <c r="F3324" s="1">
        <v>44969</v>
      </c>
      <c r="G3324">
        <v>9009745780</v>
      </c>
      <c r="H3324">
        <v>2301002105</v>
      </c>
      <c r="I3324">
        <v>175.43</v>
      </c>
      <c r="J3324" s="1">
        <v>45029</v>
      </c>
      <c r="K3324">
        <v>159.47999999999999</v>
      </c>
      <c r="L3324" s="1">
        <v>45007</v>
      </c>
      <c r="M3324">
        <v>-22</v>
      </c>
      <c r="N3324">
        <f t="shared" si="51"/>
        <v>-3508.56</v>
      </c>
    </row>
    <row r="3325" spans="1:14">
      <c r="A3325" t="s">
        <v>14</v>
      </c>
      <c r="B3325" t="s">
        <v>33</v>
      </c>
      <c r="C3325" t="s">
        <v>286</v>
      </c>
      <c r="D3325">
        <v>15259971008</v>
      </c>
      <c r="E3325" s="1">
        <v>44969</v>
      </c>
      <c r="F3325" s="1">
        <v>44969</v>
      </c>
      <c r="G3325">
        <v>9009983572</v>
      </c>
      <c r="H3325">
        <v>10</v>
      </c>
      <c r="I3325">
        <v>3116.9</v>
      </c>
      <c r="J3325" s="1">
        <v>45029</v>
      </c>
      <c r="K3325">
        <v>2554.84</v>
      </c>
      <c r="L3325" s="1">
        <v>45009</v>
      </c>
      <c r="M3325">
        <v>-20</v>
      </c>
      <c r="N3325">
        <f t="shared" si="51"/>
        <v>-51096.800000000003</v>
      </c>
    </row>
    <row r="3326" spans="1:14">
      <c r="A3326" t="s">
        <v>14</v>
      </c>
      <c r="B3326" t="s">
        <v>33</v>
      </c>
      <c r="C3326" t="s">
        <v>1357</v>
      </c>
      <c r="D3326" t="s">
        <v>1358</v>
      </c>
      <c r="E3326" s="1">
        <v>44969</v>
      </c>
      <c r="F3326" s="1">
        <v>44969</v>
      </c>
      <c r="G3326">
        <v>9010084673</v>
      </c>
      <c r="H3326" t="s">
        <v>1269</v>
      </c>
      <c r="I3326">
        <v>2702.7</v>
      </c>
      <c r="J3326" s="1">
        <v>45029</v>
      </c>
      <c r="K3326">
        <v>2702.7</v>
      </c>
      <c r="L3326" s="1">
        <v>44974</v>
      </c>
      <c r="M3326">
        <v>-55</v>
      </c>
      <c r="N3326">
        <f t="shared" si="51"/>
        <v>-148648.5</v>
      </c>
    </row>
    <row r="3327" spans="1:14">
      <c r="A3327" t="s">
        <v>14</v>
      </c>
      <c r="B3327" t="s">
        <v>33</v>
      </c>
      <c r="C3327" t="s">
        <v>56</v>
      </c>
      <c r="D3327">
        <v>696360155</v>
      </c>
      <c r="E3327" s="1">
        <v>44968</v>
      </c>
      <c r="F3327" s="1">
        <v>44968</v>
      </c>
      <c r="G3327">
        <v>9010150937</v>
      </c>
      <c r="H3327">
        <v>2383008279</v>
      </c>
      <c r="I3327">
        <v>2784.99</v>
      </c>
      <c r="J3327" s="1">
        <v>45028</v>
      </c>
      <c r="K3327">
        <v>2531.81</v>
      </c>
      <c r="L3327" s="1">
        <v>44984</v>
      </c>
      <c r="M3327">
        <v>-44</v>
      </c>
      <c r="N3327">
        <f t="shared" si="51"/>
        <v>-111399.64</v>
      </c>
    </row>
    <row r="3328" spans="1:14">
      <c r="A3328" t="s">
        <v>14</v>
      </c>
      <c r="B3328" t="s">
        <v>33</v>
      </c>
      <c r="C3328" t="s">
        <v>354</v>
      </c>
      <c r="D3328">
        <v>6522300968</v>
      </c>
      <c r="E3328" s="1">
        <v>44969</v>
      </c>
      <c r="F3328" s="1">
        <v>44969</v>
      </c>
      <c r="G3328">
        <v>9010278584</v>
      </c>
      <c r="H3328">
        <v>7000184727</v>
      </c>
      <c r="I3328">
        <v>3888.89</v>
      </c>
      <c r="J3328" s="1">
        <v>45029</v>
      </c>
      <c r="K3328">
        <v>3535.35</v>
      </c>
      <c r="L3328" s="1">
        <v>45014</v>
      </c>
      <c r="M3328">
        <v>-15</v>
      </c>
      <c r="N3328">
        <f t="shared" si="51"/>
        <v>-53030.25</v>
      </c>
    </row>
    <row r="3329" spans="1:14">
      <c r="A3329" t="s">
        <v>14</v>
      </c>
      <c r="B3329" t="s">
        <v>33</v>
      </c>
      <c r="C3329" t="s">
        <v>1020</v>
      </c>
      <c r="D3329" t="s">
        <v>1021</v>
      </c>
      <c r="E3329" s="1">
        <v>44967</v>
      </c>
      <c r="F3329" s="1">
        <v>44967</v>
      </c>
      <c r="G3329">
        <v>9010343220</v>
      </c>
      <c r="H3329" t="s">
        <v>1614</v>
      </c>
      <c r="I3329">
        <v>3000</v>
      </c>
      <c r="J3329" s="1">
        <v>45027</v>
      </c>
      <c r="K3329">
        <v>3000</v>
      </c>
      <c r="L3329" s="1">
        <v>44974</v>
      </c>
      <c r="M3329">
        <v>-53</v>
      </c>
      <c r="N3329">
        <f t="shared" si="51"/>
        <v>-159000</v>
      </c>
    </row>
    <row r="3330" spans="1:14">
      <c r="A3330" t="s">
        <v>14</v>
      </c>
      <c r="B3330" t="s">
        <v>33</v>
      </c>
      <c r="C3330" t="s">
        <v>1615</v>
      </c>
      <c r="D3330">
        <v>3670780158</v>
      </c>
      <c r="E3330" s="1">
        <v>44969</v>
      </c>
      <c r="F3330" s="1">
        <v>44969</v>
      </c>
      <c r="G3330">
        <v>9010617774</v>
      </c>
      <c r="H3330">
        <v>2320100476</v>
      </c>
      <c r="I3330">
        <v>41.8</v>
      </c>
      <c r="J3330" s="1">
        <v>45029</v>
      </c>
      <c r="K3330">
        <v>38</v>
      </c>
      <c r="L3330" s="1">
        <v>44984</v>
      </c>
      <c r="M3330">
        <v>-45</v>
      </c>
      <c r="N3330">
        <f t="shared" si="51"/>
        <v>-1710</v>
      </c>
    </row>
    <row r="3331" spans="1:14">
      <c r="A3331" t="s">
        <v>14</v>
      </c>
      <c r="B3331" t="s">
        <v>33</v>
      </c>
      <c r="C3331" t="s">
        <v>245</v>
      </c>
      <c r="D3331">
        <v>5849130157</v>
      </c>
      <c r="E3331" s="1">
        <v>44969</v>
      </c>
      <c r="F3331" s="1">
        <v>44969</v>
      </c>
      <c r="G3331">
        <v>9010731563</v>
      </c>
      <c r="H3331" t="s">
        <v>1616</v>
      </c>
      <c r="I3331">
        <v>3678.4</v>
      </c>
      <c r="J3331" s="1">
        <v>45029</v>
      </c>
      <c r="K3331">
        <v>3344</v>
      </c>
      <c r="L3331" s="1">
        <v>45014</v>
      </c>
      <c r="M3331">
        <v>-15</v>
      </c>
      <c r="N3331">
        <f t="shared" ref="N3331:N3394" si="52">+K3331*M3331</f>
        <v>-50160</v>
      </c>
    </row>
    <row r="3332" spans="1:14">
      <c r="A3332" t="s">
        <v>14</v>
      </c>
      <c r="B3332" t="s">
        <v>33</v>
      </c>
      <c r="C3332" t="s">
        <v>804</v>
      </c>
      <c r="D3332">
        <v>76670595</v>
      </c>
      <c r="E3332" s="1">
        <v>44967</v>
      </c>
      <c r="F3332" s="1">
        <v>44967</v>
      </c>
      <c r="G3332">
        <v>9010781301</v>
      </c>
      <c r="H3332" t="s">
        <v>1617</v>
      </c>
      <c r="I3332">
        <v>842.04</v>
      </c>
      <c r="J3332" s="1">
        <v>45027</v>
      </c>
      <c r="K3332">
        <v>690.2</v>
      </c>
      <c r="L3332" s="1">
        <v>45014</v>
      </c>
      <c r="M3332">
        <v>-13</v>
      </c>
      <c r="N3332">
        <f t="shared" si="52"/>
        <v>-8972.6</v>
      </c>
    </row>
    <row r="3333" spans="1:14">
      <c r="A3333" t="s">
        <v>14</v>
      </c>
      <c r="B3333" t="s">
        <v>33</v>
      </c>
      <c r="C3333" t="s">
        <v>1618</v>
      </c>
      <c r="D3333">
        <v>4327730018</v>
      </c>
      <c r="E3333" s="1">
        <v>44967</v>
      </c>
      <c r="F3333" s="1">
        <v>44967</v>
      </c>
      <c r="G3333">
        <v>9011502012</v>
      </c>
      <c r="H3333" t="s">
        <v>1619</v>
      </c>
      <c r="I3333">
        <v>511.67</v>
      </c>
      <c r="J3333" s="1">
        <v>45027</v>
      </c>
      <c r="K3333">
        <v>419.4</v>
      </c>
      <c r="L3333" s="1">
        <v>44984</v>
      </c>
      <c r="M3333">
        <v>-43</v>
      </c>
      <c r="N3333">
        <f t="shared" si="52"/>
        <v>-18034.2</v>
      </c>
    </row>
    <row r="3334" spans="1:14">
      <c r="A3334" t="s">
        <v>14</v>
      </c>
      <c r="B3334" t="s">
        <v>33</v>
      </c>
      <c r="C3334" t="s">
        <v>253</v>
      </c>
      <c r="D3334">
        <v>924251002</v>
      </c>
      <c r="E3334" s="1">
        <v>44967</v>
      </c>
      <c r="F3334" s="1">
        <v>44967</v>
      </c>
      <c r="G3334">
        <v>9011599205</v>
      </c>
      <c r="H3334" t="s">
        <v>1620</v>
      </c>
      <c r="I3334">
        <v>1779.27</v>
      </c>
      <c r="J3334" s="1">
        <v>45027</v>
      </c>
      <c r="K3334">
        <v>1617.52</v>
      </c>
      <c r="L3334" s="1">
        <v>45014</v>
      </c>
      <c r="M3334">
        <v>-13</v>
      </c>
      <c r="N3334">
        <f t="shared" si="52"/>
        <v>-21027.759999999998</v>
      </c>
    </row>
    <row r="3335" spans="1:14">
      <c r="A3335" t="s">
        <v>14</v>
      </c>
      <c r="B3335" t="s">
        <v>33</v>
      </c>
      <c r="C3335" t="s">
        <v>862</v>
      </c>
      <c r="D3335">
        <v>967720285</v>
      </c>
      <c r="E3335" s="1">
        <v>44968</v>
      </c>
      <c r="F3335" s="1">
        <v>44968</v>
      </c>
      <c r="G3335">
        <v>9011619340</v>
      </c>
      <c r="H3335">
        <v>2023901775</v>
      </c>
      <c r="I3335">
        <v>5124</v>
      </c>
      <c r="J3335" s="1">
        <v>45028</v>
      </c>
      <c r="K3335">
        <v>4200</v>
      </c>
      <c r="L3335" s="1">
        <v>45014</v>
      </c>
      <c r="M3335">
        <v>-14</v>
      </c>
      <c r="N3335">
        <f t="shared" si="52"/>
        <v>-58800</v>
      </c>
    </row>
    <row r="3336" spans="1:14">
      <c r="A3336" t="s">
        <v>14</v>
      </c>
      <c r="B3336" t="s">
        <v>33</v>
      </c>
      <c r="C3336" t="s">
        <v>862</v>
      </c>
      <c r="D3336">
        <v>967720285</v>
      </c>
      <c r="E3336" s="1">
        <v>44969</v>
      </c>
      <c r="F3336" s="1">
        <v>44969</v>
      </c>
      <c r="G3336">
        <v>9011625595</v>
      </c>
      <c r="H3336">
        <v>2023901776</v>
      </c>
      <c r="I3336">
        <v>8540</v>
      </c>
      <c r="J3336" s="1">
        <v>45029</v>
      </c>
      <c r="K3336">
        <v>7000</v>
      </c>
      <c r="L3336" s="1">
        <v>45014</v>
      </c>
      <c r="M3336">
        <v>-15</v>
      </c>
      <c r="N3336">
        <f t="shared" si="52"/>
        <v>-105000</v>
      </c>
    </row>
    <row r="3337" spans="1:14">
      <c r="A3337" t="s">
        <v>14</v>
      </c>
      <c r="B3337" t="s">
        <v>33</v>
      </c>
      <c r="C3337" t="s">
        <v>234</v>
      </c>
      <c r="D3337">
        <v>10852890150</v>
      </c>
      <c r="E3337" s="1">
        <v>44968</v>
      </c>
      <c r="F3337" s="1">
        <v>44968</v>
      </c>
      <c r="G3337">
        <v>9011893034</v>
      </c>
      <c r="H3337">
        <v>5916116663</v>
      </c>
      <c r="I3337">
        <v>3261.49</v>
      </c>
      <c r="J3337" s="1">
        <v>45028</v>
      </c>
      <c r="K3337">
        <v>2673.35</v>
      </c>
      <c r="L3337" s="1">
        <v>45014</v>
      </c>
      <c r="M3337">
        <v>-14</v>
      </c>
      <c r="N3337">
        <f t="shared" si="52"/>
        <v>-37426.9</v>
      </c>
    </row>
    <row r="3338" spans="1:14">
      <c r="A3338" t="s">
        <v>14</v>
      </c>
      <c r="B3338" t="s">
        <v>33</v>
      </c>
      <c r="C3338" t="s">
        <v>35</v>
      </c>
      <c r="D3338">
        <v>9238800156</v>
      </c>
      <c r="E3338" s="1">
        <v>44969</v>
      </c>
      <c r="F3338" s="1">
        <v>44969</v>
      </c>
      <c r="G3338">
        <v>9013747060</v>
      </c>
      <c r="H3338">
        <v>1209542378</v>
      </c>
      <c r="I3338">
        <v>896.7</v>
      </c>
      <c r="J3338" s="1">
        <v>45029</v>
      </c>
      <c r="K3338">
        <v>735</v>
      </c>
      <c r="L3338" s="1">
        <v>45014</v>
      </c>
      <c r="M3338">
        <v>-15</v>
      </c>
      <c r="N3338">
        <f t="shared" si="52"/>
        <v>-11025</v>
      </c>
    </row>
    <row r="3339" spans="1:14">
      <c r="A3339" t="s">
        <v>14</v>
      </c>
      <c r="B3339" t="s">
        <v>33</v>
      </c>
      <c r="C3339" t="s">
        <v>35</v>
      </c>
      <c r="D3339">
        <v>9238800156</v>
      </c>
      <c r="E3339" s="1">
        <v>44969</v>
      </c>
      <c r="F3339" s="1">
        <v>44969</v>
      </c>
      <c r="G3339">
        <v>9013747098</v>
      </c>
      <c r="H3339">
        <v>1209542380</v>
      </c>
      <c r="I3339">
        <v>194.35</v>
      </c>
      <c r="J3339" s="1">
        <v>45029</v>
      </c>
      <c r="K3339">
        <v>159.30000000000001</v>
      </c>
      <c r="L3339" s="1">
        <v>45014</v>
      </c>
      <c r="M3339">
        <v>-15</v>
      </c>
      <c r="N3339">
        <f t="shared" si="52"/>
        <v>-2389.5</v>
      </c>
    </row>
    <row r="3340" spans="1:14">
      <c r="A3340" t="s">
        <v>14</v>
      </c>
      <c r="B3340" t="s">
        <v>33</v>
      </c>
      <c r="C3340" t="s">
        <v>35</v>
      </c>
      <c r="D3340">
        <v>9238800156</v>
      </c>
      <c r="E3340" s="1">
        <v>44968</v>
      </c>
      <c r="F3340" s="1">
        <v>44968</v>
      </c>
      <c r="G3340">
        <v>9013747140</v>
      </c>
      <c r="H3340">
        <v>1209542379</v>
      </c>
      <c r="I3340">
        <v>907.17</v>
      </c>
      <c r="J3340" s="1">
        <v>45028</v>
      </c>
      <c r="K3340">
        <v>743.58</v>
      </c>
      <c r="L3340" s="1">
        <v>45014</v>
      </c>
      <c r="M3340">
        <v>-14</v>
      </c>
      <c r="N3340">
        <f t="shared" si="52"/>
        <v>-10410.120000000001</v>
      </c>
    </row>
    <row r="3341" spans="1:14">
      <c r="A3341" t="s">
        <v>14</v>
      </c>
      <c r="B3341" t="s">
        <v>33</v>
      </c>
      <c r="C3341" t="s">
        <v>35</v>
      </c>
      <c r="D3341">
        <v>9238800156</v>
      </c>
      <c r="E3341" s="1">
        <v>44969</v>
      </c>
      <c r="F3341" s="1">
        <v>44969</v>
      </c>
      <c r="G3341">
        <v>9013748482</v>
      </c>
      <c r="H3341">
        <v>1209542381</v>
      </c>
      <c r="I3341">
        <v>8784</v>
      </c>
      <c r="J3341" s="1">
        <v>45029</v>
      </c>
      <c r="K3341">
        <v>7200</v>
      </c>
      <c r="L3341" s="1">
        <v>45014</v>
      </c>
      <c r="M3341">
        <v>-15</v>
      </c>
      <c r="N3341">
        <f t="shared" si="52"/>
        <v>-108000</v>
      </c>
    </row>
    <row r="3342" spans="1:14">
      <c r="A3342" t="s">
        <v>14</v>
      </c>
      <c r="B3342" t="s">
        <v>33</v>
      </c>
      <c r="C3342" t="s">
        <v>224</v>
      </c>
      <c r="D3342">
        <v>5501420961</v>
      </c>
      <c r="E3342" s="1">
        <v>44968</v>
      </c>
      <c r="F3342" s="1">
        <v>44968</v>
      </c>
      <c r="G3342">
        <v>9013771331</v>
      </c>
      <c r="H3342">
        <v>2308102713</v>
      </c>
      <c r="I3342">
        <v>4881.25</v>
      </c>
      <c r="J3342" s="1">
        <v>45028</v>
      </c>
      <c r="K3342">
        <v>4437.5</v>
      </c>
      <c r="L3342" s="1">
        <v>45000</v>
      </c>
      <c r="M3342">
        <v>-28</v>
      </c>
      <c r="N3342">
        <f t="shared" si="52"/>
        <v>-124250</v>
      </c>
    </row>
    <row r="3343" spans="1:14">
      <c r="A3343" t="s">
        <v>14</v>
      </c>
      <c r="B3343" t="s">
        <v>33</v>
      </c>
      <c r="C3343" t="s">
        <v>1621</v>
      </c>
      <c r="D3343">
        <v>4222630370</v>
      </c>
      <c r="E3343" s="1">
        <v>44969</v>
      </c>
      <c r="F3343" s="1">
        <v>44969</v>
      </c>
      <c r="G3343">
        <v>9014270579</v>
      </c>
      <c r="H3343" s="4">
        <v>45202</v>
      </c>
      <c r="I3343">
        <v>3952.8</v>
      </c>
      <c r="J3343" s="1">
        <v>45029</v>
      </c>
      <c r="K3343">
        <v>3240</v>
      </c>
      <c r="L3343" s="1">
        <v>44993</v>
      </c>
      <c r="M3343">
        <v>-36</v>
      </c>
      <c r="N3343">
        <f t="shared" si="52"/>
        <v>-116640</v>
      </c>
    </row>
    <row r="3344" spans="1:14">
      <c r="A3344" t="s">
        <v>14</v>
      </c>
      <c r="B3344" t="s">
        <v>33</v>
      </c>
      <c r="C3344" t="s">
        <v>231</v>
      </c>
      <c r="D3344">
        <v>747170157</v>
      </c>
      <c r="E3344" s="1">
        <v>44967</v>
      </c>
      <c r="F3344" s="1">
        <v>44967</v>
      </c>
      <c r="G3344">
        <v>9014302612</v>
      </c>
      <c r="H3344">
        <v>6753305451</v>
      </c>
      <c r="I3344">
        <v>79584.789999999994</v>
      </c>
      <c r="J3344" s="1">
        <v>45027</v>
      </c>
      <c r="K3344">
        <v>72349.81</v>
      </c>
      <c r="L3344" s="1">
        <v>45014</v>
      </c>
      <c r="M3344">
        <v>-13</v>
      </c>
      <c r="N3344">
        <f t="shared" si="52"/>
        <v>-940547.53</v>
      </c>
    </row>
    <row r="3345" spans="1:14">
      <c r="A3345" t="s">
        <v>14</v>
      </c>
      <c r="B3345" t="s">
        <v>33</v>
      </c>
      <c r="C3345" t="s">
        <v>231</v>
      </c>
      <c r="D3345">
        <v>747170157</v>
      </c>
      <c r="E3345" s="1">
        <v>44969</v>
      </c>
      <c r="F3345" s="1">
        <v>44969</v>
      </c>
      <c r="G3345">
        <v>9014302756</v>
      </c>
      <c r="H3345">
        <v>6753305450</v>
      </c>
      <c r="I3345">
        <v>17700.32</v>
      </c>
      <c r="J3345" s="1">
        <v>45029</v>
      </c>
      <c r="K3345">
        <v>16091.2</v>
      </c>
      <c r="L3345" s="1">
        <v>44984</v>
      </c>
      <c r="M3345">
        <v>-45</v>
      </c>
      <c r="N3345">
        <f t="shared" si="52"/>
        <v>-724104</v>
      </c>
    </row>
    <row r="3346" spans="1:14">
      <c r="A3346" t="s">
        <v>14</v>
      </c>
      <c r="B3346" t="s">
        <v>33</v>
      </c>
      <c r="C3346" t="s">
        <v>358</v>
      </c>
      <c r="D3346">
        <v>3841180106</v>
      </c>
      <c r="E3346" s="1">
        <v>44969</v>
      </c>
      <c r="F3346" s="1">
        <v>44969</v>
      </c>
      <c r="G3346">
        <v>9014319444</v>
      </c>
      <c r="H3346">
        <v>2300001178</v>
      </c>
      <c r="I3346">
        <v>1325.5</v>
      </c>
      <c r="J3346" s="1">
        <v>45029</v>
      </c>
      <c r="K3346">
        <v>1205</v>
      </c>
      <c r="L3346" s="1">
        <v>45014</v>
      </c>
      <c r="M3346">
        <v>-15</v>
      </c>
      <c r="N3346">
        <f t="shared" si="52"/>
        <v>-18075</v>
      </c>
    </row>
    <row r="3347" spans="1:14">
      <c r="A3347" t="s">
        <v>14</v>
      </c>
      <c r="B3347" t="s">
        <v>33</v>
      </c>
      <c r="C3347" t="s">
        <v>1622</v>
      </c>
      <c r="D3347">
        <v>4456101007</v>
      </c>
      <c r="E3347" s="1">
        <v>44968</v>
      </c>
      <c r="F3347" s="1">
        <v>44968</v>
      </c>
      <c r="G3347">
        <v>9014833431</v>
      </c>
      <c r="H3347" t="s">
        <v>1623</v>
      </c>
      <c r="I3347">
        <v>5490</v>
      </c>
      <c r="J3347" s="1">
        <v>45028</v>
      </c>
      <c r="K3347">
        <v>4500</v>
      </c>
      <c r="L3347" s="1">
        <v>45014</v>
      </c>
      <c r="M3347">
        <v>-14</v>
      </c>
      <c r="N3347">
        <f t="shared" si="52"/>
        <v>-63000</v>
      </c>
    </row>
    <row r="3348" spans="1:14">
      <c r="A3348" t="s">
        <v>14</v>
      </c>
      <c r="B3348" t="s">
        <v>33</v>
      </c>
      <c r="C3348" t="s">
        <v>83</v>
      </c>
      <c r="D3348">
        <v>11654150157</v>
      </c>
      <c r="E3348" s="1">
        <v>44968</v>
      </c>
      <c r="F3348" s="1">
        <v>44968</v>
      </c>
      <c r="G3348">
        <v>9014945808</v>
      </c>
      <c r="H3348">
        <v>3300024508</v>
      </c>
      <c r="I3348">
        <v>439.75</v>
      </c>
      <c r="J3348" s="1">
        <v>45028</v>
      </c>
      <c r="K3348">
        <v>399.77</v>
      </c>
      <c r="L3348" s="1">
        <v>44984</v>
      </c>
      <c r="M3348">
        <v>-44</v>
      </c>
      <c r="N3348">
        <f t="shared" si="52"/>
        <v>-17589.879999999997</v>
      </c>
    </row>
    <row r="3349" spans="1:14">
      <c r="A3349" t="s">
        <v>14</v>
      </c>
      <c r="B3349" t="s">
        <v>33</v>
      </c>
      <c r="C3349" t="s">
        <v>45</v>
      </c>
      <c r="D3349">
        <v>803890151</v>
      </c>
      <c r="E3349" s="1">
        <v>44969</v>
      </c>
      <c r="F3349" s="1">
        <v>44969</v>
      </c>
      <c r="G3349">
        <v>9015085254</v>
      </c>
      <c r="H3349">
        <v>232009714</v>
      </c>
      <c r="I3349">
        <v>4611.6000000000004</v>
      </c>
      <c r="J3349" s="1">
        <v>45029</v>
      </c>
      <c r="K3349">
        <v>3780</v>
      </c>
      <c r="L3349" s="1">
        <v>45014</v>
      </c>
      <c r="M3349">
        <v>-15</v>
      </c>
      <c r="N3349">
        <f t="shared" si="52"/>
        <v>-56700</v>
      </c>
    </row>
    <row r="3350" spans="1:14">
      <c r="A3350" t="s">
        <v>14</v>
      </c>
      <c r="B3350" t="s">
        <v>33</v>
      </c>
      <c r="C3350" t="s">
        <v>288</v>
      </c>
      <c r="D3350">
        <v>2774840595</v>
      </c>
      <c r="E3350" s="1">
        <v>44970</v>
      </c>
      <c r="F3350" s="1">
        <v>44970</v>
      </c>
      <c r="G3350">
        <v>9015443964</v>
      </c>
      <c r="H3350">
        <v>9897143941</v>
      </c>
      <c r="I3350">
        <v>4286.29</v>
      </c>
      <c r="J3350" s="1">
        <v>45030</v>
      </c>
      <c r="K3350">
        <v>3896.63</v>
      </c>
      <c r="L3350" s="1">
        <v>45014</v>
      </c>
      <c r="M3350">
        <v>-16</v>
      </c>
      <c r="N3350">
        <f t="shared" si="52"/>
        <v>-62346.080000000002</v>
      </c>
    </row>
    <row r="3351" spans="1:14">
      <c r="A3351" t="s">
        <v>14</v>
      </c>
      <c r="B3351" t="s">
        <v>33</v>
      </c>
      <c r="C3351" t="s">
        <v>166</v>
      </c>
      <c r="D3351">
        <v>82130592</v>
      </c>
      <c r="E3351" s="1">
        <v>44970</v>
      </c>
      <c r="F3351" s="1">
        <v>44970</v>
      </c>
      <c r="G3351">
        <v>9015486174</v>
      </c>
      <c r="H3351">
        <v>2004005972</v>
      </c>
      <c r="I3351">
        <v>15906.56</v>
      </c>
      <c r="J3351" s="1">
        <v>45030</v>
      </c>
      <c r="K3351">
        <v>14460.51</v>
      </c>
      <c r="L3351" s="1">
        <v>45014</v>
      </c>
      <c r="M3351">
        <v>-16</v>
      </c>
      <c r="N3351">
        <f t="shared" si="52"/>
        <v>-231368.16</v>
      </c>
    </row>
    <row r="3352" spans="1:14">
      <c r="A3352" t="s">
        <v>14</v>
      </c>
      <c r="B3352" t="s">
        <v>33</v>
      </c>
      <c r="C3352" t="s">
        <v>289</v>
      </c>
      <c r="D3352">
        <v>6324460150</v>
      </c>
      <c r="E3352" s="1">
        <v>44969</v>
      </c>
      <c r="F3352" s="1">
        <v>44969</v>
      </c>
      <c r="G3352">
        <v>9015863844</v>
      </c>
      <c r="H3352">
        <v>2233012961</v>
      </c>
      <c r="I3352">
        <v>603.9</v>
      </c>
      <c r="J3352" s="1">
        <v>45029</v>
      </c>
      <c r="K3352">
        <v>495</v>
      </c>
      <c r="L3352" s="1">
        <v>45014</v>
      </c>
      <c r="M3352">
        <v>-15</v>
      </c>
      <c r="N3352">
        <f t="shared" si="52"/>
        <v>-7425</v>
      </c>
    </row>
    <row r="3353" spans="1:14">
      <c r="A3353" t="s">
        <v>14</v>
      </c>
      <c r="B3353" t="s">
        <v>33</v>
      </c>
      <c r="C3353" t="s">
        <v>84</v>
      </c>
      <c r="D3353">
        <v>5526631006</v>
      </c>
      <c r="E3353" s="1">
        <v>44970</v>
      </c>
      <c r="F3353" s="1">
        <v>44970</v>
      </c>
      <c r="G3353">
        <v>9016165195</v>
      </c>
      <c r="H3353" t="s">
        <v>1624</v>
      </c>
      <c r="I3353">
        <v>1270.08</v>
      </c>
      <c r="J3353" s="1">
        <v>45030</v>
      </c>
      <c r="K3353">
        <v>1209.5999999999999</v>
      </c>
      <c r="L3353" s="1">
        <v>45014</v>
      </c>
      <c r="M3353">
        <v>-16</v>
      </c>
      <c r="N3353">
        <f t="shared" si="52"/>
        <v>-19353.599999999999</v>
      </c>
    </row>
    <row r="3354" spans="1:14">
      <c r="A3354" t="s">
        <v>14</v>
      </c>
      <c r="B3354" t="s">
        <v>33</v>
      </c>
      <c r="C3354" t="s">
        <v>136</v>
      </c>
      <c r="D3354">
        <v>2006400960</v>
      </c>
      <c r="E3354" s="1">
        <v>44968</v>
      </c>
      <c r="F3354" s="1">
        <v>44968</v>
      </c>
      <c r="G3354">
        <v>9016289038</v>
      </c>
      <c r="H3354">
        <v>1601896</v>
      </c>
      <c r="I3354">
        <v>610</v>
      </c>
      <c r="J3354" s="1">
        <v>45028</v>
      </c>
      <c r="K3354">
        <v>500</v>
      </c>
      <c r="L3354" s="1">
        <v>44988</v>
      </c>
      <c r="M3354">
        <v>-40</v>
      </c>
      <c r="N3354">
        <f t="shared" si="52"/>
        <v>-20000</v>
      </c>
    </row>
    <row r="3355" spans="1:14">
      <c r="A3355" t="s">
        <v>14</v>
      </c>
      <c r="B3355" t="s">
        <v>33</v>
      </c>
      <c r="C3355" t="s">
        <v>136</v>
      </c>
      <c r="D3355">
        <v>2006400960</v>
      </c>
      <c r="E3355" s="1">
        <v>44970</v>
      </c>
      <c r="F3355" s="1">
        <v>44970</v>
      </c>
      <c r="G3355">
        <v>9016289183</v>
      </c>
      <c r="H3355">
        <v>1601898</v>
      </c>
      <c r="I3355">
        <v>312</v>
      </c>
      <c r="J3355" s="1">
        <v>45030</v>
      </c>
      <c r="K3355">
        <v>300</v>
      </c>
      <c r="L3355" s="1">
        <v>45014</v>
      </c>
      <c r="M3355">
        <v>-16</v>
      </c>
      <c r="N3355">
        <f t="shared" si="52"/>
        <v>-4800</v>
      </c>
    </row>
    <row r="3356" spans="1:14">
      <c r="A3356" t="s">
        <v>14</v>
      </c>
      <c r="B3356" t="s">
        <v>33</v>
      </c>
      <c r="C3356" t="s">
        <v>136</v>
      </c>
      <c r="D3356">
        <v>2006400960</v>
      </c>
      <c r="E3356" s="1">
        <v>44970</v>
      </c>
      <c r="F3356" s="1">
        <v>44970</v>
      </c>
      <c r="G3356">
        <v>9016290099</v>
      </c>
      <c r="H3356">
        <v>1601907</v>
      </c>
      <c r="I3356">
        <v>1717.3</v>
      </c>
      <c r="J3356" s="1">
        <v>45030</v>
      </c>
      <c r="K3356">
        <v>1651.25</v>
      </c>
      <c r="L3356" s="1">
        <v>45014</v>
      </c>
      <c r="M3356">
        <v>-16</v>
      </c>
      <c r="N3356">
        <f t="shared" si="52"/>
        <v>-26420</v>
      </c>
    </row>
    <row r="3357" spans="1:14">
      <c r="A3357" t="s">
        <v>14</v>
      </c>
      <c r="B3357" t="s">
        <v>33</v>
      </c>
      <c r="C3357" t="s">
        <v>136</v>
      </c>
      <c r="D3357">
        <v>2006400960</v>
      </c>
      <c r="E3357" s="1">
        <v>44970</v>
      </c>
      <c r="F3357" s="1">
        <v>44970</v>
      </c>
      <c r="G3357">
        <v>9016290182</v>
      </c>
      <c r="H3357">
        <v>1601908</v>
      </c>
      <c r="I3357">
        <v>346.63</v>
      </c>
      <c r="J3357" s="1">
        <v>45030</v>
      </c>
      <c r="K3357">
        <v>333.3</v>
      </c>
      <c r="L3357" s="1">
        <v>44988</v>
      </c>
      <c r="M3357">
        <v>-42</v>
      </c>
      <c r="N3357">
        <f t="shared" si="52"/>
        <v>-13998.6</v>
      </c>
    </row>
    <row r="3358" spans="1:14">
      <c r="A3358" t="s">
        <v>14</v>
      </c>
      <c r="B3358" t="s">
        <v>33</v>
      </c>
      <c r="C3358" t="s">
        <v>136</v>
      </c>
      <c r="D3358">
        <v>2006400960</v>
      </c>
      <c r="E3358" s="1">
        <v>44970</v>
      </c>
      <c r="F3358" s="1">
        <v>44970</v>
      </c>
      <c r="G3358">
        <v>9016291081</v>
      </c>
      <c r="H3358">
        <v>1601914</v>
      </c>
      <c r="I3358">
        <v>2287.5</v>
      </c>
      <c r="J3358" s="1">
        <v>45030</v>
      </c>
      <c r="K3358">
        <v>1875</v>
      </c>
      <c r="L3358" s="1">
        <v>44988</v>
      </c>
      <c r="M3358">
        <v>-42</v>
      </c>
      <c r="N3358">
        <f t="shared" si="52"/>
        <v>-78750</v>
      </c>
    </row>
    <row r="3359" spans="1:14">
      <c r="A3359" t="s">
        <v>14</v>
      </c>
      <c r="B3359" t="s">
        <v>33</v>
      </c>
      <c r="C3359" t="s">
        <v>136</v>
      </c>
      <c r="D3359">
        <v>2006400960</v>
      </c>
      <c r="E3359" s="1">
        <v>44968</v>
      </c>
      <c r="F3359" s="1">
        <v>44968</v>
      </c>
      <c r="G3359">
        <v>9016292234</v>
      </c>
      <c r="H3359">
        <v>1601926</v>
      </c>
      <c r="I3359">
        <v>402.69</v>
      </c>
      <c r="J3359" s="1">
        <v>45028</v>
      </c>
      <c r="K3359">
        <v>387.2</v>
      </c>
      <c r="L3359" s="1">
        <v>44988</v>
      </c>
      <c r="M3359">
        <v>-40</v>
      </c>
      <c r="N3359">
        <f t="shared" si="52"/>
        <v>-15488</v>
      </c>
    </row>
    <row r="3360" spans="1:14">
      <c r="A3360" t="s">
        <v>14</v>
      </c>
      <c r="B3360" t="s">
        <v>33</v>
      </c>
      <c r="C3360" t="s">
        <v>136</v>
      </c>
      <c r="D3360">
        <v>2006400960</v>
      </c>
      <c r="E3360" s="1">
        <v>44970</v>
      </c>
      <c r="F3360" s="1">
        <v>44970</v>
      </c>
      <c r="G3360">
        <v>9016292295</v>
      </c>
      <c r="H3360">
        <v>1601927</v>
      </c>
      <c r="I3360">
        <v>824.2</v>
      </c>
      <c r="J3360" s="1">
        <v>45030</v>
      </c>
      <c r="K3360">
        <v>792.5</v>
      </c>
      <c r="L3360" s="1">
        <v>45014</v>
      </c>
      <c r="M3360">
        <v>-16</v>
      </c>
      <c r="N3360">
        <f t="shared" si="52"/>
        <v>-12680</v>
      </c>
    </row>
    <row r="3361" spans="1:14">
      <c r="A3361" t="s">
        <v>14</v>
      </c>
      <c r="B3361" t="s">
        <v>33</v>
      </c>
      <c r="C3361" t="s">
        <v>136</v>
      </c>
      <c r="D3361">
        <v>2006400960</v>
      </c>
      <c r="E3361" s="1">
        <v>44968</v>
      </c>
      <c r="F3361" s="1">
        <v>44968</v>
      </c>
      <c r="G3361">
        <v>9016292502</v>
      </c>
      <c r="H3361">
        <v>1601929</v>
      </c>
      <c r="I3361">
        <v>6116.76</v>
      </c>
      <c r="J3361" s="1">
        <v>45028</v>
      </c>
      <c r="K3361">
        <v>5881.5</v>
      </c>
      <c r="L3361" s="1">
        <v>45014</v>
      </c>
      <c r="M3361">
        <v>-14</v>
      </c>
      <c r="N3361">
        <f t="shared" si="52"/>
        <v>-82341</v>
      </c>
    </row>
    <row r="3362" spans="1:14">
      <c r="A3362" t="s">
        <v>14</v>
      </c>
      <c r="B3362" t="s">
        <v>33</v>
      </c>
      <c r="C3362" t="s">
        <v>136</v>
      </c>
      <c r="D3362">
        <v>2006400960</v>
      </c>
      <c r="E3362" s="1">
        <v>44968</v>
      </c>
      <c r="F3362" s="1">
        <v>44968</v>
      </c>
      <c r="G3362">
        <v>9016293606</v>
      </c>
      <c r="H3362">
        <v>1601945</v>
      </c>
      <c r="I3362">
        <v>483.91</v>
      </c>
      <c r="J3362" s="1">
        <v>45028</v>
      </c>
      <c r="K3362">
        <v>465.3</v>
      </c>
      <c r="L3362" s="1">
        <v>44999</v>
      </c>
      <c r="M3362">
        <v>-29</v>
      </c>
      <c r="N3362">
        <f t="shared" si="52"/>
        <v>-13493.7</v>
      </c>
    </row>
    <row r="3363" spans="1:14">
      <c r="A3363" t="s">
        <v>14</v>
      </c>
      <c r="B3363" t="s">
        <v>33</v>
      </c>
      <c r="C3363" t="s">
        <v>136</v>
      </c>
      <c r="D3363">
        <v>2006400960</v>
      </c>
      <c r="E3363" s="1">
        <v>44970</v>
      </c>
      <c r="F3363" s="1">
        <v>44970</v>
      </c>
      <c r="G3363">
        <v>9016295784</v>
      </c>
      <c r="H3363">
        <v>1601962</v>
      </c>
      <c r="I3363">
        <v>458.26</v>
      </c>
      <c r="J3363" s="1">
        <v>45030</v>
      </c>
      <c r="K3363">
        <v>440.63</v>
      </c>
      <c r="L3363" s="1">
        <v>45014</v>
      </c>
      <c r="M3363">
        <v>-16</v>
      </c>
      <c r="N3363">
        <f t="shared" si="52"/>
        <v>-7050.08</v>
      </c>
    </row>
    <row r="3364" spans="1:14">
      <c r="A3364" t="s">
        <v>14</v>
      </c>
      <c r="B3364" t="s">
        <v>33</v>
      </c>
      <c r="C3364" t="s">
        <v>136</v>
      </c>
      <c r="D3364">
        <v>2006400960</v>
      </c>
      <c r="E3364" s="1">
        <v>44969</v>
      </c>
      <c r="F3364" s="1">
        <v>44969</v>
      </c>
      <c r="G3364">
        <v>9016297751</v>
      </c>
      <c r="H3364">
        <v>1601978</v>
      </c>
      <c r="I3364">
        <v>66.349999999999994</v>
      </c>
      <c r="J3364" s="1">
        <v>45029</v>
      </c>
      <c r="K3364">
        <v>63.8</v>
      </c>
      <c r="L3364" s="1">
        <v>45014</v>
      </c>
      <c r="M3364">
        <v>-15</v>
      </c>
      <c r="N3364">
        <f t="shared" si="52"/>
        <v>-957</v>
      </c>
    </row>
    <row r="3365" spans="1:14">
      <c r="A3365" t="s">
        <v>14</v>
      </c>
      <c r="B3365" t="s">
        <v>33</v>
      </c>
      <c r="C3365" t="s">
        <v>136</v>
      </c>
      <c r="D3365">
        <v>2006400960</v>
      </c>
      <c r="E3365" s="1">
        <v>44970</v>
      </c>
      <c r="F3365" s="1">
        <v>44970</v>
      </c>
      <c r="G3365">
        <v>9016298365</v>
      </c>
      <c r="H3365">
        <v>1601985</v>
      </c>
      <c r="I3365">
        <v>1602.9</v>
      </c>
      <c r="J3365" s="1">
        <v>45030</v>
      </c>
      <c r="K3365">
        <v>1541.25</v>
      </c>
      <c r="L3365" s="1">
        <v>45014</v>
      </c>
      <c r="M3365">
        <v>-16</v>
      </c>
      <c r="N3365">
        <f t="shared" si="52"/>
        <v>-24660</v>
      </c>
    </row>
    <row r="3366" spans="1:14">
      <c r="A3366" t="s">
        <v>14</v>
      </c>
      <c r="B3366" t="s">
        <v>33</v>
      </c>
      <c r="C3366" t="s">
        <v>136</v>
      </c>
      <c r="D3366">
        <v>2006400960</v>
      </c>
      <c r="E3366" s="1">
        <v>44969</v>
      </c>
      <c r="F3366" s="1">
        <v>44969</v>
      </c>
      <c r="G3366">
        <v>9016299754</v>
      </c>
      <c r="H3366">
        <v>1601997</v>
      </c>
      <c r="I3366">
        <v>351</v>
      </c>
      <c r="J3366" s="1">
        <v>45029</v>
      </c>
      <c r="K3366">
        <v>337.5</v>
      </c>
      <c r="L3366" s="1">
        <v>45014</v>
      </c>
      <c r="M3366">
        <v>-15</v>
      </c>
      <c r="N3366">
        <f t="shared" si="52"/>
        <v>-5062.5</v>
      </c>
    </row>
    <row r="3367" spans="1:14">
      <c r="A3367" t="s">
        <v>14</v>
      </c>
      <c r="B3367" t="s">
        <v>33</v>
      </c>
      <c r="C3367" t="s">
        <v>136</v>
      </c>
      <c r="D3367">
        <v>2006400960</v>
      </c>
      <c r="E3367" s="1">
        <v>44968</v>
      </c>
      <c r="F3367" s="1">
        <v>44968</v>
      </c>
      <c r="G3367">
        <v>9016301031</v>
      </c>
      <c r="H3367">
        <v>1602008</v>
      </c>
      <c r="I3367">
        <v>483.91</v>
      </c>
      <c r="J3367" s="1">
        <v>45028</v>
      </c>
      <c r="K3367">
        <v>465.3</v>
      </c>
      <c r="L3367" s="1">
        <v>45014</v>
      </c>
      <c r="M3367">
        <v>-14</v>
      </c>
      <c r="N3367">
        <f t="shared" si="52"/>
        <v>-6514.2</v>
      </c>
    </row>
    <row r="3368" spans="1:14">
      <c r="A3368" t="s">
        <v>14</v>
      </c>
      <c r="B3368" t="s">
        <v>33</v>
      </c>
      <c r="C3368" t="s">
        <v>136</v>
      </c>
      <c r="D3368">
        <v>2006400960</v>
      </c>
      <c r="E3368" s="1">
        <v>44969</v>
      </c>
      <c r="F3368" s="1">
        <v>44969</v>
      </c>
      <c r="G3368">
        <v>9016301847</v>
      </c>
      <c r="H3368">
        <v>1602018</v>
      </c>
      <c r="I3368">
        <v>762.5</v>
      </c>
      <c r="J3368" s="1">
        <v>45029</v>
      </c>
      <c r="K3368">
        <v>625</v>
      </c>
      <c r="L3368" s="1">
        <v>45014</v>
      </c>
      <c r="M3368">
        <v>-15</v>
      </c>
      <c r="N3368">
        <f t="shared" si="52"/>
        <v>-9375</v>
      </c>
    </row>
    <row r="3369" spans="1:14">
      <c r="A3369" t="s">
        <v>14</v>
      </c>
      <c r="B3369" t="s">
        <v>33</v>
      </c>
      <c r="C3369" t="s">
        <v>136</v>
      </c>
      <c r="D3369">
        <v>2006400960</v>
      </c>
      <c r="E3369" s="1">
        <v>44968</v>
      </c>
      <c r="F3369" s="1">
        <v>44968</v>
      </c>
      <c r="G3369">
        <v>9016304036</v>
      </c>
      <c r="H3369">
        <v>1602034</v>
      </c>
      <c r="I3369">
        <v>331.76</v>
      </c>
      <c r="J3369" s="1">
        <v>45028</v>
      </c>
      <c r="K3369">
        <v>319</v>
      </c>
      <c r="L3369" s="1">
        <v>44988</v>
      </c>
      <c r="M3369">
        <v>-40</v>
      </c>
      <c r="N3369">
        <f t="shared" si="52"/>
        <v>-12760</v>
      </c>
    </row>
    <row r="3370" spans="1:14">
      <c r="A3370" t="s">
        <v>14</v>
      </c>
      <c r="B3370" t="s">
        <v>33</v>
      </c>
      <c r="C3370" t="s">
        <v>136</v>
      </c>
      <c r="D3370">
        <v>2006400960</v>
      </c>
      <c r="E3370" s="1">
        <v>44968</v>
      </c>
      <c r="F3370" s="1">
        <v>44968</v>
      </c>
      <c r="G3370">
        <v>9016304118</v>
      </c>
      <c r="H3370">
        <v>1602035</v>
      </c>
      <c r="I3370">
        <v>1173.9000000000001</v>
      </c>
      <c r="J3370" s="1">
        <v>45028</v>
      </c>
      <c r="K3370">
        <v>1128.75</v>
      </c>
      <c r="L3370" s="1">
        <v>45014</v>
      </c>
      <c r="M3370">
        <v>-14</v>
      </c>
      <c r="N3370">
        <f t="shared" si="52"/>
        <v>-15802.5</v>
      </c>
    </row>
    <row r="3371" spans="1:14">
      <c r="A3371" t="s">
        <v>14</v>
      </c>
      <c r="B3371" t="s">
        <v>33</v>
      </c>
      <c r="C3371" t="s">
        <v>136</v>
      </c>
      <c r="D3371">
        <v>2006400960</v>
      </c>
      <c r="E3371" s="1">
        <v>44968</v>
      </c>
      <c r="F3371" s="1">
        <v>44968</v>
      </c>
      <c r="G3371">
        <v>9016304609</v>
      </c>
      <c r="H3371">
        <v>1602041</v>
      </c>
      <c r="I3371">
        <v>6585.94</v>
      </c>
      <c r="J3371" s="1">
        <v>45028</v>
      </c>
      <c r="K3371">
        <v>6332.63</v>
      </c>
      <c r="L3371" s="1">
        <v>45014</v>
      </c>
      <c r="M3371">
        <v>-14</v>
      </c>
      <c r="N3371">
        <f t="shared" si="52"/>
        <v>-88656.82</v>
      </c>
    </row>
    <row r="3372" spans="1:14">
      <c r="A3372" t="s">
        <v>14</v>
      </c>
      <c r="B3372" t="s">
        <v>33</v>
      </c>
      <c r="C3372" t="s">
        <v>136</v>
      </c>
      <c r="D3372">
        <v>2006400960</v>
      </c>
      <c r="E3372" s="1">
        <v>44968</v>
      </c>
      <c r="F3372" s="1">
        <v>44968</v>
      </c>
      <c r="G3372">
        <v>9016304929</v>
      </c>
      <c r="H3372">
        <v>1602045</v>
      </c>
      <c r="I3372">
        <v>550.26</v>
      </c>
      <c r="J3372" s="1">
        <v>45028</v>
      </c>
      <c r="K3372">
        <v>529.1</v>
      </c>
      <c r="L3372" s="1">
        <v>45014</v>
      </c>
      <c r="M3372">
        <v>-14</v>
      </c>
      <c r="N3372">
        <f t="shared" si="52"/>
        <v>-7407.4000000000005</v>
      </c>
    </row>
    <row r="3373" spans="1:14">
      <c r="A3373" t="s">
        <v>14</v>
      </c>
      <c r="B3373" t="s">
        <v>33</v>
      </c>
      <c r="C3373" t="s">
        <v>136</v>
      </c>
      <c r="D3373">
        <v>2006400960</v>
      </c>
      <c r="E3373" s="1">
        <v>44968</v>
      </c>
      <c r="F3373" s="1">
        <v>44968</v>
      </c>
      <c r="G3373">
        <v>9016305009</v>
      </c>
      <c r="H3373">
        <v>1602046</v>
      </c>
      <c r="I3373">
        <v>117</v>
      </c>
      <c r="J3373" s="1">
        <v>45028</v>
      </c>
      <c r="K3373">
        <v>112.5</v>
      </c>
      <c r="L3373" s="1">
        <v>45014</v>
      </c>
      <c r="M3373">
        <v>-14</v>
      </c>
      <c r="N3373">
        <f t="shared" si="52"/>
        <v>-1575</v>
      </c>
    </row>
    <row r="3374" spans="1:14">
      <c r="A3374" t="s">
        <v>14</v>
      </c>
      <c r="B3374" t="s">
        <v>33</v>
      </c>
      <c r="C3374" t="s">
        <v>136</v>
      </c>
      <c r="D3374">
        <v>2006400960</v>
      </c>
      <c r="E3374" s="1">
        <v>44968</v>
      </c>
      <c r="F3374" s="1">
        <v>44968</v>
      </c>
      <c r="G3374">
        <v>9016306013</v>
      </c>
      <c r="H3374">
        <v>1602055</v>
      </c>
      <c r="I3374">
        <v>30.5</v>
      </c>
      <c r="J3374" s="1">
        <v>45028</v>
      </c>
      <c r="K3374">
        <v>25</v>
      </c>
      <c r="L3374" s="1">
        <v>44988</v>
      </c>
      <c r="M3374">
        <v>-40</v>
      </c>
      <c r="N3374">
        <f t="shared" si="52"/>
        <v>-1000</v>
      </c>
    </row>
    <row r="3375" spans="1:14">
      <c r="A3375" t="s">
        <v>14</v>
      </c>
      <c r="B3375" t="s">
        <v>33</v>
      </c>
      <c r="C3375" t="s">
        <v>136</v>
      </c>
      <c r="D3375">
        <v>2006400960</v>
      </c>
      <c r="E3375" s="1">
        <v>44969</v>
      </c>
      <c r="F3375" s="1">
        <v>44969</v>
      </c>
      <c r="G3375">
        <v>9016306247</v>
      </c>
      <c r="H3375">
        <v>1602058</v>
      </c>
      <c r="I3375">
        <v>718.43</v>
      </c>
      <c r="J3375" s="1">
        <v>45029</v>
      </c>
      <c r="K3375">
        <v>690.8</v>
      </c>
      <c r="L3375" s="1">
        <v>44988</v>
      </c>
      <c r="M3375">
        <v>-41</v>
      </c>
      <c r="N3375">
        <f t="shared" si="52"/>
        <v>-28322.799999999999</v>
      </c>
    </row>
    <row r="3376" spans="1:14">
      <c r="A3376" t="s">
        <v>14</v>
      </c>
      <c r="B3376" t="s">
        <v>33</v>
      </c>
      <c r="C3376" t="s">
        <v>136</v>
      </c>
      <c r="D3376">
        <v>2006400960</v>
      </c>
      <c r="E3376" s="1">
        <v>44968</v>
      </c>
      <c r="F3376" s="1">
        <v>44968</v>
      </c>
      <c r="G3376">
        <v>9016307705</v>
      </c>
      <c r="H3376">
        <v>1602074</v>
      </c>
      <c r="I3376">
        <v>241.38</v>
      </c>
      <c r="J3376" s="1">
        <v>45028</v>
      </c>
      <c r="K3376">
        <v>232.1</v>
      </c>
      <c r="L3376" s="1">
        <v>44988</v>
      </c>
      <c r="M3376">
        <v>-40</v>
      </c>
      <c r="N3376">
        <f t="shared" si="52"/>
        <v>-9284</v>
      </c>
    </row>
    <row r="3377" spans="1:14">
      <c r="A3377" t="s">
        <v>14</v>
      </c>
      <c r="B3377" t="s">
        <v>33</v>
      </c>
      <c r="C3377" t="s">
        <v>136</v>
      </c>
      <c r="D3377">
        <v>2006400960</v>
      </c>
      <c r="E3377" s="1">
        <v>44970</v>
      </c>
      <c r="F3377" s="1">
        <v>44970</v>
      </c>
      <c r="G3377">
        <v>9016308297</v>
      </c>
      <c r="H3377">
        <v>1602077</v>
      </c>
      <c r="I3377">
        <v>41.48</v>
      </c>
      <c r="J3377" s="1">
        <v>45030</v>
      </c>
      <c r="K3377">
        <v>39.880000000000003</v>
      </c>
      <c r="L3377" s="1">
        <v>45014</v>
      </c>
      <c r="M3377">
        <v>-16</v>
      </c>
      <c r="N3377">
        <f t="shared" si="52"/>
        <v>-638.08000000000004</v>
      </c>
    </row>
    <row r="3378" spans="1:14">
      <c r="A3378" t="s">
        <v>14</v>
      </c>
      <c r="B3378" t="s">
        <v>33</v>
      </c>
      <c r="C3378" t="s">
        <v>136</v>
      </c>
      <c r="D3378">
        <v>2006400960</v>
      </c>
      <c r="E3378" s="1">
        <v>44969</v>
      </c>
      <c r="F3378" s="1">
        <v>44969</v>
      </c>
      <c r="G3378">
        <v>9016314950</v>
      </c>
      <c r="H3378">
        <v>1602108</v>
      </c>
      <c r="I3378">
        <v>2986.1</v>
      </c>
      <c r="J3378" s="1">
        <v>45029</v>
      </c>
      <c r="K3378">
        <v>2871.25</v>
      </c>
      <c r="L3378" s="1">
        <v>45014</v>
      </c>
      <c r="M3378">
        <v>-15</v>
      </c>
      <c r="N3378">
        <f t="shared" si="52"/>
        <v>-43068.75</v>
      </c>
    </row>
    <row r="3379" spans="1:14">
      <c r="A3379" t="s">
        <v>14</v>
      </c>
      <c r="B3379" t="s">
        <v>33</v>
      </c>
      <c r="C3379" t="s">
        <v>136</v>
      </c>
      <c r="D3379">
        <v>2006400960</v>
      </c>
      <c r="E3379" s="1">
        <v>44968</v>
      </c>
      <c r="F3379" s="1">
        <v>44968</v>
      </c>
      <c r="G3379">
        <v>9016315025</v>
      </c>
      <c r="H3379">
        <v>1602109</v>
      </c>
      <c r="I3379">
        <v>511.37</v>
      </c>
      <c r="J3379" s="1">
        <v>45028</v>
      </c>
      <c r="K3379">
        <v>491.7</v>
      </c>
      <c r="L3379" s="1">
        <v>44988</v>
      </c>
      <c r="M3379">
        <v>-40</v>
      </c>
      <c r="N3379">
        <f t="shared" si="52"/>
        <v>-19668</v>
      </c>
    </row>
    <row r="3380" spans="1:14">
      <c r="A3380" t="s">
        <v>14</v>
      </c>
      <c r="B3380" t="s">
        <v>33</v>
      </c>
      <c r="C3380" t="s">
        <v>136</v>
      </c>
      <c r="D3380">
        <v>2006400960</v>
      </c>
      <c r="E3380" s="1">
        <v>44970</v>
      </c>
      <c r="F3380" s="1">
        <v>44970</v>
      </c>
      <c r="G3380">
        <v>9016315698</v>
      </c>
      <c r="H3380">
        <v>1602117</v>
      </c>
      <c r="I3380">
        <v>2287.5</v>
      </c>
      <c r="J3380" s="1">
        <v>45030</v>
      </c>
      <c r="K3380">
        <v>1875</v>
      </c>
      <c r="L3380" s="1">
        <v>44988</v>
      </c>
      <c r="M3380">
        <v>-42</v>
      </c>
      <c r="N3380">
        <f t="shared" si="52"/>
        <v>-78750</v>
      </c>
    </row>
    <row r="3381" spans="1:14">
      <c r="A3381" t="s">
        <v>14</v>
      </c>
      <c r="B3381" t="s">
        <v>33</v>
      </c>
      <c r="C3381" t="s">
        <v>136</v>
      </c>
      <c r="D3381">
        <v>2006400960</v>
      </c>
      <c r="E3381" s="1">
        <v>44969</v>
      </c>
      <c r="F3381" s="1">
        <v>44969</v>
      </c>
      <c r="G3381">
        <v>9016315758</v>
      </c>
      <c r="H3381">
        <v>1602118</v>
      </c>
      <c r="I3381">
        <v>219.6</v>
      </c>
      <c r="J3381" s="1">
        <v>45029</v>
      </c>
      <c r="K3381">
        <v>180</v>
      </c>
      <c r="L3381" s="1">
        <v>44988</v>
      </c>
      <c r="M3381">
        <v>-41</v>
      </c>
      <c r="N3381">
        <f t="shared" si="52"/>
        <v>-7380</v>
      </c>
    </row>
    <row r="3382" spans="1:14">
      <c r="A3382" t="s">
        <v>14</v>
      </c>
      <c r="B3382" t="s">
        <v>33</v>
      </c>
      <c r="C3382" t="s">
        <v>136</v>
      </c>
      <c r="D3382">
        <v>2006400960</v>
      </c>
      <c r="E3382" s="1">
        <v>44968</v>
      </c>
      <c r="F3382" s="1">
        <v>44968</v>
      </c>
      <c r="G3382">
        <v>9016317025</v>
      </c>
      <c r="H3382">
        <v>1602130</v>
      </c>
      <c r="I3382">
        <v>642.92999999999995</v>
      </c>
      <c r="J3382" s="1">
        <v>45028</v>
      </c>
      <c r="K3382">
        <v>618.20000000000005</v>
      </c>
      <c r="L3382" s="1">
        <v>45014</v>
      </c>
      <c r="M3382">
        <v>-14</v>
      </c>
      <c r="N3382">
        <f t="shared" si="52"/>
        <v>-8654.8000000000011</v>
      </c>
    </row>
    <row r="3383" spans="1:14">
      <c r="A3383" t="s">
        <v>14</v>
      </c>
      <c r="B3383" t="s">
        <v>33</v>
      </c>
      <c r="C3383" t="s">
        <v>136</v>
      </c>
      <c r="D3383">
        <v>2006400960</v>
      </c>
      <c r="E3383" s="1">
        <v>44970</v>
      </c>
      <c r="F3383" s="1">
        <v>44970</v>
      </c>
      <c r="G3383">
        <v>9016317090</v>
      </c>
      <c r="H3383">
        <v>1602131</v>
      </c>
      <c r="I3383">
        <v>645.22</v>
      </c>
      <c r="J3383" s="1">
        <v>45030</v>
      </c>
      <c r="K3383">
        <v>620.4</v>
      </c>
      <c r="L3383" s="1">
        <v>44988</v>
      </c>
      <c r="M3383">
        <v>-42</v>
      </c>
      <c r="N3383">
        <f t="shared" si="52"/>
        <v>-26056.799999999999</v>
      </c>
    </row>
    <row r="3384" spans="1:14">
      <c r="A3384" t="s">
        <v>14</v>
      </c>
      <c r="B3384" t="s">
        <v>33</v>
      </c>
      <c r="C3384" t="s">
        <v>136</v>
      </c>
      <c r="D3384">
        <v>2006400960</v>
      </c>
      <c r="E3384" s="1">
        <v>44968</v>
      </c>
      <c r="F3384" s="1">
        <v>44968</v>
      </c>
      <c r="G3384">
        <v>9016317410</v>
      </c>
      <c r="H3384">
        <v>1602136</v>
      </c>
      <c r="I3384">
        <v>5117.58</v>
      </c>
      <c r="J3384" s="1">
        <v>45028</v>
      </c>
      <c r="K3384">
        <v>4920.75</v>
      </c>
      <c r="L3384" s="1">
        <v>45014</v>
      </c>
      <c r="M3384">
        <v>-14</v>
      </c>
      <c r="N3384">
        <f t="shared" si="52"/>
        <v>-68890.5</v>
      </c>
    </row>
    <row r="3385" spans="1:14">
      <c r="A3385" t="s">
        <v>14</v>
      </c>
      <c r="B3385" t="s">
        <v>33</v>
      </c>
      <c r="C3385" t="s">
        <v>136</v>
      </c>
      <c r="D3385">
        <v>2006400960</v>
      </c>
      <c r="E3385" s="1">
        <v>44970</v>
      </c>
      <c r="F3385" s="1">
        <v>44970</v>
      </c>
      <c r="G3385">
        <v>9016317468</v>
      </c>
      <c r="H3385">
        <v>1602137</v>
      </c>
      <c r="I3385">
        <v>705.85</v>
      </c>
      <c r="J3385" s="1">
        <v>45030</v>
      </c>
      <c r="K3385">
        <v>678.7</v>
      </c>
      <c r="L3385" s="1">
        <v>44988</v>
      </c>
      <c r="M3385">
        <v>-42</v>
      </c>
      <c r="N3385">
        <f t="shared" si="52"/>
        <v>-28505.4</v>
      </c>
    </row>
    <row r="3386" spans="1:14">
      <c r="A3386" t="s">
        <v>14</v>
      </c>
      <c r="B3386" t="s">
        <v>33</v>
      </c>
      <c r="C3386" t="s">
        <v>128</v>
      </c>
      <c r="D3386">
        <v>12792100153</v>
      </c>
      <c r="E3386" s="1">
        <v>44970</v>
      </c>
      <c r="F3386" s="1">
        <v>44970</v>
      </c>
      <c r="G3386">
        <v>9016625279</v>
      </c>
      <c r="H3386">
        <v>23005133</v>
      </c>
      <c r="I3386">
        <v>1543.69</v>
      </c>
      <c r="J3386" s="1">
        <v>45030</v>
      </c>
      <c r="K3386">
        <v>1265.32</v>
      </c>
      <c r="L3386" s="1">
        <v>44995</v>
      </c>
      <c r="M3386">
        <v>-35</v>
      </c>
      <c r="N3386">
        <f t="shared" si="52"/>
        <v>-44286.2</v>
      </c>
    </row>
    <row r="3387" spans="1:14">
      <c r="A3387" t="s">
        <v>14</v>
      </c>
      <c r="B3387" t="s">
        <v>33</v>
      </c>
      <c r="C3387" t="s">
        <v>354</v>
      </c>
      <c r="D3387">
        <v>6522300968</v>
      </c>
      <c r="E3387" s="1">
        <v>44968</v>
      </c>
      <c r="F3387" s="1">
        <v>44968</v>
      </c>
      <c r="G3387">
        <v>9016653007</v>
      </c>
      <c r="H3387">
        <v>7000184808</v>
      </c>
      <c r="I3387">
        <v>511.5</v>
      </c>
      <c r="J3387" s="1">
        <v>45028</v>
      </c>
      <c r="K3387">
        <v>465</v>
      </c>
      <c r="L3387" s="1">
        <v>45014</v>
      </c>
      <c r="M3387">
        <v>-14</v>
      </c>
      <c r="N3387">
        <f t="shared" si="52"/>
        <v>-6510</v>
      </c>
    </row>
    <row r="3388" spans="1:14">
      <c r="A3388" t="s">
        <v>14</v>
      </c>
      <c r="B3388" t="s">
        <v>33</v>
      </c>
      <c r="C3388" t="s">
        <v>354</v>
      </c>
      <c r="D3388">
        <v>6522300968</v>
      </c>
      <c r="E3388" s="1">
        <v>44968</v>
      </c>
      <c r="F3388" s="1">
        <v>44968</v>
      </c>
      <c r="G3388">
        <v>9016653015</v>
      </c>
      <c r="H3388">
        <v>7000184807</v>
      </c>
      <c r="I3388">
        <v>348.01</v>
      </c>
      <c r="J3388" s="1">
        <v>45028</v>
      </c>
      <c r="K3388">
        <v>316.37</v>
      </c>
      <c r="L3388" s="1">
        <v>45014</v>
      </c>
      <c r="M3388">
        <v>-14</v>
      </c>
      <c r="N3388">
        <f t="shared" si="52"/>
        <v>-4429.18</v>
      </c>
    </row>
    <row r="3389" spans="1:14">
      <c r="A3389" t="s">
        <v>14</v>
      </c>
      <c r="B3389" t="s">
        <v>33</v>
      </c>
      <c r="C3389" t="s">
        <v>298</v>
      </c>
      <c r="D3389">
        <v>12146481002</v>
      </c>
      <c r="E3389" s="1">
        <v>44970</v>
      </c>
      <c r="F3389" s="1">
        <v>44970</v>
      </c>
      <c r="G3389">
        <v>9016983585</v>
      </c>
      <c r="H3389">
        <v>465</v>
      </c>
      <c r="I3389">
        <v>1552.65</v>
      </c>
      <c r="J3389" s="1">
        <v>45030</v>
      </c>
      <c r="K3389">
        <v>1411.5</v>
      </c>
      <c r="L3389" s="1">
        <v>44984</v>
      </c>
      <c r="M3389">
        <v>-46</v>
      </c>
      <c r="N3389">
        <f t="shared" si="52"/>
        <v>-64929</v>
      </c>
    </row>
    <row r="3390" spans="1:14">
      <c r="A3390" t="s">
        <v>14</v>
      </c>
      <c r="B3390" t="s">
        <v>33</v>
      </c>
      <c r="C3390" t="s">
        <v>298</v>
      </c>
      <c r="D3390">
        <v>12146481002</v>
      </c>
      <c r="E3390" s="1">
        <v>44968</v>
      </c>
      <c r="F3390" s="1">
        <v>44968</v>
      </c>
      <c r="G3390">
        <v>9016983730</v>
      </c>
      <c r="H3390">
        <v>464</v>
      </c>
      <c r="I3390">
        <v>5493.38</v>
      </c>
      <c r="J3390" s="1">
        <v>45028</v>
      </c>
      <c r="K3390">
        <v>4993.9799999999996</v>
      </c>
      <c r="L3390" s="1">
        <v>45014</v>
      </c>
      <c r="M3390">
        <v>-14</v>
      </c>
      <c r="N3390">
        <f t="shared" si="52"/>
        <v>-69915.72</v>
      </c>
    </row>
    <row r="3391" spans="1:14">
      <c r="A3391" t="s">
        <v>14</v>
      </c>
      <c r="B3391" t="s">
        <v>33</v>
      </c>
      <c r="C3391" t="s">
        <v>1625</v>
      </c>
      <c r="D3391">
        <v>2466440167</v>
      </c>
      <c r="E3391" s="1">
        <v>44970</v>
      </c>
      <c r="F3391" s="1">
        <v>44970</v>
      </c>
      <c r="G3391">
        <v>9017015682</v>
      </c>
      <c r="H3391" t="s">
        <v>1626</v>
      </c>
      <c r="I3391">
        <v>565.1</v>
      </c>
      <c r="J3391" s="1">
        <v>45030</v>
      </c>
      <c r="K3391">
        <v>463.2</v>
      </c>
      <c r="L3391" s="1">
        <v>45014</v>
      </c>
      <c r="M3391">
        <v>-16</v>
      </c>
      <c r="N3391">
        <f t="shared" si="52"/>
        <v>-7411.2</v>
      </c>
    </row>
    <row r="3392" spans="1:14">
      <c r="A3392" t="s">
        <v>14</v>
      </c>
      <c r="B3392" t="s">
        <v>33</v>
      </c>
      <c r="C3392" t="s">
        <v>525</v>
      </c>
      <c r="D3392">
        <v>771530151</v>
      </c>
      <c r="E3392" s="1">
        <v>44968</v>
      </c>
      <c r="F3392" s="1">
        <v>44968</v>
      </c>
      <c r="G3392">
        <v>9017224330</v>
      </c>
      <c r="H3392">
        <v>300292</v>
      </c>
      <c r="I3392">
        <v>427.38</v>
      </c>
      <c r="J3392" s="1">
        <v>45028</v>
      </c>
      <c r="K3392">
        <v>350.31</v>
      </c>
      <c r="L3392" s="1">
        <v>45000</v>
      </c>
      <c r="M3392">
        <v>-28</v>
      </c>
      <c r="N3392">
        <f t="shared" si="52"/>
        <v>-9808.68</v>
      </c>
    </row>
    <row r="3393" spans="1:14">
      <c r="A3393" t="s">
        <v>14</v>
      </c>
      <c r="B3393" t="s">
        <v>33</v>
      </c>
      <c r="C3393" t="s">
        <v>245</v>
      </c>
      <c r="D3393">
        <v>5849130157</v>
      </c>
      <c r="E3393" s="1">
        <v>44970</v>
      </c>
      <c r="F3393" s="1">
        <v>44970</v>
      </c>
      <c r="G3393">
        <v>9017252975</v>
      </c>
      <c r="H3393" t="s">
        <v>1627</v>
      </c>
      <c r="I3393">
        <v>3242.05</v>
      </c>
      <c r="J3393" s="1">
        <v>45030</v>
      </c>
      <c r="K3393">
        <v>2947.32</v>
      </c>
      <c r="L3393" s="1">
        <v>45014</v>
      </c>
      <c r="M3393">
        <v>-16</v>
      </c>
      <c r="N3393">
        <f t="shared" si="52"/>
        <v>-47157.120000000003</v>
      </c>
    </row>
    <row r="3394" spans="1:14">
      <c r="A3394" t="s">
        <v>14</v>
      </c>
      <c r="B3394" t="s">
        <v>33</v>
      </c>
      <c r="C3394" t="s">
        <v>305</v>
      </c>
      <c r="D3394">
        <v>10128980157</v>
      </c>
      <c r="E3394" s="1">
        <v>44968</v>
      </c>
      <c r="F3394" s="1">
        <v>44968</v>
      </c>
      <c r="G3394">
        <v>9017821839</v>
      </c>
      <c r="H3394" t="s">
        <v>1628</v>
      </c>
      <c r="I3394">
        <v>4244.68</v>
      </c>
      <c r="J3394" s="1">
        <v>45028</v>
      </c>
      <c r="K3394">
        <v>3858.8</v>
      </c>
      <c r="L3394" s="1">
        <v>45014</v>
      </c>
      <c r="M3394">
        <v>-14</v>
      </c>
      <c r="N3394">
        <f t="shared" si="52"/>
        <v>-54023.200000000004</v>
      </c>
    </row>
    <row r="3395" spans="1:14">
      <c r="A3395" t="s">
        <v>14</v>
      </c>
      <c r="B3395" t="s">
        <v>33</v>
      </c>
      <c r="C3395" t="s">
        <v>1031</v>
      </c>
      <c r="D3395" t="s">
        <v>1032</v>
      </c>
      <c r="E3395" s="1">
        <v>44968</v>
      </c>
      <c r="F3395" s="1">
        <v>44968</v>
      </c>
      <c r="G3395">
        <v>9019114613</v>
      </c>
      <c r="H3395" t="s">
        <v>1272</v>
      </c>
      <c r="I3395">
        <v>2517.6999999999998</v>
      </c>
      <c r="J3395" s="1">
        <v>45028</v>
      </c>
      <c r="K3395">
        <v>2517.6999999999998</v>
      </c>
      <c r="L3395" s="1">
        <v>44974</v>
      </c>
      <c r="M3395">
        <v>-54</v>
      </c>
      <c r="N3395">
        <f t="shared" ref="N3395:N3458" si="53">+K3395*M3395</f>
        <v>-135955.79999999999</v>
      </c>
    </row>
    <row r="3396" spans="1:14">
      <c r="A3396" t="s">
        <v>14</v>
      </c>
      <c r="B3396" t="s">
        <v>33</v>
      </c>
      <c r="C3396" t="s">
        <v>151</v>
      </c>
      <c r="D3396">
        <v>7921350968</v>
      </c>
      <c r="E3396" s="1">
        <v>44969</v>
      </c>
      <c r="F3396" s="1">
        <v>44969</v>
      </c>
      <c r="G3396">
        <v>9021044025</v>
      </c>
      <c r="H3396">
        <v>5238000960</v>
      </c>
      <c r="I3396">
        <v>6553.28</v>
      </c>
      <c r="J3396" s="1">
        <v>45029</v>
      </c>
      <c r="K3396">
        <v>5957.53</v>
      </c>
      <c r="L3396" s="1">
        <v>45014</v>
      </c>
      <c r="M3396">
        <v>-15</v>
      </c>
      <c r="N3396">
        <f t="shared" si="53"/>
        <v>-89362.95</v>
      </c>
    </row>
    <row r="3397" spans="1:14">
      <c r="A3397" t="s">
        <v>14</v>
      </c>
      <c r="B3397" t="s">
        <v>33</v>
      </c>
      <c r="C3397" t="s">
        <v>72</v>
      </c>
      <c r="D3397">
        <v>488410010</v>
      </c>
      <c r="E3397" s="1">
        <v>44970</v>
      </c>
      <c r="F3397" s="1">
        <v>44970</v>
      </c>
      <c r="G3397">
        <v>9021249269</v>
      </c>
      <c r="H3397" t="s">
        <v>1629</v>
      </c>
      <c r="I3397">
        <v>624.19000000000005</v>
      </c>
      <c r="J3397" s="1">
        <v>45030</v>
      </c>
      <c r="K3397">
        <v>512.09</v>
      </c>
      <c r="L3397" s="1">
        <v>45014</v>
      </c>
      <c r="M3397">
        <v>-16</v>
      </c>
      <c r="N3397">
        <f t="shared" si="53"/>
        <v>-8193.44</v>
      </c>
    </row>
    <row r="3398" spans="1:14">
      <c r="A3398" t="s">
        <v>14</v>
      </c>
      <c r="B3398" t="s">
        <v>33</v>
      </c>
      <c r="C3398" t="s">
        <v>72</v>
      </c>
      <c r="D3398">
        <v>488410010</v>
      </c>
      <c r="E3398" s="1">
        <v>44969</v>
      </c>
      <c r="F3398" s="1">
        <v>44969</v>
      </c>
      <c r="G3398">
        <v>9021249423</v>
      </c>
      <c r="H3398" t="s">
        <v>1630</v>
      </c>
      <c r="I3398">
        <v>8.1300000000000008</v>
      </c>
      <c r="J3398" s="1">
        <v>45029</v>
      </c>
      <c r="K3398">
        <v>6.66</v>
      </c>
      <c r="L3398" s="1">
        <v>45014</v>
      </c>
      <c r="M3398">
        <v>-15</v>
      </c>
      <c r="N3398">
        <f t="shared" si="53"/>
        <v>-99.9</v>
      </c>
    </row>
    <row r="3399" spans="1:14">
      <c r="A3399" t="s">
        <v>14</v>
      </c>
      <c r="B3399" t="s">
        <v>33</v>
      </c>
      <c r="C3399" t="s">
        <v>262</v>
      </c>
      <c r="D3399">
        <v>10051170156</v>
      </c>
      <c r="E3399" s="1">
        <v>44970</v>
      </c>
      <c r="F3399" s="1">
        <v>44970</v>
      </c>
      <c r="G3399">
        <v>9024749078</v>
      </c>
      <c r="H3399">
        <v>931881846</v>
      </c>
      <c r="I3399">
        <v>11990.13</v>
      </c>
      <c r="J3399" s="1">
        <v>45030</v>
      </c>
      <c r="K3399">
        <v>10900.12</v>
      </c>
      <c r="L3399" s="1">
        <v>44984</v>
      </c>
      <c r="M3399">
        <v>-46</v>
      </c>
      <c r="N3399">
        <f t="shared" si="53"/>
        <v>-501405.52</v>
      </c>
    </row>
    <row r="3400" spans="1:14">
      <c r="A3400" t="s">
        <v>14</v>
      </c>
      <c r="B3400" t="s">
        <v>33</v>
      </c>
      <c r="C3400" t="s">
        <v>72</v>
      </c>
      <c r="D3400">
        <v>488410010</v>
      </c>
      <c r="E3400" s="1">
        <v>44970</v>
      </c>
      <c r="F3400" s="1">
        <v>44970</v>
      </c>
      <c r="G3400">
        <v>9025522700</v>
      </c>
      <c r="H3400">
        <v>4222423800000170</v>
      </c>
      <c r="I3400">
        <v>1916.99</v>
      </c>
      <c r="J3400" s="1">
        <v>45030</v>
      </c>
      <c r="K3400">
        <v>1571.3</v>
      </c>
      <c r="L3400" s="1">
        <v>45014</v>
      </c>
      <c r="M3400">
        <v>-16</v>
      </c>
      <c r="N3400">
        <f t="shared" si="53"/>
        <v>-25140.799999999999</v>
      </c>
    </row>
    <row r="3401" spans="1:14">
      <c r="A3401" t="s">
        <v>14</v>
      </c>
      <c r="B3401" t="s">
        <v>33</v>
      </c>
      <c r="C3401" t="s">
        <v>290</v>
      </c>
      <c r="D3401">
        <v>9933630155</v>
      </c>
      <c r="E3401" s="1">
        <v>44971</v>
      </c>
      <c r="F3401" s="1">
        <v>44971</v>
      </c>
      <c r="G3401">
        <v>9027185790</v>
      </c>
      <c r="H3401">
        <v>9700232990</v>
      </c>
      <c r="I3401">
        <v>26091.57</v>
      </c>
      <c r="J3401" s="1">
        <v>45031</v>
      </c>
      <c r="K3401">
        <v>21386.53</v>
      </c>
      <c r="L3401" s="1">
        <v>45014</v>
      </c>
      <c r="M3401">
        <v>-17</v>
      </c>
      <c r="N3401">
        <f t="shared" si="53"/>
        <v>-363571.01</v>
      </c>
    </row>
    <row r="3402" spans="1:14">
      <c r="A3402" t="s">
        <v>14</v>
      </c>
      <c r="B3402" t="s">
        <v>33</v>
      </c>
      <c r="C3402" t="s">
        <v>273</v>
      </c>
      <c r="D3402">
        <v>3690650134</v>
      </c>
      <c r="E3402" s="1">
        <v>44971</v>
      </c>
      <c r="F3402" s="1">
        <v>44971</v>
      </c>
      <c r="G3402">
        <v>9027292936</v>
      </c>
      <c r="H3402">
        <v>5324310891</v>
      </c>
      <c r="I3402">
        <v>1738.5</v>
      </c>
      <c r="J3402" s="1">
        <v>45031</v>
      </c>
      <c r="K3402">
        <v>1425</v>
      </c>
      <c r="L3402" s="1">
        <v>44984</v>
      </c>
      <c r="M3402">
        <v>-47</v>
      </c>
      <c r="N3402">
        <f t="shared" si="53"/>
        <v>-66975</v>
      </c>
    </row>
    <row r="3403" spans="1:14">
      <c r="A3403" t="s">
        <v>14</v>
      </c>
      <c r="B3403" t="s">
        <v>33</v>
      </c>
      <c r="C3403" t="s">
        <v>62</v>
      </c>
      <c r="D3403">
        <v>492340583</v>
      </c>
      <c r="E3403" s="1">
        <v>44971</v>
      </c>
      <c r="F3403" s="1">
        <v>44971</v>
      </c>
      <c r="G3403">
        <v>9028033061</v>
      </c>
      <c r="H3403">
        <v>23018977</v>
      </c>
      <c r="I3403">
        <v>4625.2700000000004</v>
      </c>
      <c r="J3403" s="1">
        <v>45031</v>
      </c>
      <c r="K3403">
        <v>4204.79</v>
      </c>
      <c r="L3403" s="1">
        <v>45014</v>
      </c>
      <c r="M3403">
        <v>-17</v>
      </c>
      <c r="N3403">
        <f t="shared" si="53"/>
        <v>-71481.429999999993</v>
      </c>
    </row>
    <row r="3404" spans="1:14">
      <c r="A3404" t="s">
        <v>14</v>
      </c>
      <c r="B3404" t="s">
        <v>33</v>
      </c>
      <c r="C3404" t="s">
        <v>294</v>
      </c>
      <c r="D3404">
        <v>7195130153</v>
      </c>
      <c r="E3404" s="1">
        <v>44970</v>
      </c>
      <c r="F3404" s="1">
        <v>44970</v>
      </c>
      <c r="G3404">
        <v>9028593115</v>
      </c>
      <c r="H3404">
        <v>3623016975</v>
      </c>
      <c r="I3404">
        <v>4029.52</v>
      </c>
      <c r="J3404" s="1">
        <v>45030</v>
      </c>
      <c r="K3404">
        <v>3663.2</v>
      </c>
      <c r="L3404" s="1">
        <v>45014</v>
      </c>
      <c r="M3404">
        <v>-16</v>
      </c>
      <c r="N3404">
        <f t="shared" si="53"/>
        <v>-58611.199999999997</v>
      </c>
    </row>
    <row r="3405" spans="1:14">
      <c r="A3405" t="s">
        <v>14</v>
      </c>
      <c r="B3405" t="s">
        <v>33</v>
      </c>
      <c r="C3405" t="s">
        <v>156</v>
      </c>
      <c r="D3405">
        <v>5763890638</v>
      </c>
      <c r="E3405" s="1">
        <v>44970</v>
      </c>
      <c r="F3405" s="1">
        <v>44970</v>
      </c>
      <c r="G3405">
        <v>9028621903</v>
      </c>
      <c r="H3405" t="s">
        <v>1631</v>
      </c>
      <c r="I3405">
        <v>3652.44</v>
      </c>
      <c r="J3405" s="1">
        <v>45030</v>
      </c>
      <c r="K3405">
        <v>3320.4</v>
      </c>
      <c r="L3405" s="1">
        <v>44984</v>
      </c>
      <c r="M3405">
        <v>-46</v>
      </c>
      <c r="N3405">
        <f t="shared" si="53"/>
        <v>-152738.4</v>
      </c>
    </row>
    <row r="3406" spans="1:14">
      <c r="A3406" t="s">
        <v>14</v>
      </c>
      <c r="B3406" t="s">
        <v>33</v>
      </c>
      <c r="C3406" t="s">
        <v>291</v>
      </c>
      <c r="D3406">
        <v>2707070963</v>
      </c>
      <c r="E3406" s="1">
        <v>44971</v>
      </c>
      <c r="F3406" s="1">
        <v>44971</v>
      </c>
      <c r="G3406">
        <v>9028957844</v>
      </c>
      <c r="H3406">
        <v>8723120381</v>
      </c>
      <c r="I3406">
        <v>18006.29</v>
      </c>
      <c r="J3406" s="1">
        <v>45031</v>
      </c>
      <c r="K3406">
        <v>16369.35</v>
      </c>
      <c r="L3406" s="1">
        <v>45014</v>
      </c>
      <c r="M3406">
        <v>-17</v>
      </c>
      <c r="N3406">
        <f t="shared" si="53"/>
        <v>-278278.95</v>
      </c>
    </row>
    <row r="3407" spans="1:14">
      <c r="A3407" t="s">
        <v>14</v>
      </c>
      <c r="B3407" t="s">
        <v>33</v>
      </c>
      <c r="C3407" t="s">
        <v>71</v>
      </c>
      <c r="D3407">
        <v>735390155</v>
      </c>
      <c r="E3407" s="1">
        <v>44970</v>
      </c>
      <c r="F3407" s="1">
        <v>44970</v>
      </c>
      <c r="G3407">
        <v>9031265014</v>
      </c>
      <c r="H3407">
        <v>1020680417</v>
      </c>
      <c r="I3407">
        <v>9693.5499999999993</v>
      </c>
      <c r="J3407" s="1">
        <v>45030</v>
      </c>
      <c r="K3407">
        <v>8812.32</v>
      </c>
      <c r="L3407" s="1">
        <v>44984</v>
      </c>
      <c r="M3407">
        <v>-46</v>
      </c>
      <c r="N3407">
        <f t="shared" si="53"/>
        <v>-405366.72</v>
      </c>
    </row>
    <row r="3408" spans="1:14">
      <c r="A3408" t="s">
        <v>14</v>
      </c>
      <c r="B3408" t="s">
        <v>33</v>
      </c>
      <c r="C3408" t="s">
        <v>820</v>
      </c>
      <c r="D3408">
        <v>226250165</v>
      </c>
      <c r="E3408" s="1">
        <v>44971</v>
      </c>
      <c r="F3408" s="1">
        <v>44971</v>
      </c>
      <c r="G3408">
        <v>9031484884</v>
      </c>
      <c r="H3408">
        <v>502035</v>
      </c>
      <c r="I3408">
        <v>483.32</v>
      </c>
      <c r="J3408" s="1">
        <v>45031</v>
      </c>
      <c r="K3408">
        <v>439.38</v>
      </c>
      <c r="L3408" s="1">
        <v>45014</v>
      </c>
      <c r="M3408">
        <v>-17</v>
      </c>
      <c r="N3408">
        <f t="shared" si="53"/>
        <v>-7469.46</v>
      </c>
    </row>
    <row r="3409" spans="1:14">
      <c r="A3409" t="s">
        <v>14</v>
      </c>
      <c r="B3409" t="s">
        <v>33</v>
      </c>
      <c r="C3409" t="s">
        <v>541</v>
      </c>
      <c r="D3409">
        <v>50110527</v>
      </c>
      <c r="E3409" s="1">
        <v>44971</v>
      </c>
      <c r="F3409" s="1">
        <v>44971</v>
      </c>
      <c r="G3409">
        <v>9031559879</v>
      </c>
      <c r="H3409">
        <v>232001053</v>
      </c>
      <c r="I3409">
        <v>829.4</v>
      </c>
      <c r="J3409" s="1">
        <v>45031</v>
      </c>
      <c r="K3409">
        <v>754</v>
      </c>
      <c r="L3409" s="1">
        <v>45014</v>
      </c>
      <c r="M3409">
        <v>-17</v>
      </c>
      <c r="N3409">
        <f t="shared" si="53"/>
        <v>-12818</v>
      </c>
    </row>
    <row r="3410" spans="1:14">
      <c r="A3410" t="s">
        <v>14</v>
      </c>
      <c r="B3410" t="s">
        <v>33</v>
      </c>
      <c r="C3410" t="s">
        <v>322</v>
      </c>
      <c r="D3410">
        <v>4869950156</v>
      </c>
      <c r="E3410" s="1">
        <v>44971</v>
      </c>
      <c r="F3410" s="1">
        <v>44971</v>
      </c>
      <c r="G3410">
        <v>9031865889</v>
      </c>
      <c r="H3410" t="s">
        <v>1632</v>
      </c>
      <c r="I3410">
        <v>14511.9</v>
      </c>
      <c r="J3410" s="1">
        <v>45031</v>
      </c>
      <c r="K3410">
        <v>11895</v>
      </c>
      <c r="L3410" s="1">
        <v>44988</v>
      </c>
      <c r="M3410">
        <v>-43</v>
      </c>
      <c r="N3410">
        <f t="shared" si="53"/>
        <v>-511485</v>
      </c>
    </row>
    <row r="3411" spans="1:14">
      <c r="A3411" t="s">
        <v>14</v>
      </c>
      <c r="B3411" t="s">
        <v>33</v>
      </c>
      <c r="C3411" t="s">
        <v>1133</v>
      </c>
      <c r="D3411" t="s">
        <v>1134</v>
      </c>
      <c r="E3411" s="1">
        <v>44971</v>
      </c>
      <c r="F3411" s="1">
        <v>44971</v>
      </c>
      <c r="G3411">
        <v>9032450333</v>
      </c>
      <c r="H3411" t="s">
        <v>1272</v>
      </c>
      <c r="I3411">
        <v>3066.67</v>
      </c>
      <c r="J3411" s="1">
        <v>45031</v>
      </c>
      <c r="K3411">
        <v>3066.67</v>
      </c>
      <c r="L3411" s="1">
        <v>44979</v>
      </c>
      <c r="M3411">
        <v>-52</v>
      </c>
      <c r="N3411">
        <f t="shared" si="53"/>
        <v>-159466.84</v>
      </c>
    </row>
    <row r="3412" spans="1:14">
      <c r="A3412" t="s">
        <v>14</v>
      </c>
      <c r="B3412" t="s">
        <v>33</v>
      </c>
      <c r="C3412" t="s">
        <v>553</v>
      </c>
      <c r="D3412">
        <v>2644430825</v>
      </c>
      <c r="E3412" s="1">
        <v>44972</v>
      </c>
      <c r="F3412" s="1">
        <v>44972</v>
      </c>
      <c r="G3412">
        <v>9033651786</v>
      </c>
      <c r="H3412">
        <v>1951</v>
      </c>
      <c r="I3412">
        <v>26523.29</v>
      </c>
      <c r="J3412" s="1">
        <v>45032</v>
      </c>
      <c r="K3412">
        <v>21740.400000000001</v>
      </c>
      <c r="L3412" s="1">
        <v>44984</v>
      </c>
      <c r="M3412">
        <v>-48</v>
      </c>
      <c r="N3412">
        <f t="shared" si="53"/>
        <v>-1043539.2000000001</v>
      </c>
    </row>
    <row r="3413" spans="1:14">
      <c r="A3413" t="s">
        <v>14</v>
      </c>
      <c r="B3413" t="s">
        <v>33</v>
      </c>
      <c r="C3413" t="s">
        <v>1428</v>
      </c>
      <c r="D3413">
        <v>2246610162</v>
      </c>
      <c r="E3413" s="1">
        <v>44972</v>
      </c>
      <c r="F3413" s="1">
        <v>44972</v>
      </c>
      <c r="G3413">
        <v>9033789443</v>
      </c>
      <c r="H3413">
        <v>703</v>
      </c>
      <c r="I3413">
        <v>2380.83</v>
      </c>
      <c r="J3413" s="1">
        <v>45032</v>
      </c>
      <c r="K3413">
        <v>1951.5</v>
      </c>
      <c r="L3413" s="1">
        <v>45014</v>
      </c>
      <c r="M3413">
        <v>-18</v>
      </c>
      <c r="N3413">
        <f t="shared" si="53"/>
        <v>-35127</v>
      </c>
    </row>
    <row r="3414" spans="1:14">
      <c r="A3414" t="s">
        <v>14</v>
      </c>
      <c r="B3414" t="s">
        <v>33</v>
      </c>
      <c r="C3414" t="s">
        <v>1633</v>
      </c>
      <c r="D3414">
        <v>1593590605</v>
      </c>
      <c r="E3414" s="1">
        <v>44971</v>
      </c>
      <c r="F3414" s="1">
        <v>44971</v>
      </c>
      <c r="G3414">
        <v>9034535040</v>
      </c>
      <c r="H3414" t="s">
        <v>1634</v>
      </c>
      <c r="I3414">
        <v>1656</v>
      </c>
      <c r="J3414" s="1">
        <v>45031</v>
      </c>
      <c r="K3414">
        <v>1656</v>
      </c>
      <c r="L3414" s="1">
        <v>45014</v>
      </c>
      <c r="M3414">
        <v>-17</v>
      </c>
      <c r="N3414">
        <f t="shared" si="53"/>
        <v>-28152</v>
      </c>
    </row>
    <row r="3415" spans="1:14">
      <c r="A3415" t="s">
        <v>14</v>
      </c>
      <c r="B3415" t="s">
        <v>33</v>
      </c>
      <c r="C3415" t="s">
        <v>1633</v>
      </c>
      <c r="D3415">
        <v>1593590605</v>
      </c>
      <c r="E3415" s="1">
        <v>44972</v>
      </c>
      <c r="F3415" s="1">
        <v>44972</v>
      </c>
      <c r="G3415">
        <v>9034539356</v>
      </c>
      <c r="H3415" t="s">
        <v>1635</v>
      </c>
      <c r="I3415">
        <v>3000</v>
      </c>
      <c r="J3415" s="1">
        <v>45032</v>
      </c>
      <c r="K3415">
        <v>3000</v>
      </c>
      <c r="L3415" s="1">
        <v>45014</v>
      </c>
      <c r="M3415">
        <v>-18</v>
      </c>
      <c r="N3415">
        <f t="shared" si="53"/>
        <v>-54000</v>
      </c>
    </row>
    <row r="3416" spans="1:14">
      <c r="A3416" t="s">
        <v>14</v>
      </c>
      <c r="B3416" t="s">
        <v>33</v>
      </c>
      <c r="C3416" t="s">
        <v>804</v>
      </c>
      <c r="D3416">
        <v>76670595</v>
      </c>
      <c r="E3416" s="1">
        <v>44970</v>
      </c>
      <c r="F3416" s="1">
        <v>44970</v>
      </c>
      <c r="G3416">
        <v>9034583704</v>
      </c>
      <c r="H3416" t="s">
        <v>1636</v>
      </c>
      <c r="I3416">
        <v>87.11</v>
      </c>
      <c r="J3416" s="1">
        <v>45030</v>
      </c>
      <c r="K3416">
        <v>71.400000000000006</v>
      </c>
      <c r="L3416" s="1">
        <v>45014</v>
      </c>
      <c r="M3416">
        <v>-16</v>
      </c>
      <c r="N3416">
        <f t="shared" si="53"/>
        <v>-1142.4000000000001</v>
      </c>
    </row>
    <row r="3417" spans="1:14">
      <c r="A3417" t="s">
        <v>14</v>
      </c>
      <c r="B3417" t="s">
        <v>33</v>
      </c>
      <c r="C3417" t="s">
        <v>548</v>
      </c>
      <c r="D3417">
        <v>90032460322</v>
      </c>
      <c r="E3417" s="1">
        <v>44970</v>
      </c>
      <c r="F3417" s="1">
        <v>44970</v>
      </c>
      <c r="G3417">
        <v>9034607617</v>
      </c>
      <c r="H3417">
        <v>1020001953</v>
      </c>
      <c r="I3417">
        <v>258.01</v>
      </c>
      <c r="J3417" s="1">
        <v>45030</v>
      </c>
      <c r="K3417">
        <v>234.55</v>
      </c>
      <c r="L3417" s="1">
        <v>44984</v>
      </c>
      <c r="M3417">
        <v>-46</v>
      </c>
      <c r="N3417">
        <f t="shared" si="53"/>
        <v>-10789.300000000001</v>
      </c>
    </row>
    <row r="3418" spans="1:14">
      <c r="A3418" t="s">
        <v>14</v>
      </c>
      <c r="B3418" t="s">
        <v>33</v>
      </c>
      <c r="C3418" t="s">
        <v>86</v>
      </c>
      <c r="D3418">
        <v>13342400150</v>
      </c>
      <c r="E3418" s="1">
        <v>44972</v>
      </c>
      <c r="F3418" s="1">
        <v>44972</v>
      </c>
      <c r="G3418">
        <v>9035701595</v>
      </c>
      <c r="H3418" t="s">
        <v>1637</v>
      </c>
      <c r="I3418">
        <v>1287.3</v>
      </c>
      <c r="J3418" s="1">
        <v>45032</v>
      </c>
      <c r="K3418">
        <v>1170.27</v>
      </c>
      <c r="L3418" s="1">
        <v>45014</v>
      </c>
      <c r="M3418">
        <v>-18</v>
      </c>
      <c r="N3418">
        <f t="shared" si="53"/>
        <v>-21064.86</v>
      </c>
    </row>
    <row r="3419" spans="1:14">
      <c r="A3419" t="s">
        <v>14</v>
      </c>
      <c r="B3419" t="s">
        <v>33</v>
      </c>
      <c r="C3419" t="s">
        <v>86</v>
      </c>
      <c r="D3419">
        <v>13342400150</v>
      </c>
      <c r="E3419" s="1">
        <v>44973</v>
      </c>
      <c r="F3419" s="1">
        <v>44973</v>
      </c>
      <c r="G3419">
        <v>9035706197</v>
      </c>
      <c r="H3419" t="s">
        <v>1638</v>
      </c>
      <c r="I3419">
        <v>1287.3</v>
      </c>
      <c r="J3419" s="1">
        <v>45033</v>
      </c>
      <c r="K3419">
        <v>1170.27</v>
      </c>
      <c r="L3419" s="1">
        <v>45014</v>
      </c>
      <c r="M3419">
        <v>-19</v>
      </c>
      <c r="N3419">
        <f t="shared" si="53"/>
        <v>-22235.13</v>
      </c>
    </row>
    <row r="3420" spans="1:14">
      <c r="A3420" t="s">
        <v>14</v>
      </c>
      <c r="B3420" t="s">
        <v>33</v>
      </c>
      <c r="C3420" t="s">
        <v>240</v>
      </c>
      <c r="D3420">
        <v>9158150962</v>
      </c>
      <c r="E3420" s="1">
        <v>44972</v>
      </c>
      <c r="F3420" s="1">
        <v>44972</v>
      </c>
      <c r="G3420">
        <v>9036020392</v>
      </c>
      <c r="H3420">
        <v>3900320861</v>
      </c>
      <c r="I3420">
        <v>201.91</v>
      </c>
      <c r="J3420" s="1">
        <v>45032</v>
      </c>
      <c r="K3420">
        <v>165.5</v>
      </c>
      <c r="L3420" s="1">
        <v>45014</v>
      </c>
      <c r="M3420">
        <v>-18</v>
      </c>
      <c r="N3420">
        <f t="shared" si="53"/>
        <v>-2979</v>
      </c>
    </row>
    <row r="3421" spans="1:14">
      <c r="A3421" t="s">
        <v>14</v>
      </c>
      <c r="B3421" t="s">
        <v>33</v>
      </c>
      <c r="C3421" t="s">
        <v>98</v>
      </c>
      <c r="D3421">
        <v>1778520302</v>
      </c>
      <c r="E3421" s="1">
        <v>44970</v>
      </c>
      <c r="F3421" s="1">
        <v>44970</v>
      </c>
      <c r="G3421">
        <v>9036136221</v>
      </c>
      <c r="H3421">
        <v>6012223003075</v>
      </c>
      <c r="I3421">
        <v>1573</v>
      </c>
      <c r="J3421" s="1">
        <v>45030</v>
      </c>
      <c r="K3421">
        <v>1430</v>
      </c>
      <c r="L3421" s="1">
        <v>45014</v>
      </c>
      <c r="M3421">
        <v>-16</v>
      </c>
      <c r="N3421">
        <f t="shared" si="53"/>
        <v>-22880</v>
      </c>
    </row>
    <row r="3422" spans="1:14">
      <c r="A3422" t="s">
        <v>14</v>
      </c>
      <c r="B3422" t="s">
        <v>33</v>
      </c>
      <c r="C3422" t="s">
        <v>154</v>
      </c>
      <c r="D3422">
        <v>12785290151</v>
      </c>
      <c r="E3422" s="1">
        <v>44972</v>
      </c>
      <c r="F3422" s="1">
        <v>44972</v>
      </c>
      <c r="G3422">
        <v>9036288569</v>
      </c>
      <c r="H3422" t="s">
        <v>1639</v>
      </c>
      <c r="I3422">
        <v>6501.55</v>
      </c>
      <c r="J3422" s="1">
        <v>45032</v>
      </c>
      <c r="K3422">
        <v>5329.14</v>
      </c>
      <c r="L3422" s="1">
        <v>45014</v>
      </c>
      <c r="M3422">
        <v>-18</v>
      </c>
      <c r="N3422">
        <f t="shared" si="53"/>
        <v>-95924.52</v>
      </c>
    </row>
    <row r="3423" spans="1:14">
      <c r="A3423" t="s">
        <v>14</v>
      </c>
      <c r="B3423" t="s">
        <v>33</v>
      </c>
      <c r="C3423" t="s">
        <v>34</v>
      </c>
      <c r="D3423">
        <v>8082461008</v>
      </c>
      <c r="E3423" s="1">
        <v>44972</v>
      </c>
      <c r="F3423" s="1">
        <v>44972</v>
      </c>
      <c r="G3423">
        <v>9036375448</v>
      </c>
      <c r="H3423">
        <v>23037127</v>
      </c>
      <c r="I3423">
        <v>325.01</v>
      </c>
      <c r="J3423" s="1">
        <v>45032</v>
      </c>
      <c r="K3423">
        <v>266.39999999999998</v>
      </c>
      <c r="L3423" s="1">
        <v>45014</v>
      </c>
      <c r="M3423">
        <v>-18</v>
      </c>
      <c r="N3423">
        <f t="shared" si="53"/>
        <v>-4795.2</v>
      </c>
    </row>
    <row r="3424" spans="1:14">
      <c r="A3424" t="s">
        <v>14</v>
      </c>
      <c r="B3424" t="s">
        <v>33</v>
      </c>
      <c r="C3424" t="s">
        <v>34</v>
      </c>
      <c r="D3424">
        <v>8082461008</v>
      </c>
      <c r="E3424" s="1">
        <v>44971</v>
      </c>
      <c r="F3424" s="1">
        <v>44971</v>
      </c>
      <c r="G3424">
        <v>9036375531</v>
      </c>
      <c r="H3424">
        <v>23037143</v>
      </c>
      <c r="I3424">
        <v>979.42</v>
      </c>
      <c r="J3424" s="1">
        <v>45031</v>
      </c>
      <c r="K3424">
        <v>802.8</v>
      </c>
      <c r="L3424" s="1">
        <v>45014</v>
      </c>
      <c r="M3424">
        <v>-17</v>
      </c>
      <c r="N3424">
        <f t="shared" si="53"/>
        <v>-13647.599999999999</v>
      </c>
    </row>
    <row r="3425" spans="1:14">
      <c r="A3425" t="s">
        <v>14</v>
      </c>
      <c r="B3425" t="s">
        <v>33</v>
      </c>
      <c r="C3425" t="s">
        <v>34</v>
      </c>
      <c r="D3425">
        <v>8082461008</v>
      </c>
      <c r="E3425" s="1">
        <v>44971</v>
      </c>
      <c r="F3425" s="1">
        <v>44971</v>
      </c>
      <c r="G3425">
        <v>9036380030</v>
      </c>
      <c r="H3425">
        <v>23037128</v>
      </c>
      <c r="I3425">
        <v>648.30999999999995</v>
      </c>
      <c r="J3425" s="1">
        <v>45031</v>
      </c>
      <c r="K3425">
        <v>531.4</v>
      </c>
      <c r="L3425" s="1">
        <v>45014</v>
      </c>
      <c r="M3425">
        <v>-17</v>
      </c>
      <c r="N3425">
        <f t="shared" si="53"/>
        <v>-9033.7999999999993</v>
      </c>
    </row>
    <row r="3426" spans="1:14">
      <c r="A3426" t="s">
        <v>14</v>
      </c>
      <c r="B3426" t="s">
        <v>33</v>
      </c>
      <c r="C3426" t="s">
        <v>448</v>
      </c>
      <c r="D3426">
        <v>12736110151</v>
      </c>
      <c r="E3426" s="1">
        <v>44972</v>
      </c>
      <c r="F3426" s="1">
        <v>44972</v>
      </c>
      <c r="G3426">
        <v>9036466182</v>
      </c>
      <c r="H3426">
        <v>6364000830</v>
      </c>
      <c r="I3426">
        <v>681.38</v>
      </c>
      <c r="J3426" s="1">
        <v>45032</v>
      </c>
      <c r="K3426">
        <v>619.44000000000005</v>
      </c>
      <c r="L3426" s="1">
        <v>45014</v>
      </c>
      <c r="M3426">
        <v>-18</v>
      </c>
      <c r="N3426">
        <f t="shared" si="53"/>
        <v>-11149.920000000002</v>
      </c>
    </row>
    <row r="3427" spans="1:14">
      <c r="A3427" t="s">
        <v>14</v>
      </c>
      <c r="B3427" t="s">
        <v>33</v>
      </c>
      <c r="C3427" t="s">
        <v>330</v>
      </c>
      <c r="D3427">
        <v>2645920592</v>
      </c>
      <c r="E3427" s="1">
        <v>44971</v>
      </c>
      <c r="F3427" s="1">
        <v>44971</v>
      </c>
      <c r="G3427">
        <v>9036508011</v>
      </c>
      <c r="H3427">
        <v>2023009624</v>
      </c>
      <c r="I3427">
        <v>73717.72</v>
      </c>
      <c r="J3427" s="1">
        <v>45031</v>
      </c>
      <c r="K3427">
        <v>67016.100000000006</v>
      </c>
      <c r="L3427" s="1">
        <v>45014</v>
      </c>
      <c r="M3427">
        <v>-17</v>
      </c>
      <c r="N3427">
        <f t="shared" si="53"/>
        <v>-1139273.7000000002</v>
      </c>
    </row>
    <row r="3428" spans="1:14">
      <c r="A3428" t="s">
        <v>14</v>
      </c>
      <c r="B3428" t="s">
        <v>33</v>
      </c>
      <c r="C3428" t="s">
        <v>262</v>
      </c>
      <c r="D3428">
        <v>10051170156</v>
      </c>
      <c r="E3428" s="1">
        <v>44972</v>
      </c>
      <c r="F3428" s="1">
        <v>44972</v>
      </c>
      <c r="G3428">
        <v>9036580568</v>
      </c>
      <c r="H3428">
        <v>931882034</v>
      </c>
      <c r="I3428">
        <v>4464.92</v>
      </c>
      <c r="J3428" s="1">
        <v>45032</v>
      </c>
      <c r="K3428">
        <v>4059.02</v>
      </c>
      <c r="L3428" s="1">
        <v>45014</v>
      </c>
      <c r="M3428">
        <v>-18</v>
      </c>
      <c r="N3428">
        <f t="shared" si="53"/>
        <v>-73062.36</v>
      </c>
    </row>
    <row r="3429" spans="1:14">
      <c r="A3429" t="s">
        <v>14</v>
      </c>
      <c r="B3429" t="s">
        <v>33</v>
      </c>
      <c r="C3429" t="s">
        <v>288</v>
      </c>
      <c r="D3429">
        <v>2774840595</v>
      </c>
      <c r="E3429" s="1">
        <v>44972</v>
      </c>
      <c r="F3429" s="1">
        <v>44972</v>
      </c>
      <c r="G3429">
        <v>9036606574</v>
      </c>
      <c r="H3429">
        <v>9897144358</v>
      </c>
      <c r="I3429">
        <v>30387.5</v>
      </c>
      <c r="J3429" s="1">
        <v>45032</v>
      </c>
      <c r="K3429">
        <v>27625</v>
      </c>
      <c r="L3429" s="1">
        <v>45014</v>
      </c>
      <c r="M3429">
        <v>-18</v>
      </c>
      <c r="N3429">
        <f t="shared" si="53"/>
        <v>-497250</v>
      </c>
    </row>
    <row r="3430" spans="1:14">
      <c r="A3430" t="s">
        <v>14</v>
      </c>
      <c r="B3430" t="s">
        <v>33</v>
      </c>
      <c r="C3430" t="s">
        <v>166</v>
      </c>
      <c r="D3430">
        <v>82130592</v>
      </c>
      <c r="E3430" s="1">
        <v>44972</v>
      </c>
      <c r="F3430" s="1">
        <v>44972</v>
      </c>
      <c r="G3430">
        <v>9036661491</v>
      </c>
      <c r="H3430">
        <v>2004006040</v>
      </c>
      <c r="I3430">
        <v>2805</v>
      </c>
      <c r="J3430" s="1">
        <v>45032</v>
      </c>
      <c r="K3430">
        <v>2550</v>
      </c>
      <c r="L3430" s="1">
        <v>45014</v>
      </c>
      <c r="M3430">
        <v>-18</v>
      </c>
      <c r="N3430">
        <f t="shared" si="53"/>
        <v>-45900</v>
      </c>
    </row>
    <row r="3431" spans="1:14">
      <c r="A3431" t="s">
        <v>14</v>
      </c>
      <c r="B3431" t="s">
        <v>33</v>
      </c>
      <c r="C3431" t="s">
        <v>1640</v>
      </c>
      <c r="D3431">
        <v>13445820155</v>
      </c>
      <c r="E3431" s="1">
        <v>44972</v>
      </c>
      <c r="F3431" s="1">
        <v>44972</v>
      </c>
      <c r="G3431">
        <v>9036785654</v>
      </c>
      <c r="H3431">
        <v>2000001943</v>
      </c>
      <c r="I3431">
        <v>140.36000000000001</v>
      </c>
      <c r="J3431" s="1">
        <v>45032</v>
      </c>
      <c r="K3431">
        <v>127.6</v>
      </c>
      <c r="L3431" s="1">
        <v>45013</v>
      </c>
      <c r="M3431">
        <v>-19</v>
      </c>
      <c r="N3431">
        <f t="shared" si="53"/>
        <v>-2424.4</v>
      </c>
    </row>
    <row r="3432" spans="1:14">
      <c r="A3432" t="s">
        <v>14</v>
      </c>
      <c r="B3432" t="s">
        <v>33</v>
      </c>
      <c r="C3432" t="s">
        <v>289</v>
      </c>
      <c r="D3432">
        <v>6324460150</v>
      </c>
      <c r="E3432" s="1">
        <v>44971</v>
      </c>
      <c r="F3432" s="1">
        <v>44971</v>
      </c>
      <c r="G3432">
        <v>9036872117</v>
      </c>
      <c r="H3432">
        <v>2233013407</v>
      </c>
      <c r="I3432">
        <v>249.19</v>
      </c>
      <c r="J3432" s="1">
        <v>45031</v>
      </c>
      <c r="K3432">
        <v>204.25</v>
      </c>
      <c r="L3432" s="1">
        <v>45014</v>
      </c>
      <c r="M3432">
        <v>-17</v>
      </c>
      <c r="N3432">
        <f t="shared" si="53"/>
        <v>-3472.25</v>
      </c>
    </row>
    <row r="3433" spans="1:14">
      <c r="A3433" t="s">
        <v>14</v>
      </c>
      <c r="B3433" t="s">
        <v>33</v>
      </c>
      <c r="C3433" t="s">
        <v>128</v>
      </c>
      <c r="D3433">
        <v>12792100153</v>
      </c>
      <c r="E3433" s="1">
        <v>44971</v>
      </c>
      <c r="F3433" s="1">
        <v>44971</v>
      </c>
      <c r="G3433">
        <v>9037483013</v>
      </c>
      <c r="H3433">
        <v>23005333</v>
      </c>
      <c r="I3433">
        <v>827.7</v>
      </c>
      <c r="J3433" s="1">
        <v>45031</v>
      </c>
      <c r="K3433">
        <v>678.44</v>
      </c>
      <c r="L3433" s="1">
        <v>44998</v>
      </c>
      <c r="M3433">
        <v>-33</v>
      </c>
      <c r="N3433">
        <f t="shared" si="53"/>
        <v>-22388.52</v>
      </c>
    </row>
    <row r="3434" spans="1:14">
      <c r="A3434" t="s">
        <v>14</v>
      </c>
      <c r="B3434" t="s">
        <v>33</v>
      </c>
      <c r="C3434" t="s">
        <v>291</v>
      </c>
      <c r="D3434">
        <v>2707070963</v>
      </c>
      <c r="E3434" s="1">
        <v>44972</v>
      </c>
      <c r="F3434" s="1">
        <v>44972</v>
      </c>
      <c r="G3434">
        <v>9037657082</v>
      </c>
      <c r="H3434">
        <v>8723120405</v>
      </c>
      <c r="I3434">
        <v>55104.89</v>
      </c>
      <c r="J3434" s="1">
        <v>45032</v>
      </c>
      <c r="K3434">
        <v>50095.35</v>
      </c>
      <c r="L3434" s="1">
        <v>45014</v>
      </c>
      <c r="M3434">
        <v>-18</v>
      </c>
      <c r="N3434">
        <f t="shared" si="53"/>
        <v>-901716.29999999993</v>
      </c>
    </row>
    <row r="3435" spans="1:14">
      <c r="A3435" t="s">
        <v>14</v>
      </c>
      <c r="B3435" t="s">
        <v>33</v>
      </c>
      <c r="C3435" t="s">
        <v>291</v>
      </c>
      <c r="D3435">
        <v>2707070963</v>
      </c>
      <c r="E3435" s="1">
        <v>44972</v>
      </c>
      <c r="F3435" s="1">
        <v>44972</v>
      </c>
      <c r="G3435">
        <v>9037657150</v>
      </c>
      <c r="H3435">
        <v>8723120404</v>
      </c>
      <c r="I3435">
        <v>49710.080000000002</v>
      </c>
      <c r="J3435" s="1">
        <v>45032</v>
      </c>
      <c r="K3435">
        <v>45190.98</v>
      </c>
      <c r="L3435" s="1">
        <v>45014</v>
      </c>
      <c r="M3435">
        <v>-18</v>
      </c>
      <c r="N3435">
        <f t="shared" si="53"/>
        <v>-813437.64</v>
      </c>
    </row>
    <row r="3436" spans="1:14">
      <c r="A3436" t="s">
        <v>14</v>
      </c>
      <c r="B3436" t="s">
        <v>33</v>
      </c>
      <c r="C3436" t="s">
        <v>231</v>
      </c>
      <c r="D3436">
        <v>747170157</v>
      </c>
      <c r="E3436" s="1">
        <v>44972</v>
      </c>
      <c r="F3436" s="1">
        <v>44972</v>
      </c>
      <c r="G3436">
        <v>9037928471</v>
      </c>
      <c r="H3436">
        <v>6753305732</v>
      </c>
      <c r="I3436">
        <v>68944.23</v>
      </c>
      <c r="J3436" s="1">
        <v>45032</v>
      </c>
      <c r="K3436">
        <v>62676.57</v>
      </c>
      <c r="L3436" s="1">
        <v>45014</v>
      </c>
      <c r="M3436">
        <v>-18</v>
      </c>
      <c r="N3436">
        <f t="shared" si="53"/>
        <v>-1128178.26</v>
      </c>
    </row>
    <row r="3437" spans="1:14">
      <c r="A3437" t="s">
        <v>14</v>
      </c>
      <c r="B3437" t="s">
        <v>33</v>
      </c>
      <c r="C3437" t="s">
        <v>130</v>
      </c>
      <c r="D3437">
        <v>4974910962</v>
      </c>
      <c r="E3437" s="1">
        <v>44972</v>
      </c>
      <c r="F3437" s="1">
        <v>44972</v>
      </c>
      <c r="G3437">
        <v>9038065607</v>
      </c>
      <c r="H3437">
        <v>2970</v>
      </c>
      <c r="I3437">
        <v>129.36000000000001</v>
      </c>
      <c r="J3437" s="1">
        <v>45032</v>
      </c>
      <c r="K3437">
        <v>117.6</v>
      </c>
      <c r="L3437" s="1">
        <v>44970</v>
      </c>
      <c r="M3437">
        <v>-62</v>
      </c>
      <c r="N3437">
        <f t="shared" si="53"/>
        <v>-7291.2</v>
      </c>
    </row>
    <row r="3438" spans="1:14">
      <c r="A3438" t="s">
        <v>14</v>
      </c>
      <c r="B3438" t="s">
        <v>33</v>
      </c>
      <c r="C3438" t="s">
        <v>918</v>
      </c>
      <c r="D3438">
        <v>234290658</v>
      </c>
      <c r="E3438" s="1">
        <v>44972</v>
      </c>
      <c r="F3438" s="1">
        <v>44972</v>
      </c>
      <c r="G3438">
        <v>9038114890</v>
      </c>
      <c r="H3438" s="2">
        <v>32933</v>
      </c>
      <c r="I3438">
        <v>33131.54</v>
      </c>
      <c r="J3438" s="1">
        <v>45032</v>
      </c>
      <c r="K3438">
        <v>27157</v>
      </c>
      <c r="L3438" s="1">
        <v>45014</v>
      </c>
      <c r="M3438">
        <v>-18</v>
      </c>
      <c r="N3438">
        <f t="shared" si="53"/>
        <v>-488826</v>
      </c>
    </row>
    <row r="3439" spans="1:14">
      <c r="A3439" t="s">
        <v>14</v>
      </c>
      <c r="B3439" t="s">
        <v>33</v>
      </c>
      <c r="C3439" t="s">
        <v>1641</v>
      </c>
      <c r="D3439">
        <v>3918040589</v>
      </c>
      <c r="E3439" s="1">
        <v>44972</v>
      </c>
      <c r="F3439" s="1">
        <v>44972</v>
      </c>
      <c r="G3439">
        <v>9038244285</v>
      </c>
      <c r="H3439">
        <v>5200778799</v>
      </c>
      <c r="I3439">
        <v>32.51</v>
      </c>
      <c r="J3439" s="1">
        <v>45032</v>
      </c>
      <c r="K3439">
        <v>29.55</v>
      </c>
      <c r="L3439" s="1">
        <v>45014</v>
      </c>
      <c r="M3439">
        <v>-18</v>
      </c>
      <c r="N3439">
        <f t="shared" si="53"/>
        <v>-531.9</v>
      </c>
    </row>
    <row r="3440" spans="1:14">
      <c r="A3440" t="s">
        <v>14</v>
      </c>
      <c r="B3440" t="s">
        <v>33</v>
      </c>
      <c r="C3440" t="s">
        <v>1642</v>
      </c>
      <c r="D3440">
        <v>8374040585</v>
      </c>
      <c r="E3440" s="1">
        <v>44972</v>
      </c>
      <c r="F3440" s="1">
        <v>44972</v>
      </c>
      <c r="G3440">
        <v>9038418585</v>
      </c>
      <c r="H3440" t="s">
        <v>1643</v>
      </c>
      <c r="I3440">
        <v>35043.839999999997</v>
      </c>
      <c r="J3440" s="1">
        <v>45032</v>
      </c>
      <c r="K3440">
        <v>33696</v>
      </c>
      <c r="L3440" s="1">
        <v>45014</v>
      </c>
      <c r="M3440">
        <v>-18</v>
      </c>
      <c r="N3440">
        <f t="shared" si="53"/>
        <v>-606528</v>
      </c>
    </row>
    <row r="3441" spans="1:14">
      <c r="A3441" t="s">
        <v>14</v>
      </c>
      <c r="B3441" t="s">
        <v>33</v>
      </c>
      <c r="C3441" t="s">
        <v>260</v>
      </c>
      <c r="D3441">
        <v>10181220152</v>
      </c>
      <c r="E3441" s="1">
        <v>44971</v>
      </c>
      <c r="F3441" s="1">
        <v>44971</v>
      </c>
      <c r="G3441">
        <v>9038500231</v>
      </c>
      <c r="H3441">
        <v>9573304378</v>
      </c>
      <c r="I3441">
        <v>13298</v>
      </c>
      <c r="J3441" s="1">
        <v>45031</v>
      </c>
      <c r="K3441">
        <v>10900</v>
      </c>
      <c r="L3441" s="1">
        <v>45014</v>
      </c>
      <c r="M3441">
        <v>-17</v>
      </c>
      <c r="N3441">
        <f t="shared" si="53"/>
        <v>-185300</v>
      </c>
    </row>
    <row r="3442" spans="1:14">
      <c r="A3442" t="s">
        <v>14</v>
      </c>
      <c r="B3442" t="s">
        <v>33</v>
      </c>
      <c r="C3442" t="s">
        <v>282</v>
      </c>
      <c r="D3442">
        <v>3524050238</v>
      </c>
      <c r="E3442" s="1">
        <v>44971</v>
      </c>
      <c r="F3442" s="1">
        <v>44971</v>
      </c>
      <c r="G3442">
        <v>9038757342</v>
      </c>
      <c r="H3442">
        <v>740933941</v>
      </c>
      <c r="I3442">
        <v>1589.52</v>
      </c>
      <c r="J3442" s="1">
        <v>45031</v>
      </c>
      <c r="K3442">
        <v>1445.02</v>
      </c>
      <c r="L3442" s="1">
        <v>45014</v>
      </c>
      <c r="M3442">
        <v>-17</v>
      </c>
      <c r="N3442">
        <f t="shared" si="53"/>
        <v>-24565.34</v>
      </c>
    </row>
    <row r="3443" spans="1:14">
      <c r="A3443" t="s">
        <v>14</v>
      </c>
      <c r="B3443" t="s">
        <v>33</v>
      </c>
      <c r="C3443" t="s">
        <v>282</v>
      </c>
      <c r="D3443">
        <v>3524050238</v>
      </c>
      <c r="E3443" s="1">
        <v>44971</v>
      </c>
      <c r="F3443" s="1">
        <v>44971</v>
      </c>
      <c r="G3443">
        <v>9038760709</v>
      </c>
      <c r="H3443">
        <v>740933942</v>
      </c>
      <c r="I3443">
        <v>109.73</v>
      </c>
      <c r="J3443" s="1">
        <v>45031</v>
      </c>
      <c r="K3443">
        <v>99.75</v>
      </c>
      <c r="L3443" s="1">
        <v>45014</v>
      </c>
      <c r="M3443">
        <v>-17</v>
      </c>
      <c r="N3443">
        <f t="shared" si="53"/>
        <v>-1695.75</v>
      </c>
    </row>
    <row r="3444" spans="1:14">
      <c r="A3444" t="s">
        <v>14</v>
      </c>
      <c r="B3444" t="s">
        <v>33</v>
      </c>
      <c r="C3444" t="s">
        <v>354</v>
      </c>
      <c r="D3444">
        <v>6522300968</v>
      </c>
      <c r="E3444" s="1">
        <v>44972</v>
      </c>
      <c r="F3444" s="1">
        <v>44972</v>
      </c>
      <c r="G3444">
        <v>9038867984</v>
      </c>
      <c r="H3444">
        <v>7000184907</v>
      </c>
      <c r="I3444">
        <v>1044.03</v>
      </c>
      <c r="J3444" s="1">
        <v>45032</v>
      </c>
      <c r="K3444">
        <v>949.12</v>
      </c>
      <c r="L3444" s="1">
        <v>45014</v>
      </c>
      <c r="M3444">
        <v>-18</v>
      </c>
      <c r="N3444">
        <f t="shared" si="53"/>
        <v>-17084.16</v>
      </c>
    </row>
    <row r="3445" spans="1:14">
      <c r="A3445" t="s">
        <v>14</v>
      </c>
      <c r="B3445" t="s">
        <v>33</v>
      </c>
      <c r="C3445" t="s">
        <v>354</v>
      </c>
      <c r="D3445">
        <v>6522300968</v>
      </c>
      <c r="E3445" s="1">
        <v>44971</v>
      </c>
      <c r="F3445" s="1">
        <v>44971</v>
      </c>
      <c r="G3445">
        <v>9038868019</v>
      </c>
      <c r="H3445">
        <v>7000184906</v>
      </c>
      <c r="I3445">
        <v>511.5</v>
      </c>
      <c r="J3445" s="1">
        <v>45031</v>
      </c>
      <c r="K3445">
        <v>465</v>
      </c>
      <c r="L3445" s="1">
        <v>45014</v>
      </c>
      <c r="M3445">
        <v>-17</v>
      </c>
      <c r="N3445">
        <f t="shared" si="53"/>
        <v>-7905</v>
      </c>
    </row>
    <row r="3446" spans="1:14">
      <c r="A3446" t="s">
        <v>14</v>
      </c>
      <c r="B3446" t="s">
        <v>33</v>
      </c>
      <c r="C3446" t="s">
        <v>592</v>
      </c>
      <c r="D3446">
        <v>7279701002</v>
      </c>
      <c r="E3446" s="1">
        <v>44971</v>
      </c>
      <c r="F3446" s="1">
        <v>44971</v>
      </c>
      <c r="G3446">
        <v>9039020801</v>
      </c>
      <c r="H3446">
        <v>3822033349</v>
      </c>
      <c r="I3446">
        <v>3120</v>
      </c>
      <c r="J3446" s="1">
        <v>45031</v>
      </c>
      <c r="K3446">
        <v>3000</v>
      </c>
      <c r="L3446" s="1">
        <v>45009</v>
      </c>
      <c r="M3446">
        <v>-22</v>
      </c>
      <c r="N3446">
        <f t="shared" si="53"/>
        <v>-66000</v>
      </c>
    </row>
    <row r="3447" spans="1:14">
      <c r="A3447" t="s">
        <v>14</v>
      </c>
      <c r="B3447" t="s">
        <v>33</v>
      </c>
      <c r="C3447" t="s">
        <v>1122</v>
      </c>
      <c r="D3447">
        <v>427590583</v>
      </c>
      <c r="E3447" s="1">
        <v>44972</v>
      </c>
      <c r="F3447" s="1">
        <v>44972</v>
      </c>
      <c r="G3447">
        <v>9039348594</v>
      </c>
      <c r="H3447" t="s">
        <v>1644</v>
      </c>
      <c r="I3447">
        <v>87332.44</v>
      </c>
      <c r="J3447" s="1">
        <v>45032</v>
      </c>
      <c r="K3447">
        <v>71583.97</v>
      </c>
      <c r="L3447" s="1">
        <v>45014</v>
      </c>
      <c r="M3447">
        <v>-18</v>
      </c>
      <c r="N3447">
        <f t="shared" si="53"/>
        <v>-1288511.46</v>
      </c>
    </row>
    <row r="3448" spans="1:14">
      <c r="A3448" t="s">
        <v>14</v>
      </c>
      <c r="B3448" t="s">
        <v>33</v>
      </c>
      <c r="C3448" t="s">
        <v>48</v>
      </c>
      <c r="D3448">
        <v>674840152</v>
      </c>
      <c r="E3448" s="1">
        <v>44971</v>
      </c>
      <c r="F3448" s="1">
        <v>44971</v>
      </c>
      <c r="G3448">
        <v>9040497506</v>
      </c>
      <c r="H3448">
        <v>5302535838</v>
      </c>
      <c r="I3448">
        <v>466.2</v>
      </c>
      <c r="J3448" s="1">
        <v>45031</v>
      </c>
      <c r="K3448">
        <v>444</v>
      </c>
      <c r="L3448" s="1">
        <v>45014</v>
      </c>
      <c r="M3448">
        <v>-17</v>
      </c>
      <c r="N3448">
        <f t="shared" si="53"/>
        <v>-7548</v>
      </c>
    </row>
    <row r="3449" spans="1:14">
      <c r="A3449" t="s">
        <v>14</v>
      </c>
      <c r="B3449" t="s">
        <v>33</v>
      </c>
      <c r="C3449" t="s">
        <v>659</v>
      </c>
      <c r="D3449">
        <v>2221101203</v>
      </c>
      <c r="E3449" s="1">
        <v>44971</v>
      </c>
      <c r="F3449" s="1">
        <v>44971</v>
      </c>
      <c r="G3449">
        <v>9040811022</v>
      </c>
      <c r="H3449">
        <v>412302097675</v>
      </c>
      <c r="I3449">
        <v>86.43</v>
      </c>
      <c r="J3449" s="1">
        <v>45031</v>
      </c>
      <c r="K3449">
        <v>82.31</v>
      </c>
      <c r="L3449" s="1">
        <v>45012</v>
      </c>
      <c r="M3449">
        <v>-19</v>
      </c>
      <c r="N3449">
        <f t="shared" si="53"/>
        <v>-1563.89</v>
      </c>
    </row>
    <row r="3450" spans="1:14">
      <c r="A3450" t="s">
        <v>14</v>
      </c>
      <c r="B3450" t="s">
        <v>33</v>
      </c>
      <c r="C3450" t="s">
        <v>589</v>
      </c>
      <c r="D3450">
        <v>4685201008</v>
      </c>
      <c r="E3450" s="1">
        <v>44971</v>
      </c>
      <c r="F3450" s="1">
        <v>44971</v>
      </c>
      <c r="G3450">
        <v>9041016605</v>
      </c>
      <c r="H3450">
        <v>34</v>
      </c>
      <c r="I3450">
        <v>768.6</v>
      </c>
      <c r="J3450" s="1">
        <v>45031</v>
      </c>
      <c r="K3450">
        <v>630</v>
      </c>
      <c r="L3450" s="1">
        <v>44984</v>
      </c>
      <c r="M3450">
        <v>-47</v>
      </c>
      <c r="N3450">
        <f t="shared" si="53"/>
        <v>-29610</v>
      </c>
    </row>
    <row r="3451" spans="1:14">
      <c r="A3451" t="s">
        <v>14</v>
      </c>
      <c r="B3451" t="s">
        <v>33</v>
      </c>
      <c r="C3451" t="s">
        <v>589</v>
      </c>
      <c r="D3451">
        <v>4685201008</v>
      </c>
      <c r="E3451" s="1">
        <v>44973</v>
      </c>
      <c r="F3451" s="1">
        <v>44973</v>
      </c>
      <c r="G3451">
        <v>9041017378</v>
      </c>
      <c r="H3451">
        <v>35</v>
      </c>
      <c r="I3451">
        <v>450.18</v>
      </c>
      <c r="J3451" s="1">
        <v>45033</v>
      </c>
      <c r="K3451">
        <v>369</v>
      </c>
      <c r="L3451" s="1">
        <v>45014</v>
      </c>
      <c r="M3451">
        <v>-19</v>
      </c>
      <c r="N3451">
        <f t="shared" si="53"/>
        <v>-7011</v>
      </c>
    </row>
    <row r="3452" spans="1:14">
      <c r="A3452" t="s">
        <v>14</v>
      </c>
      <c r="B3452" t="s">
        <v>33</v>
      </c>
      <c r="C3452" t="s">
        <v>589</v>
      </c>
      <c r="D3452">
        <v>4685201008</v>
      </c>
      <c r="E3452" s="1">
        <v>44973</v>
      </c>
      <c r="F3452" s="1">
        <v>44973</v>
      </c>
      <c r="G3452">
        <v>9041049591</v>
      </c>
      <c r="H3452">
        <v>52</v>
      </c>
      <c r="I3452">
        <v>109.31</v>
      </c>
      <c r="J3452" s="1">
        <v>45033</v>
      </c>
      <c r="K3452">
        <v>89.6</v>
      </c>
      <c r="L3452" s="1">
        <v>45014</v>
      </c>
      <c r="M3452">
        <v>-19</v>
      </c>
      <c r="N3452">
        <f t="shared" si="53"/>
        <v>-1702.3999999999999</v>
      </c>
    </row>
    <row r="3453" spans="1:14">
      <c r="A3453" t="s">
        <v>14</v>
      </c>
      <c r="B3453" t="s">
        <v>33</v>
      </c>
      <c r="C3453" t="s">
        <v>589</v>
      </c>
      <c r="D3453">
        <v>4685201008</v>
      </c>
      <c r="E3453" s="1">
        <v>44973</v>
      </c>
      <c r="F3453" s="1">
        <v>44973</v>
      </c>
      <c r="G3453">
        <v>9041053974</v>
      </c>
      <c r="H3453">
        <v>53</v>
      </c>
      <c r="I3453">
        <v>1525</v>
      </c>
      <c r="J3453" s="1">
        <v>45033</v>
      </c>
      <c r="K3453">
        <v>1250</v>
      </c>
      <c r="L3453" s="1">
        <v>45014</v>
      </c>
      <c r="M3453">
        <v>-19</v>
      </c>
      <c r="N3453">
        <f t="shared" si="53"/>
        <v>-23750</v>
      </c>
    </row>
    <row r="3454" spans="1:14">
      <c r="A3454" t="s">
        <v>14</v>
      </c>
      <c r="B3454" t="s">
        <v>33</v>
      </c>
      <c r="C3454" t="s">
        <v>589</v>
      </c>
      <c r="D3454">
        <v>4685201008</v>
      </c>
      <c r="E3454" s="1">
        <v>44971</v>
      </c>
      <c r="F3454" s="1">
        <v>44971</v>
      </c>
      <c r="G3454">
        <v>9041070912</v>
      </c>
      <c r="H3454">
        <v>62</v>
      </c>
      <c r="I3454">
        <v>1830</v>
      </c>
      <c r="J3454" s="1">
        <v>45031</v>
      </c>
      <c r="K3454">
        <v>1500</v>
      </c>
      <c r="L3454" s="1">
        <v>45014</v>
      </c>
      <c r="M3454">
        <v>-17</v>
      </c>
      <c r="N3454">
        <f t="shared" si="53"/>
        <v>-25500</v>
      </c>
    </row>
    <row r="3455" spans="1:14">
      <c r="A3455" t="s">
        <v>14</v>
      </c>
      <c r="B3455" t="s">
        <v>33</v>
      </c>
      <c r="C3455" t="s">
        <v>589</v>
      </c>
      <c r="D3455">
        <v>4685201008</v>
      </c>
      <c r="E3455" s="1">
        <v>44971</v>
      </c>
      <c r="F3455" s="1">
        <v>44971</v>
      </c>
      <c r="G3455">
        <v>9041078512</v>
      </c>
      <c r="H3455">
        <v>67</v>
      </c>
      <c r="I3455">
        <v>544.73</v>
      </c>
      <c r="J3455" s="1">
        <v>45031</v>
      </c>
      <c r="K3455">
        <v>446.5</v>
      </c>
      <c r="L3455" s="1">
        <v>45014</v>
      </c>
      <c r="M3455">
        <v>-17</v>
      </c>
      <c r="N3455">
        <f t="shared" si="53"/>
        <v>-7590.5</v>
      </c>
    </row>
    <row r="3456" spans="1:14">
      <c r="A3456" t="s">
        <v>14</v>
      </c>
      <c r="B3456" t="s">
        <v>33</v>
      </c>
      <c r="C3456" t="s">
        <v>589</v>
      </c>
      <c r="D3456">
        <v>4685201008</v>
      </c>
      <c r="E3456" s="1">
        <v>44971</v>
      </c>
      <c r="F3456" s="1">
        <v>44971</v>
      </c>
      <c r="G3456">
        <v>9041114118</v>
      </c>
      <c r="H3456">
        <v>78</v>
      </c>
      <c r="I3456">
        <v>1093.1199999999999</v>
      </c>
      <c r="J3456" s="1">
        <v>45031</v>
      </c>
      <c r="K3456">
        <v>896</v>
      </c>
      <c r="L3456" s="1">
        <v>44984</v>
      </c>
      <c r="M3456">
        <v>-47</v>
      </c>
      <c r="N3456">
        <f t="shared" si="53"/>
        <v>-42112</v>
      </c>
    </row>
    <row r="3457" spans="1:14">
      <c r="A3457" t="s">
        <v>14</v>
      </c>
      <c r="B3457" t="s">
        <v>33</v>
      </c>
      <c r="C3457" t="s">
        <v>589</v>
      </c>
      <c r="D3457">
        <v>4685201008</v>
      </c>
      <c r="E3457" s="1">
        <v>44972</v>
      </c>
      <c r="F3457" s="1">
        <v>44972</v>
      </c>
      <c r="G3457">
        <v>9041116450</v>
      </c>
      <c r="H3457">
        <v>79</v>
      </c>
      <c r="I3457">
        <v>170.8</v>
      </c>
      <c r="J3457" s="1">
        <v>45032</v>
      </c>
      <c r="K3457">
        <v>140</v>
      </c>
      <c r="L3457" s="1">
        <v>45014</v>
      </c>
      <c r="M3457">
        <v>-18</v>
      </c>
      <c r="N3457">
        <f t="shared" si="53"/>
        <v>-2520</v>
      </c>
    </row>
    <row r="3458" spans="1:14">
      <c r="A3458" t="s">
        <v>14</v>
      </c>
      <c r="B3458" t="s">
        <v>33</v>
      </c>
      <c r="C3458" t="s">
        <v>589</v>
      </c>
      <c r="D3458">
        <v>4685201008</v>
      </c>
      <c r="E3458" s="1">
        <v>44973</v>
      </c>
      <c r="F3458" s="1">
        <v>44973</v>
      </c>
      <c r="G3458">
        <v>9041117989</v>
      </c>
      <c r="H3458">
        <v>80</v>
      </c>
      <c r="I3458">
        <v>1119.96</v>
      </c>
      <c r="J3458" s="1">
        <v>45033</v>
      </c>
      <c r="K3458">
        <v>918</v>
      </c>
      <c r="L3458" s="1">
        <v>45014</v>
      </c>
      <c r="M3458">
        <v>-19</v>
      </c>
      <c r="N3458">
        <f t="shared" si="53"/>
        <v>-17442</v>
      </c>
    </row>
    <row r="3459" spans="1:14">
      <c r="A3459" t="s">
        <v>14</v>
      </c>
      <c r="B3459" t="s">
        <v>33</v>
      </c>
      <c r="C3459" t="s">
        <v>589</v>
      </c>
      <c r="D3459">
        <v>4685201008</v>
      </c>
      <c r="E3459" s="1">
        <v>44973</v>
      </c>
      <c r="F3459" s="1">
        <v>44973</v>
      </c>
      <c r="G3459">
        <v>9041150350</v>
      </c>
      <c r="H3459">
        <v>92</v>
      </c>
      <c r="I3459">
        <v>2488.8000000000002</v>
      </c>
      <c r="J3459" s="1">
        <v>45033</v>
      </c>
      <c r="K3459">
        <v>2040</v>
      </c>
      <c r="L3459" s="1">
        <v>45014</v>
      </c>
      <c r="M3459">
        <v>-19</v>
      </c>
      <c r="N3459">
        <f t="shared" ref="N3459:N3522" si="54">+K3459*M3459</f>
        <v>-38760</v>
      </c>
    </row>
    <row r="3460" spans="1:14">
      <c r="A3460" t="s">
        <v>14</v>
      </c>
      <c r="B3460" t="s">
        <v>33</v>
      </c>
      <c r="C3460" t="s">
        <v>589</v>
      </c>
      <c r="D3460">
        <v>4685201008</v>
      </c>
      <c r="E3460" s="1">
        <v>44971</v>
      </c>
      <c r="F3460" s="1">
        <v>44971</v>
      </c>
      <c r="G3460">
        <v>9041166204</v>
      </c>
      <c r="H3460">
        <v>98</v>
      </c>
      <c r="I3460">
        <v>549</v>
      </c>
      <c r="J3460" s="1">
        <v>45031</v>
      </c>
      <c r="K3460">
        <v>450</v>
      </c>
      <c r="L3460" s="1">
        <v>44984</v>
      </c>
      <c r="M3460">
        <v>-47</v>
      </c>
      <c r="N3460">
        <f t="shared" si="54"/>
        <v>-21150</v>
      </c>
    </row>
    <row r="3461" spans="1:14">
      <c r="A3461" t="s">
        <v>14</v>
      </c>
      <c r="B3461" t="s">
        <v>33</v>
      </c>
      <c r="C3461" t="s">
        <v>589</v>
      </c>
      <c r="D3461">
        <v>4685201008</v>
      </c>
      <c r="E3461" s="1">
        <v>44971</v>
      </c>
      <c r="F3461" s="1">
        <v>44971</v>
      </c>
      <c r="G3461">
        <v>9041182935</v>
      </c>
      <c r="H3461">
        <v>106</v>
      </c>
      <c r="I3461">
        <v>2917.26</v>
      </c>
      <c r="J3461" s="1">
        <v>45031</v>
      </c>
      <c r="K3461">
        <v>2391.1999999999998</v>
      </c>
      <c r="L3461" s="1">
        <v>45014</v>
      </c>
      <c r="M3461">
        <v>-17</v>
      </c>
      <c r="N3461">
        <f t="shared" si="54"/>
        <v>-40650.399999999994</v>
      </c>
    </row>
    <row r="3462" spans="1:14">
      <c r="A3462" t="s">
        <v>14</v>
      </c>
      <c r="B3462" t="s">
        <v>33</v>
      </c>
      <c r="C3462" t="s">
        <v>589</v>
      </c>
      <c r="D3462">
        <v>4685201008</v>
      </c>
      <c r="E3462" s="1">
        <v>44973</v>
      </c>
      <c r="F3462" s="1">
        <v>44973</v>
      </c>
      <c r="G3462">
        <v>9041186768</v>
      </c>
      <c r="H3462">
        <v>107</v>
      </c>
      <c r="I3462">
        <v>3742.35</v>
      </c>
      <c r="J3462" s="1">
        <v>45033</v>
      </c>
      <c r="K3462">
        <v>3067.5</v>
      </c>
      <c r="L3462" s="1">
        <v>45014</v>
      </c>
      <c r="M3462">
        <v>-19</v>
      </c>
      <c r="N3462">
        <f t="shared" si="54"/>
        <v>-58282.5</v>
      </c>
    </row>
    <row r="3463" spans="1:14">
      <c r="A3463" t="s">
        <v>14</v>
      </c>
      <c r="B3463" t="s">
        <v>33</v>
      </c>
      <c r="C3463" t="s">
        <v>589</v>
      </c>
      <c r="D3463">
        <v>4685201008</v>
      </c>
      <c r="E3463" s="1">
        <v>44973</v>
      </c>
      <c r="F3463" s="1">
        <v>44973</v>
      </c>
      <c r="G3463">
        <v>9041191254</v>
      </c>
      <c r="H3463">
        <v>108</v>
      </c>
      <c r="I3463">
        <v>450.18</v>
      </c>
      <c r="J3463" s="1">
        <v>45033</v>
      </c>
      <c r="K3463">
        <v>369</v>
      </c>
      <c r="L3463" s="1">
        <v>45014</v>
      </c>
      <c r="M3463">
        <v>-19</v>
      </c>
      <c r="N3463">
        <f t="shared" si="54"/>
        <v>-7011</v>
      </c>
    </row>
    <row r="3464" spans="1:14">
      <c r="A3464" t="s">
        <v>14</v>
      </c>
      <c r="B3464" t="s">
        <v>33</v>
      </c>
      <c r="C3464" t="s">
        <v>1645</v>
      </c>
      <c r="D3464">
        <v>4641450962</v>
      </c>
      <c r="E3464" s="1">
        <v>44973</v>
      </c>
      <c r="F3464" s="1">
        <v>44973</v>
      </c>
      <c r="G3464">
        <v>9041251297</v>
      </c>
      <c r="H3464">
        <v>1123000076</v>
      </c>
      <c r="I3464">
        <v>8615.0300000000007</v>
      </c>
      <c r="J3464" s="1">
        <v>45033</v>
      </c>
      <c r="K3464">
        <v>7061.5</v>
      </c>
      <c r="L3464" s="1">
        <v>45002</v>
      </c>
      <c r="M3464">
        <v>-31</v>
      </c>
      <c r="N3464">
        <f t="shared" si="54"/>
        <v>-218906.5</v>
      </c>
    </row>
    <row r="3465" spans="1:14">
      <c r="A3465" t="s">
        <v>14</v>
      </c>
      <c r="B3465" t="s">
        <v>33</v>
      </c>
      <c r="C3465" t="s">
        <v>656</v>
      </c>
      <c r="D3465">
        <v>471770016</v>
      </c>
      <c r="E3465" s="1">
        <v>44971</v>
      </c>
      <c r="F3465" s="1">
        <v>44971</v>
      </c>
      <c r="G3465">
        <v>9042617923</v>
      </c>
      <c r="H3465">
        <v>90003092</v>
      </c>
      <c r="I3465">
        <v>4688.4399999999996</v>
      </c>
      <c r="J3465" s="1">
        <v>45031</v>
      </c>
      <c r="K3465">
        <v>4262.22</v>
      </c>
      <c r="L3465" s="1">
        <v>45014</v>
      </c>
      <c r="M3465">
        <v>-17</v>
      </c>
      <c r="N3465">
        <f t="shared" si="54"/>
        <v>-72457.740000000005</v>
      </c>
    </row>
    <row r="3466" spans="1:14">
      <c r="A3466" t="s">
        <v>14</v>
      </c>
      <c r="B3466" t="s">
        <v>33</v>
      </c>
      <c r="C3466" t="s">
        <v>506</v>
      </c>
      <c r="D3466">
        <v>5848061007</v>
      </c>
      <c r="E3466" s="1">
        <v>44973</v>
      </c>
      <c r="F3466" s="1">
        <v>44973</v>
      </c>
      <c r="G3466">
        <v>9042975650</v>
      </c>
      <c r="H3466">
        <v>2023012000006440</v>
      </c>
      <c r="I3466">
        <v>6.9</v>
      </c>
      <c r="J3466" s="1">
        <v>45033</v>
      </c>
      <c r="K3466">
        <v>6.27</v>
      </c>
      <c r="L3466" s="1">
        <v>45014</v>
      </c>
      <c r="M3466">
        <v>-19</v>
      </c>
      <c r="N3466">
        <f t="shared" si="54"/>
        <v>-119.13</v>
      </c>
    </row>
    <row r="3467" spans="1:14">
      <c r="A3467" t="s">
        <v>14</v>
      </c>
      <c r="B3467" t="s">
        <v>33</v>
      </c>
      <c r="C3467" t="s">
        <v>454</v>
      </c>
      <c r="D3467">
        <v>737420158</v>
      </c>
      <c r="E3467" s="1">
        <v>44973</v>
      </c>
      <c r="F3467" s="1">
        <v>44973</v>
      </c>
      <c r="G3467">
        <v>9042983264</v>
      </c>
      <c r="H3467">
        <v>2303686</v>
      </c>
      <c r="I3467">
        <v>6137.78</v>
      </c>
      <c r="J3467" s="1">
        <v>45033</v>
      </c>
      <c r="K3467">
        <v>5579.8</v>
      </c>
      <c r="L3467" s="1">
        <v>45014</v>
      </c>
      <c r="M3467">
        <v>-19</v>
      </c>
      <c r="N3467">
        <f t="shared" si="54"/>
        <v>-106016.2</v>
      </c>
    </row>
    <row r="3468" spans="1:14">
      <c r="A3468" t="s">
        <v>14</v>
      </c>
      <c r="B3468" t="s">
        <v>33</v>
      </c>
      <c r="C3468" t="s">
        <v>402</v>
      </c>
      <c r="D3468">
        <v>1835220482</v>
      </c>
      <c r="E3468" s="1">
        <v>44973</v>
      </c>
      <c r="F3468" s="1">
        <v>44973</v>
      </c>
      <c r="G3468">
        <v>9042999964</v>
      </c>
      <c r="H3468" t="s">
        <v>1646</v>
      </c>
      <c r="I3468">
        <v>866.2</v>
      </c>
      <c r="J3468" s="1">
        <v>45033</v>
      </c>
      <c r="K3468">
        <v>710</v>
      </c>
      <c r="L3468" s="1">
        <v>45014</v>
      </c>
      <c r="M3468">
        <v>-19</v>
      </c>
      <c r="N3468">
        <f t="shared" si="54"/>
        <v>-13490</v>
      </c>
    </row>
    <row r="3469" spans="1:14">
      <c r="A3469" t="s">
        <v>14</v>
      </c>
      <c r="B3469" t="s">
        <v>33</v>
      </c>
      <c r="C3469" t="s">
        <v>1647</v>
      </c>
      <c r="D3469">
        <v>6647900965</v>
      </c>
      <c r="E3469" s="1">
        <v>44973</v>
      </c>
      <c r="F3469" s="1">
        <v>44973</v>
      </c>
      <c r="G3469">
        <v>9043039077</v>
      </c>
      <c r="H3469">
        <v>7238001709</v>
      </c>
      <c r="I3469">
        <v>143.35</v>
      </c>
      <c r="J3469" s="1">
        <v>45033</v>
      </c>
      <c r="K3469">
        <v>130.32</v>
      </c>
      <c r="L3469" s="1">
        <v>45014</v>
      </c>
      <c r="M3469">
        <v>-19</v>
      </c>
      <c r="N3469">
        <f t="shared" si="54"/>
        <v>-2476.08</v>
      </c>
    </row>
    <row r="3470" spans="1:14">
      <c r="A3470" t="s">
        <v>14</v>
      </c>
      <c r="B3470" t="s">
        <v>33</v>
      </c>
      <c r="C3470" t="s">
        <v>678</v>
      </c>
      <c r="D3470">
        <v>14883281009</v>
      </c>
      <c r="E3470" s="1">
        <v>44973</v>
      </c>
      <c r="F3470" s="1">
        <v>44973</v>
      </c>
      <c r="G3470">
        <v>9043153065</v>
      </c>
      <c r="H3470" t="s">
        <v>1648</v>
      </c>
      <c r="I3470">
        <v>2767.05</v>
      </c>
      <c r="J3470" s="1">
        <v>45033</v>
      </c>
      <c r="K3470">
        <v>2515.5</v>
      </c>
      <c r="L3470" s="1">
        <v>44999</v>
      </c>
      <c r="M3470">
        <v>-34</v>
      </c>
      <c r="N3470">
        <f t="shared" si="54"/>
        <v>-85527</v>
      </c>
    </row>
    <row r="3471" spans="1:14">
      <c r="A3471" t="s">
        <v>14</v>
      </c>
      <c r="B3471" t="s">
        <v>33</v>
      </c>
      <c r="C3471" t="s">
        <v>71</v>
      </c>
      <c r="D3471">
        <v>735390155</v>
      </c>
      <c r="E3471" s="1">
        <v>44973</v>
      </c>
      <c r="F3471" s="1">
        <v>44973</v>
      </c>
      <c r="G3471">
        <v>9043522178</v>
      </c>
      <c r="H3471">
        <v>1020682253</v>
      </c>
      <c r="I3471">
        <v>75262.259999999995</v>
      </c>
      <c r="J3471" s="1">
        <v>45033</v>
      </c>
      <c r="K3471">
        <v>68420.240000000005</v>
      </c>
      <c r="L3471" s="1">
        <v>45014</v>
      </c>
      <c r="M3471">
        <v>-19</v>
      </c>
      <c r="N3471">
        <f t="shared" si="54"/>
        <v>-1299984.56</v>
      </c>
    </row>
    <row r="3472" spans="1:14">
      <c r="A3472" t="s">
        <v>14</v>
      </c>
      <c r="B3472" t="s">
        <v>33</v>
      </c>
      <c r="C3472" t="s">
        <v>1649</v>
      </c>
      <c r="D3472">
        <v>6655971007</v>
      </c>
      <c r="E3472" s="1">
        <v>44973</v>
      </c>
      <c r="F3472" s="1">
        <v>44973</v>
      </c>
      <c r="G3472">
        <v>9043638088</v>
      </c>
      <c r="H3472">
        <v>4307194105</v>
      </c>
      <c r="I3472">
        <v>4374.07</v>
      </c>
      <c r="J3472" s="1">
        <v>45033</v>
      </c>
      <c r="K3472">
        <v>3585.3</v>
      </c>
      <c r="L3472" s="1">
        <v>45014</v>
      </c>
      <c r="M3472">
        <v>-19</v>
      </c>
      <c r="N3472">
        <f t="shared" si="54"/>
        <v>-68120.7</v>
      </c>
    </row>
    <row r="3473" spans="1:14">
      <c r="A3473" t="s">
        <v>14</v>
      </c>
      <c r="B3473" t="s">
        <v>33</v>
      </c>
      <c r="C3473" t="s">
        <v>1649</v>
      </c>
      <c r="D3473">
        <v>6655971007</v>
      </c>
      <c r="E3473" s="1">
        <v>44971</v>
      </c>
      <c r="F3473" s="1">
        <v>44971</v>
      </c>
      <c r="G3473">
        <v>9043662214</v>
      </c>
      <c r="H3473">
        <v>4307194104</v>
      </c>
      <c r="I3473">
        <v>2308.96</v>
      </c>
      <c r="J3473" s="1">
        <v>45031</v>
      </c>
      <c r="K3473">
        <v>1892.59</v>
      </c>
      <c r="L3473" s="1">
        <v>45014</v>
      </c>
      <c r="M3473">
        <v>-17</v>
      </c>
      <c r="N3473">
        <f t="shared" si="54"/>
        <v>-32174.03</v>
      </c>
    </row>
    <row r="3474" spans="1:14">
      <c r="A3474" t="s">
        <v>14</v>
      </c>
      <c r="B3474" t="s">
        <v>33</v>
      </c>
      <c r="C3474" t="s">
        <v>329</v>
      </c>
      <c r="D3474">
        <v>1802940484</v>
      </c>
      <c r="E3474" s="1">
        <v>44971</v>
      </c>
      <c r="F3474" s="1">
        <v>44971</v>
      </c>
      <c r="G3474">
        <v>9043879016</v>
      </c>
      <c r="H3474">
        <v>2123006442</v>
      </c>
      <c r="I3474">
        <v>1169.2</v>
      </c>
      <c r="J3474" s="1">
        <v>45031</v>
      </c>
      <c r="K3474">
        <v>958.36</v>
      </c>
      <c r="L3474" s="1">
        <v>45014</v>
      </c>
      <c r="M3474">
        <v>-17</v>
      </c>
      <c r="N3474">
        <f t="shared" si="54"/>
        <v>-16292.12</v>
      </c>
    </row>
    <row r="3475" spans="1:14">
      <c r="A3475" t="s">
        <v>14</v>
      </c>
      <c r="B3475" t="s">
        <v>33</v>
      </c>
      <c r="C3475" t="s">
        <v>231</v>
      </c>
      <c r="D3475">
        <v>747170157</v>
      </c>
      <c r="E3475" s="1">
        <v>44973</v>
      </c>
      <c r="F3475" s="1">
        <v>44973</v>
      </c>
      <c r="G3475">
        <v>9044168559</v>
      </c>
      <c r="H3475">
        <v>6753305911</v>
      </c>
      <c r="I3475">
        <v>5236.59</v>
      </c>
      <c r="J3475" s="1">
        <v>45033</v>
      </c>
      <c r="K3475">
        <v>4760.54</v>
      </c>
      <c r="L3475" s="1">
        <v>45014</v>
      </c>
      <c r="M3475">
        <v>-19</v>
      </c>
      <c r="N3475">
        <f t="shared" si="54"/>
        <v>-90450.26</v>
      </c>
    </row>
    <row r="3476" spans="1:14">
      <c r="A3476" t="s">
        <v>14</v>
      </c>
      <c r="B3476" t="s">
        <v>33</v>
      </c>
      <c r="C3476" t="s">
        <v>358</v>
      </c>
      <c r="D3476">
        <v>3841180106</v>
      </c>
      <c r="E3476" s="1">
        <v>44973</v>
      </c>
      <c r="F3476" s="1">
        <v>44973</v>
      </c>
      <c r="G3476">
        <v>9044202878</v>
      </c>
      <c r="H3476">
        <v>2300001275</v>
      </c>
      <c r="I3476">
        <v>696.3</v>
      </c>
      <c r="J3476" s="1">
        <v>45033</v>
      </c>
      <c r="K3476">
        <v>633</v>
      </c>
      <c r="L3476" s="1">
        <v>45014</v>
      </c>
      <c r="M3476">
        <v>-19</v>
      </c>
      <c r="N3476">
        <f t="shared" si="54"/>
        <v>-12027</v>
      </c>
    </row>
    <row r="3477" spans="1:14">
      <c r="A3477" t="s">
        <v>14</v>
      </c>
      <c r="B3477" t="s">
        <v>33</v>
      </c>
      <c r="C3477" t="s">
        <v>35</v>
      </c>
      <c r="D3477">
        <v>9238800156</v>
      </c>
      <c r="E3477" s="1">
        <v>44971</v>
      </c>
      <c r="F3477" s="1">
        <v>44971</v>
      </c>
      <c r="G3477">
        <v>9044205207</v>
      </c>
      <c r="H3477">
        <v>1209546523</v>
      </c>
      <c r="I3477">
        <v>8052</v>
      </c>
      <c r="J3477" s="1">
        <v>45031</v>
      </c>
      <c r="K3477">
        <v>6600</v>
      </c>
      <c r="L3477" s="1">
        <v>45014</v>
      </c>
      <c r="M3477">
        <v>-17</v>
      </c>
      <c r="N3477">
        <f t="shared" si="54"/>
        <v>-112200</v>
      </c>
    </row>
    <row r="3478" spans="1:14">
      <c r="A3478" t="s">
        <v>14</v>
      </c>
      <c r="B3478" t="s">
        <v>33</v>
      </c>
      <c r="C3478" t="s">
        <v>71</v>
      </c>
      <c r="D3478">
        <v>735390155</v>
      </c>
      <c r="E3478" s="1">
        <v>44971</v>
      </c>
      <c r="F3478" s="1">
        <v>44971</v>
      </c>
      <c r="G3478">
        <v>9044217120</v>
      </c>
      <c r="H3478">
        <v>1020682581</v>
      </c>
      <c r="I3478">
        <v>7691.38</v>
      </c>
      <c r="J3478" s="1">
        <v>45031</v>
      </c>
      <c r="K3478">
        <v>6992.16</v>
      </c>
      <c r="L3478" s="1">
        <v>45014</v>
      </c>
      <c r="M3478">
        <v>-17</v>
      </c>
      <c r="N3478">
        <f t="shared" si="54"/>
        <v>-118866.72</v>
      </c>
    </row>
    <row r="3479" spans="1:14">
      <c r="A3479" t="s">
        <v>14</v>
      </c>
      <c r="B3479" t="s">
        <v>33</v>
      </c>
      <c r="C3479" t="s">
        <v>330</v>
      </c>
      <c r="D3479">
        <v>2645920592</v>
      </c>
      <c r="E3479" s="1">
        <v>44973</v>
      </c>
      <c r="F3479" s="1">
        <v>44973</v>
      </c>
      <c r="G3479">
        <v>9044473085</v>
      </c>
      <c r="H3479">
        <v>2023009932</v>
      </c>
      <c r="I3479">
        <v>73717.72</v>
      </c>
      <c r="J3479" s="1">
        <v>45033</v>
      </c>
      <c r="K3479">
        <v>67016.100000000006</v>
      </c>
      <c r="L3479" s="1">
        <v>45014</v>
      </c>
      <c r="M3479">
        <v>-19</v>
      </c>
      <c r="N3479">
        <f t="shared" si="54"/>
        <v>-1273305.9000000001</v>
      </c>
    </row>
    <row r="3480" spans="1:14">
      <c r="A3480" t="s">
        <v>14</v>
      </c>
      <c r="B3480" t="s">
        <v>33</v>
      </c>
      <c r="C3480" t="s">
        <v>34</v>
      </c>
      <c r="D3480">
        <v>8082461008</v>
      </c>
      <c r="E3480" s="1">
        <v>44972</v>
      </c>
      <c r="F3480" s="1">
        <v>44972</v>
      </c>
      <c r="G3480">
        <v>9044494441</v>
      </c>
      <c r="H3480">
        <v>23038584</v>
      </c>
      <c r="I3480">
        <v>7320</v>
      </c>
      <c r="J3480" s="1">
        <v>45032</v>
      </c>
      <c r="K3480">
        <v>6000</v>
      </c>
      <c r="L3480" s="1">
        <v>45014</v>
      </c>
      <c r="M3480">
        <v>-18</v>
      </c>
      <c r="N3480">
        <f t="shared" si="54"/>
        <v>-108000</v>
      </c>
    </row>
    <row r="3481" spans="1:14">
      <c r="A3481" t="s">
        <v>14</v>
      </c>
      <c r="B3481" t="s">
        <v>33</v>
      </c>
      <c r="C3481" t="s">
        <v>404</v>
      </c>
      <c r="D3481">
        <v>422760587</v>
      </c>
      <c r="E3481" s="1">
        <v>44973</v>
      </c>
      <c r="F3481" s="1">
        <v>44973</v>
      </c>
      <c r="G3481">
        <v>9044610851</v>
      </c>
      <c r="H3481">
        <v>2023000010008090</v>
      </c>
      <c r="I3481">
        <v>140197.20000000001</v>
      </c>
      <c r="J3481" s="1">
        <v>45033</v>
      </c>
      <c r="K3481">
        <v>127452</v>
      </c>
      <c r="L3481" s="1">
        <v>45014</v>
      </c>
      <c r="M3481">
        <v>-19</v>
      </c>
      <c r="N3481">
        <f t="shared" si="54"/>
        <v>-2421588</v>
      </c>
    </row>
    <row r="3482" spans="1:14">
      <c r="A3482" t="s">
        <v>14</v>
      </c>
      <c r="B3482" t="s">
        <v>33</v>
      </c>
      <c r="C3482" t="s">
        <v>404</v>
      </c>
      <c r="D3482">
        <v>422760587</v>
      </c>
      <c r="E3482" s="1">
        <v>44972</v>
      </c>
      <c r="F3482" s="1">
        <v>44972</v>
      </c>
      <c r="G3482">
        <v>9044613230</v>
      </c>
      <c r="H3482">
        <v>2023000010008090</v>
      </c>
      <c r="I3482">
        <v>3673.18</v>
      </c>
      <c r="J3482" s="1">
        <v>45032</v>
      </c>
      <c r="K3482">
        <v>3339.25</v>
      </c>
      <c r="L3482" s="1">
        <v>45014</v>
      </c>
      <c r="M3482">
        <v>-18</v>
      </c>
      <c r="N3482">
        <f t="shared" si="54"/>
        <v>-60106.5</v>
      </c>
    </row>
    <row r="3483" spans="1:14">
      <c r="A3483" t="s">
        <v>14</v>
      </c>
      <c r="B3483" t="s">
        <v>33</v>
      </c>
      <c r="C3483" t="s">
        <v>549</v>
      </c>
      <c r="D3483">
        <v>12432150154</v>
      </c>
      <c r="E3483" s="1">
        <v>44972</v>
      </c>
      <c r="F3483" s="1">
        <v>44972</v>
      </c>
      <c r="G3483">
        <v>9044798409</v>
      </c>
      <c r="H3483">
        <v>6000017054</v>
      </c>
      <c r="I3483">
        <v>89.42</v>
      </c>
      <c r="J3483" s="1">
        <v>45032</v>
      </c>
      <c r="K3483">
        <v>81.290000000000006</v>
      </c>
      <c r="L3483" s="1">
        <v>45014</v>
      </c>
      <c r="M3483">
        <v>-18</v>
      </c>
      <c r="N3483">
        <f t="shared" si="54"/>
        <v>-1463.22</v>
      </c>
    </row>
    <row r="3484" spans="1:14">
      <c r="A3484" t="s">
        <v>14</v>
      </c>
      <c r="B3484" t="s">
        <v>33</v>
      </c>
      <c r="C3484" t="s">
        <v>166</v>
      </c>
      <c r="D3484">
        <v>82130592</v>
      </c>
      <c r="E3484" s="1">
        <v>44972</v>
      </c>
      <c r="F3484" s="1">
        <v>44972</v>
      </c>
      <c r="G3484">
        <v>9045161004</v>
      </c>
      <c r="H3484">
        <v>2004006407</v>
      </c>
      <c r="I3484">
        <v>107680.65</v>
      </c>
      <c r="J3484" s="1">
        <v>45032</v>
      </c>
      <c r="K3484">
        <v>97891.5</v>
      </c>
      <c r="L3484" s="1">
        <v>45014</v>
      </c>
      <c r="M3484">
        <v>-18</v>
      </c>
      <c r="N3484">
        <f t="shared" si="54"/>
        <v>-1762047</v>
      </c>
    </row>
    <row r="3485" spans="1:14">
      <c r="A3485" t="s">
        <v>14</v>
      </c>
      <c r="B3485" t="s">
        <v>33</v>
      </c>
      <c r="C3485" t="s">
        <v>71</v>
      </c>
      <c r="D3485">
        <v>735390155</v>
      </c>
      <c r="E3485" s="1">
        <v>44972</v>
      </c>
      <c r="F3485" s="1">
        <v>44972</v>
      </c>
      <c r="G3485">
        <v>9045497626</v>
      </c>
      <c r="H3485">
        <v>1020680905</v>
      </c>
      <c r="I3485">
        <v>15382.75</v>
      </c>
      <c r="J3485" s="1">
        <v>45032</v>
      </c>
      <c r="K3485">
        <v>13984.32</v>
      </c>
      <c r="L3485" s="1">
        <v>45014</v>
      </c>
      <c r="M3485">
        <v>-18</v>
      </c>
      <c r="N3485">
        <f t="shared" si="54"/>
        <v>-251717.76000000001</v>
      </c>
    </row>
    <row r="3486" spans="1:14">
      <c r="A3486" t="s">
        <v>14</v>
      </c>
      <c r="B3486" t="s">
        <v>33</v>
      </c>
      <c r="C3486" t="s">
        <v>71</v>
      </c>
      <c r="D3486">
        <v>735390155</v>
      </c>
      <c r="E3486" s="1">
        <v>44972</v>
      </c>
      <c r="F3486" s="1">
        <v>44972</v>
      </c>
      <c r="G3486">
        <v>9045499342</v>
      </c>
      <c r="H3486">
        <v>1020680904</v>
      </c>
      <c r="I3486">
        <v>124661.31</v>
      </c>
      <c r="J3486" s="1">
        <v>45032</v>
      </c>
      <c r="K3486">
        <v>113328.46</v>
      </c>
      <c r="L3486" s="1">
        <v>45014</v>
      </c>
      <c r="M3486">
        <v>-18</v>
      </c>
      <c r="N3486">
        <f t="shared" si="54"/>
        <v>-2039912.28</v>
      </c>
    </row>
    <row r="3487" spans="1:14">
      <c r="A3487" t="s">
        <v>14</v>
      </c>
      <c r="B3487" t="s">
        <v>33</v>
      </c>
      <c r="C3487" t="s">
        <v>71</v>
      </c>
      <c r="D3487">
        <v>735390155</v>
      </c>
      <c r="E3487" s="1">
        <v>44973</v>
      </c>
      <c r="F3487" s="1">
        <v>44973</v>
      </c>
      <c r="G3487">
        <v>9045501271</v>
      </c>
      <c r="H3487">
        <v>1020681456</v>
      </c>
      <c r="I3487">
        <v>10796.41</v>
      </c>
      <c r="J3487" s="1">
        <v>45033</v>
      </c>
      <c r="K3487">
        <v>9814.92</v>
      </c>
      <c r="L3487" s="1">
        <v>45014</v>
      </c>
      <c r="M3487">
        <v>-19</v>
      </c>
      <c r="N3487">
        <f t="shared" si="54"/>
        <v>-186483.48</v>
      </c>
    </row>
    <row r="3488" spans="1:14">
      <c r="A3488" t="s">
        <v>14</v>
      </c>
      <c r="B3488" t="s">
        <v>33</v>
      </c>
      <c r="C3488" t="s">
        <v>84</v>
      </c>
      <c r="D3488">
        <v>5526631006</v>
      </c>
      <c r="E3488" s="1">
        <v>44973</v>
      </c>
      <c r="F3488" s="1">
        <v>44973</v>
      </c>
      <c r="G3488">
        <v>9045828051</v>
      </c>
      <c r="H3488" t="s">
        <v>1650</v>
      </c>
      <c r="I3488">
        <v>478.8</v>
      </c>
      <c r="J3488" s="1">
        <v>45033</v>
      </c>
      <c r="K3488">
        <v>456</v>
      </c>
      <c r="L3488" s="1">
        <v>45014</v>
      </c>
      <c r="M3488">
        <v>-19</v>
      </c>
      <c r="N3488">
        <f t="shared" si="54"/>
        <v>-8664</v>
      </c>
    </row>
    <row r="3489" spans="1:14">
      <c r="A3489" t="s">
        <v>14</v>
      </c>
      <c r="B3489" t="s">
        <v>33</v>
      </c>
      <c r="C3489" t="s">
        <v>282</v>
      </c>
      <c r="D3489">
        <v>3524050238</v>
      </c>
      <c r="E3489" s="1">
        <v>44972</v>
      </c>
      <c r="F3489" s="1">
        <v>44972</v>
      </c>
      <c r="G3489">
        <v>9046115932</v>
      </c>
      <c r="H3489">
        <v>740934288</v>
      </c>
      <c r="I3489">
        <v>2851.2</v>
      </c>
      <c r="J3489" s="1">
        <v>45032</v>
      </c>
      <c r="K3489">
        <v>2592</v>
      </c>
      <c r="L3489" s="1">
        <v>45014</v>
      </c>
      <c r="M3489">
        <v>-18</v>
      </c>
      <c r="N3489">
        <f t="shared" si="54"/>
        <v>-46656</v>
      </c>
    </row>
    <row r="3490" spans="1:14">
      <c r="A3490" t="s">
        <v>14</v>
      </c>
      <c r="B3490" t="s">
        <v>33</v>
      </c>
      <c r="C3490" t="s">
        <v>291</v>
      </c>
      <c r="D3490">
        <v>2707070963</v>
      </c>
      <c r="E3490" s="1">
        <v>44972</v>
      </c>
      <c r="F3490" s="1">
        <v>44972</v>
      </c>
      <c r="G3490">
        <v>9046318346</v>
      </c>
      <c r="H3490">
        <v>8723121055</v>
      </c>
      <c r="I3490">
        <v>18621.240000000002</v>
      </c>
      <c r="J3490" s="1">
        <v>45032</v>
      </c>
      <c r="K3490">
        <v>16928.400000000001</v>
      </c>
      <c r="L3490" s="1">
        <v>45014</v>
      </c>
      <c r="M3490">
        <v>-18</v>
      </c>
      <c r="N3490">
        <f t="shared" si="54"/>
        <v>-304711.2</v>
      </c>
    </row>
    <row r="3491" spans="1:14">
      <c r="A3491" t="s">
        <v>14</v>
      </c>
      <c r="B3491" t="s">
        <v>33</v>
      </c>
      <c r="C3491" t="s">
        <v>337</v>
      </c>
      <c r="D3491">
        <v>11187430159</v>
      </c>
      <c r="E3491" s="1">
        <v>44973</v>
      </c>
      <c r="F3491" s="1">
        <v>44973</v>
      </c>
      <c r="G3491">
        <v>9046620078</v>
      </c>
      <c r="H3491">
        <v>230002748</v>
      </c>
      <c r="I3491">
        <v>53642.07</v>
      </c>
      <c r="J3491" s="1">
        <v>45033</v>
      </c>
      <c r="K3491">
        <v>48765.52</v>
      </c>
      <c r="L3491" s="1">
        <v>45014</v>
      </c>
      <c r="M3491">
        <v>-19</v>
      </c>
      <c r="N3491">
        <f t="shared" si="54"/>
        <v>-926544.87999999989</v>
      </c>
    </row>
    <row r="3492" spans="1:14">
      <c r="A3492" t="s">
        <v>14</v>
      </c>
      <c r="B3492" t="s">
        <v>33</v>
      </c>
      <c r="C3492" t="s">
        <v>62</v>
      </c>
      <c r="D3492">
        <v>492340583</v>
      </c>
      <c r="E3492" s="1">
        <v>44972</v>
      </c>
      <c r="F3492" s="1">
        <v>44972</v>
      </c>
      <c r="G3492">
        <v>9046622338</v>
      </c>
      <c r="H3492">
        <v>23020287</v>
      </c>
      <c r="I3492">
        <v>506</v>
      </c>
      <c r="J3492" s="1">
        <v>45032</v>
      </c>
      <c r="K3492">
        <v>460</v>
      </c>
      <c r="L3492" s="1">
        <v>45014</v>
      </c>
      <c r="M3492">
        <v>-18</v>
      </c>
      <c r="N3492">
        <f t="shared" si="54"/>
        <v>-8280</v>
      </c>
    </row>
    <row r="3493" spans="1:14">
      <c r="A3493" t="s">
        <v>14</v>
      </c>
      <c r="B3493" t="s">
        <v>33</v>
      </c>
      <c r="C3493" t="s">
        <v>62</v>
      </c>
      <c r="D3493">
        <v>492340583</v>
      </c>
      <c r="E3493" s="1">
        <v>44973</v>
      </c>
      <c r="F3493" s="1">
        <v>44973</v>
      </c>
      <c r="G3493">
        <v>9046622351</v>
      </c>
      <c r="H3493">
        <v>23020288</v>
      </c>
      <c r="I3493">
        <v>12210</v>
      </c>
      <c r="J3493" s="1">
        <v>45033</v>
      </c>
      <c r="K3493">
        <v>11100</v>
      </c>
      <c r="L3493" s="1">
        <v>45014</v>
      </c>
      <c r="M3493">
        <v>-19</v>
      </c>
      <c r="N3493">
        <f t="shared" si="54"/>
        <v>-210900</v>
      </c>
    </row>
    <row r="3494" spans="1:14">
      <c r="A3494" t="s">
        <v>14</v>
      </c>
      <c r="B3494" t="s">
        <v>33</v>
      </c>
      <c r="C3494" t="s">
        <v>295</v>
      </c>
      <c r="D3494">
        <v>3716240969</v>
      </c>
      <c r="E3494" s="1">
        <v>44972</v>
      </c>
      <c r="F3494" s="1">
        <v>44972</v>
      </c>
      <c r="G3494">
        <v>9047052736</v>
      </c>
      <c r="H3494">
        <v>23000996</v>
      </c>
      <c r="I3494">
        <v>11627.12</v>
      </c>
      <c r="J3494" s="1">
        <v>45032</v>
      </c>
      <c r="K3494">
        <v>10570.11</v>
      </c>
      <c r="L3494" s="1">
        <v>45014</v>
      </c>
      <c r="M3494">
        <v>-18</v>
      </c>
      <c r="N3494">
        <f t="shared" si="54"/>
        <v>-190261.98</v>
      </c>
    </row>
    <row r="3495" spans="1:14">
      <c r="A3495" t="s">
        <v>14</v>
      </c>
      <c r="B3495" t="s">
        <v>33</v>
      </c>
      <c r="C3495" t="s">
        <v>49</v>
      </c>
      <c r="D3495">
        <v>426150488</v>
      </c>
      <c r="E3495" s="1">
        <v>44973</v>
      </c>
      <c r="F3495" s="1">
        <v>44973</v>
      </c>
      <c r="G3495">
        <v>9047065350</v>
      </c>
      <c r="H3495">
        <v>108294</v>
      </c>
      <c r="I3495">
        <v>4276.43</v>
      </c>
      <c r="J3495" s="1">
        <v>45033</v>
      </c>
      <c r="K3495">
        <v>3887.66</v>
      </c>
      <c r="L3495" s="1">
        <v>45014</v>
      </c>
      <c r="M3495">
        <v>-19</v>
      </c>
      <c r="N3495">
        <f t="shared" si="54"/>
        <v>-73865.539999999994</v>
      </c>
    </row>
    <row r="3496" spans="1:14">
      <c r="A3496" t="s">
        <v>14</v>
      </c>
      <c r="B3496" t="s">
        <v>33</v>
      </c>
      <c r="C3496" t="s">
        <v>1651</v>
      </c>
      <c r="D3496">
        <v>5819650960</v>
      </c>
      <c r="E3496" s="1">
        <v>44973</v>
      </c>
      <c r="F3496" s="1">
        <v>44973</v>
      </c>
      <c r="G3496">
        <v>9047289388</v>
      </c>
      <c r="H3496" t="s">
        <v>1652</v>
      </c>
      <c r="I3496">
        <v>4117.5</v>
      </c>
      <c r="J3496" s="1">
        <v>45033</v>
      </c>
      <c r="K3496">
        <v>3375</v>
      </c>
      <c r="L3496" s="1">
        <v>45009</v>
      </c>
      <c r="M3496">
        <v>-24</v>
      </c>
      <c r="N3496">
        <f t="shared" si="54"/>
        <v>-81000</v>
      </c>
    </row>
    <row r="3497" spans="1:14">
      <c r="A3497" t="s">
        <v>14</v>
      </c>
      <c r="B3497" t="s">
        <v>33</v>
      </c>
      <c r="C3497" t="s">
        <v>1119</v>
      </c>
      <c r="D3497" t="s">
        <v>1120</v>
      </c>
      <c r="E3497" s="1">
        <v>44972</v>
      </c>
      <c r="F3497" s="1">
        <v>44972</v>
      </c>
      <c r="G3497">
        <v>9047810638</v>
      </c>
      <c r="H3497">
        <v>2</v>
      </c>
      <c r="I3497">
        <v>2999.92</v>
      </c>
      <c r="J3497" s="1">
        <v>45032</v>
      </c>
      <c r="K3497">
        <v>2999.92</v>
      </c>
      <c r="L3497" s="1">
        <v>44979</v>
      </c>
      <c r="M3497">
        <v>-53</v>
      </c>
      <c r="N3497">
        <f t="shared" si="54"/>
        <v>-158995.76</v>
      </c>
    </row>
    <row r="3498" spans="1:14">
      <c r="A3498" t="s">
        <v>14</v>
      </c>
      <c r="B3498" t="s">
        <v>33</v>
      </c>
      <c r="C3498" t="s">
        <v>702</v>
      </c>
      <c r="D3498">
        <v>5896561007</v>
      </c>
      <c r="E3498" s="1">
        <v>44972</v>
      </c>
      <c r="F3498" s="1">
        <v>44972</v>
      </c>
      <c r="G3498">
        <v>9048155619</v>
      </c>
      <c r="H3498" t="s">
        <v>1653</v>
      </c>
      <c r="I3498">
        <v>1015.04</v>
      </c>
      <c r="J3498" s="1">
        <v>45032</v>
      </c>
      <c r="K3498">
        <v>832</v>
      </c>
      <c r="L3498" s="1">
        <v>45014</v>
      </c>
      <c r="M3498">
        <v>-18</v>
      </c>
      <c r="N3498">
        <f t="shared" si="54"/>
        <v>-14976</v>
      </c>
    </row>
    <row r="3499" spans="1:14">
      <c r="A3499" t="s">
        <v>14</v>
      </c>
      <c r="B3499" t="s">
        <v>33</v>
      </c>
      <c r="C3499" t="s">
        <v>222</v>
      </c>
      <c r="D3499">
        <v>11815361008</v>
      </c>
      <c r="E3499" s="1">
        <v>44973</v>
      </c>
      <c r="F3499" s="1">
        <v>44973</v>
      </c>
      <c r="G3499">
        <v>9048359476</v>
      </c>
      <c r="H3499" t="s">
        <v>1654</v>
      </c>
      <c r="I3499">
        <v>10910.75</v>
      </c>
      <c r="J3499" s="1">
        <v>45033</v>
      </c>
      <c r="K3499">
        <v>9918.86</v>
      </c>
      <c r="L3499" s="1">
        <v>45014</v>
      </c>
      <c r="M3499">
        <v>-19</v>
      </c>
      <c r="N3499">
        <f t="shared" si="54"/>
        <v>-188458.34000000003</v>
      </c>
    </row>
    <row r="3500" spans="1:14">
      <c r="A3500" t="s">
        <v>14</v>
      </c>
      <c r="B3500" t="s">
        <v>33</v>
      </c>
      <c r="C3500" t="s">
        <v>222</v>
      </c>
      <c r="D3500">
        <v>11815361008</v>
      </c>
      <c r="E3500" s="1">
        <v>44972</v>
      </c>
      <c r="F3500" s="1">
        <v>44972</v>
      </c>
      <c r="G3500">
        <v>9048371309</v>
      </c>
      <c r="H3500" t="s">
        <v>1655</v>
      </c>
      <c r="I3500">
        <v>659.18</v>
      </c>
      <c r="J3500" s="1">
        <v>45032</v>
      </c>
      <c r="K3500">
        <v>599.25</v>
      </c>
      <c r="L3500" s="1">
        <v>45014</v>
      </c>
      <c r="M3500">
        <v>-18</v>
      </c>
      <c r="N3500">
        <f t="shared" si="54"/>
        <v>-10786.5</v>
      </c>
    </row>
    <row r="3501" spans="1:14">
      <c r="A3501" t="s">
        <v>14</v>
      </c>
      <c r="B3501" t="s">
        <v>33</v>
      </c>
      <c r="C3501" t="s">
        <v>463</v>
      </c>
      <c r="D3501">
        <v>8720161002</v>
      </c>
      <c r="E3501" s="1">
        <v>44972</v>
      </c>
      <c r="F3501" s="1">
        <v>44972</v>
      </c>
      <c r="G3501">
        <v>9048379438</v>
      </c>
      <c r="H3501" t="s">
        <v>1656</v>
      </c>
      <c r="I3501">
        <v>9203.44</v>
      </c>
      <c r="J3501" s="1">
        <v>45032</v>
      </c>
      <c r="K3501">
        <v>7543.8</v>
      </c>
      <c r="L3501" s="1">
        <v>45014</v>
      </c>
      <c r="M3501">
        <v>-18</v>
      </c>
      <c r="N3501">
        <f t="shared" si="54"/>
        <v>-135788.4</v>
      </c>
    </row>
    <row r="3502" spans="1:14">
      <c r="A3502" t="s">
        <v>14</v>
      </c>
      <c r="B3502" t="s">
        <v>33</v>
      </c>
      <c r="C3502" t="s">
        <v>463</v>
      </c>
      <c r="D3502">
        <v>8720161002</v>
      </c>
      <c r="E3502" s="1">
        <v>44973</v>
      </c>
      <c r="F3502" s="1">
        <v>44973</v>
      </c>
      <c r="G3502">
        <v>9048382257</v>
      </c>
      <c r="H3502" t="s">
        <v>1657</v>
      </c>
      <c r="I3502">
        <v>13634.72</v>
      </c>
      <c r="J3502" s="1">
        <v>45033</v>
      </c>
      <c r="K3502">
        <v>11176</v>
      </c>
      <c r="L3502" s="1">
        <v>45014</v>
      </c>
      <c r="M3502">
        <v>-19</v>
      </c>
      <c r="N3502">
        <f t="shared" si="54"/>
        <v>-212344</v>
      </c>
    </row>
    <row r="3503" spans="1:14">
      <c r="A3503" t="s">
        <v>14</v>
      </c>
      <c r="B3503" t="s">
        <v>33</v>
      </c>
      <c r="C3503" t="s">
        <v>587</v>
      </c>
      <c r="D3503">
        <v>1313240424</v>
      </c>
      <c r="E3503" s="1">
        <v>44973</v>
      </c>
      <c r="F3503" s="1">
        <v>44973</v>
      </c>
      <c r="G3503">
        <v>9049107793</v>
      </c>
      <c r="H3503" t="s">
        <v>1658</v>
      </c>
      <c r="I3503">
        <v>204.96</v>
      </c>
      <c r="J3503" s="1">
        <v>45033</v>
      </c>
      <c r="K3503">
        <v>168</v>
      </c>
      <c r="L3503" s="1">
        <v>45014</v>
      </c>
      <c r="M3503">
        <v>-19</v>
      </c>
      <c r="N3503">
        <f t="shared" si="54"/>
        <v>-3192</v>
      </c>
    </row>
    <row r="3504" spans="1:14">
      <c r="A3504" t="s">
        <v>14</v>
      </c>
      <c r="B3504" t="s">
        <v>33</v>
      </c>
      <c r="C3504" t="s">
        <v>319</v>
      </c>
      <c r="D3504">
        <v>212840235</v>
      </c>
      <c r="E3504" s="1">
        <v>44973</v>
      </c>
      <c r="F3504" s="1">
        <v>44973</v>
      </c>
      <c r="G3504">
        <v>9049265358</v>
      </c>
      <c r="H3504">
        <v>1000019138</v>
      </c>
      <c r="I3504">
        <v>6271.76</v>
      </c>
      <c r="J3504" s="1">
        <v>45033</v>
      </c>
      <c r="K3504">
        <v>5701.6</v>
      </c>
      <c r="L3504" s="1">
        <v>45014</v>
      </c>
      <c r="M3504">
        <v>-19</v>
      </c>
      <c r="N3504">
        <f t="shared" si="54"/>
        <v>-108330.40000000001</v>
      </c>
    </row>
    <row r="3505" spans="1:14">
      <c r="A3505" t="s">
        <v>14</v>
      </c>
      <c r="B3505" t="s">
        <v>33</v>
      </c>
      <c r="C3505" t="s">
        <v>347</v>
      </c>
      <c r="D3505">
        <v>4966401004</v>
      </c>
      <c r="E3505" s="1">
        <v>44972</v>
      </c>
      <c r="F3505" s="1">
        <v>44972</v>
      </c>
      <c r="G3505">
        <v>9049891124</v>
      </c>
      <c r="H3505" t="s">
        <v>1659</v>
      </c>
      <c r="I3505">
        <v>9152</v>
      </c>
      <c r="J3505" s="1">
        <v>45032</v>
      </c>
      <c r="K3505">
        <v>8800</v>
      </c>
      <c r="L3505" s="1">
        <v>45014</v>
      </c>
      <c r="M3505">
        <v>-18</v>
      </c>
      <c r="N3505">
        <f t="shared" si="54"/>
        <v>-158400</v>
      </c>
    </row>
    <row r="3506" spans="1:14">
      <c r="A3506" t="s">
        <v>14</v>
      </c>
      <c r="B3506" t="s">
        <v>33</v>
      </c>
      <c r="C3506" t="s">
        <v>352</v>
      </c>
      <c r="D3506">
        <v>458450012</v>
      </c>
      <c r="E3506" s="1">
        <v>44973</v>
      </c>
      <c r="F3506" s="1">
        <v>44973</v>
      </c>
      <c r="G3506">
        <v>9050200387</v>
      </c>
      <c r="H3506" t="s">
        <v>1660</v>
      </c>
      <c r="I3506">
        <v>128.22999999999999</v>
      </c>
      <c r="J3506" s="1">
        <v>45033</v>
      </c>
      <c r="K3506">
        <v>123.3</v>
      </c>
      <c r="L3506" s="1">
        <v>45014</v>
      </c>
      <c r="M3506">
        <v>-19</v>
      </c>
      <c r="N3506">
        <f t="shared" si="54"/>
        <v>-2342.6999999999998</v>
      </c>
    </row>
    <row r="3507" spans="1:14">
      <c r="A3507" t="s">
        <v>14</v>
      </c>
      <c r="B3507" t="s">
        <v>33</v>
      </c>
      <c r="C3507" t="s">
        <v>79</v>
      </c>
      <c r="D3507">
        <v>12269371006</v>
      </c>
      <c r="E3507" s="1">
        <v>44973</v>
      </c>
      <c r="F3507" s="1">
        <v>44973</v>
      </c>
      <c r="G3507">
        <v>9050446077</v>
      </c>
      <c r="H3507">
        <v>47</v>
      </c>
      <c r="I3507">
        <v>32816.29</v>
      </c>
      <c r="J3507" s="1">
        <v>45033</v>
      </c>
      <c r="K3507">
        <v>26898.6</v>
      </c>
      <c r="L3507" s="1">
        <v>45014</v>
      </c>
      <c r="M3507">
        <v>-19</v>
      </c>
      <c r="N3507">
        <f t="shared" si="54"/>
        <v>-511073.39999999997</v>
      </c>
    </row>
    <row r="3508" spans="1:14">
      <c r="A3508" t="s">
        <v>14</v>
      </c>
      <c r="B3508" t="s">
        <v>33</v>
      </c>
      <c r="C3508" t="s">
        <v>79</v>
      </c>
      <c r="D3508">
        <v>12269371006</v>
      </c>
      <c r="E3508" s="1">
        <v>44973</v>
      </c>
      <c r="F3508" s="1">
        <v>44973</v>
      </c>
      <c r="G3508">
        <v>9050447177</v>
      </c>
      <c r="H3508">
        <v>48</v>
      </c>
      <c r="I3508">
        <v>10914.12</v>
      </c>
      <c r="J3508" s="1">
        <v>45033</v>
      </c>
      <c r="K3508">
        <v>8946</v>
      </c>
      <c r="L3508" s="1">
        <v>45014</v>
      </c>
      <c r="M3508">
        <v>-19</v>
      </c>
      <c r="N3508">
        <f t="shared" si="54"/>
        <v>-169974</v>
      </c>
    </row>
    <row r="3509" spans="1:14">
      <c r="A3509" t="s">
        <v>14</v>
      </c>
      <c r="B3509" t="s">
        <v>33</v>
      </c>
      <c r="C3509" t="s">
        <v>113</v>
      </c>
      <c r="D3509">
        <v>399800580</v>
      </c>
      <c r="E3509" s="1">
        <v>44973</v>
      </c>
      <c r="F3509" s="1">
        <v>44973</v>
      </c>
      <c r="G3509">
        <v>9050569357</v>
      </c>
      <c r="H3509">
        <v>3202303919</v>
      </c>
      <c r="I3509">
        <v>18939.580000000002</v>
      </c>
      <c r="J3509" s="1">
        <v>45033</v>
      </c>
      <c r="K3509">
        <v>17217.8</v>
      </c>
      <c r="L3509" s="1">
        <v>45014</v>
      </c>
      <c r="M3509">
        <v>-19</v>
      </c>
      <c r="N3509">
        <f t="shared" si="54"/>
        <v>-327138.2</v>
      </c>
    </row>
    <row r="3510" spans="1:14">
      <c r="A3510" t="s">
        <v>14</v>
      </c>
      <c r="B3510" t="s">
        <v>33</v>
      </c>
      <c r="C3510" t="s">
        <v>1661</v>
      </c>
      <c r="D3510">
        <v>1693020206</v>
      </c>
      <c r="E3510" s="1">
        <v>44974</v>
      </c>
      <c r="F3510" s="1">
        <v>44974</v>
      </c>
      <c r="G3510">
        <v>9051110361</v>
      </c>
      <c r="H3510" t="s">
        <v>1662</v>
      </c>
      <c r="I3510">
        <v>1317.6</v>
      </c>
      <c r="J3510" s="1">
        <v>45034</v>
      </c>
      <c r="K3510">
        <v>1080</v>
      </c>
      <c r="L3510" s="1">
        <v>45014</v>
      </c>
      <c r="M3510">
        <v>-20</v>
      </c>
      <c r="N3510">
        <f t="shared" si="54"/>
        <v>-21600</v>
      </c>
    </row>
    <row r="3511" spans="1:14">
      <c r="A3511" t="s">
        <v>14</v>
      </c>
      <c r="B3511" t="s">
        <v>33</v>
      </c>
      <c r="C3511" t="s">
        <v>1372</v>
      </c>
      <c r="D3511">
        <v>9018810151</v>
      </c>
      <c r="E3511" s="1">
        <v>44974</v>
      </c>
      <c r="F3511" s="1">
        <v>44974</v>
      </c>
      <c r="G3511">
        <v>9051322682</v>
      </c>
      <c r="H3511" t="s">
        <v>1663</v>
      </c>
      <c r="I3511">
        <v>117.85</v>
      </c>
      <c r="J3511" s="1">
        <v>45034</v>
      </c>
      <c r="K3511">
        <v>96.6</v>
      </c>
      <c r="L3511" s="1">
        <v>45014</v>
      </c>
      <c r="M3511">
        <v>-20</v>
      </c>
      <c r="N3511">
        <f t="shared" si="54"/>
        <v>-1932</v>
      </c>
    </row>
    <row r="3512" spans="1:14">
      <c r="A3512" t="s">
        <v>14</v>
      </c>
      <c r="B3512" t="s">
        <v>33</v>
      </c>
      <c r="C3512" t="s">
        <v>1372</v>
      </c>
      <c r="D3512">
        <v>9018810151</v>
      </c>
      <c r="E3512" s="1">
        <v>44974</v>
      </c>
      <c r="F3512" s="1">
        <v>44974</v>
      </c>
      <c r="G3512">
        <v>9051322886</v>
      </c>
      <c r="H3512" t="s">
        <v>1664</v>
      </c>
      <c r="I3512">
        <v>113.46</v>
      </c>
      <c r="J3512" s="1">
        <v>45034</v>
      </c>
      <c r="K3512">
        <v>93</v>
      </c>
      <c r="L3512" s="1">
        <v>45014</v>
      </c>
      <c r="M3512">
        <v>-20</v>
      </c>
      <c r="N3512">
        <f t="shared" si="54"/>
        <v>-1860</v>
      </c>
    </row>
    <row r="3513" spans="1:14">
      <c r="A3513" t="s">
        <v>14</v>
      </c>
      <c r="B3513" t="s">
        <v>33</v>
      </c>
      <c r="C3513" t="s">
        <v>330</v>
      </c>
      <c r="D3513">
        <v>2645920592</v>
      </c>
      <c r="E3513" s="1">
        <v>44972</v>
      </c>
      <c r="F3513" s="1">
        <v>44972</v>
      </c>
      <c r="G3513">
        <v>9051349319</v>
      </c>
      <c r="H3513">
        <v>2023010035</v>
      </c>
      <c r="I3513">
        <v>138.96</v>
      </c>
      <c r="J3513" s="1">
        <v>45032</v>
      </c>
      <c r="K3513">
        <v>126.33</v>
      </c>
      <c r="L3513" s="1">
        <v>45014</v>
      </c>
      <c r="M3513">
        <v>-18</v>
      </c>
      <c r="N3513">
        <f t="shared" si="54"/>
        <v>-2273.94</v>
      </c>
    </row>
    <row r="3514" spans="1:14">
      <c r="A3514" t="s">
        <v>14</v>
      </c>
      <c r="B3514" t="s">
        <v>33</v>
      </c>
      <c r="C3514" t="s">
        <v>330</v>
      </c>
      <c r="D3514">
        <v>2645920592</v>
      </c>
      <c r="E3514" s="1">
        <v>44972</v>
      </c>
      <c r="F3514" s="1">
        <v>44972</v>
      </c>
      <c r="G3514">
        <v>9051349343</v>
      </c>
      <c r="H3514">
        <v>2023010036</v>
      </c>
      <c r="I3514">
        <v>704</v>
      </c>
      <c r="J3514" s="1">
        <v>45032</v>
      </c>
      <c r="K3514">
        <v>640</v>
      </c>
      <c r="L3514" s="1">
        <v>45014</v>
      </c>
      <c r="M3514">
        <v>-18</v>
      </c>
      <c r="N3514">
        <f t="shared" si="54"/>
        <v>-11520</v>
      </c>
    </row>
    <row r="3515" spans="1:14">
      <c r="A3515" t="s">
        <v>14</v>
      </c>
      <c r="B3515" t="s">
        <v>33</v>
      </c>
      <c r="C3515" t="s">
        <v>687</v>
      </c>
      <c r="D3515">
        <v>3222390159</v>
      </c>
      <c r="E3515" s="1">
        <v>44974</v>
      </c>
      <c r="F3515" s="1">
        <v>44974</v>
      </c>
      <c r="G3515">
        <v>9051400874</v>
      </c>
      <c r="H3515">
        <v>2023005692</v>
      </c>
      <c r="I3515">
        <v>931.35</v>
      </c>
      <c r="J3515" s="1">
        <v>45034</v>
      </c>
      <c r="K3515">
        <v>763.4</v>
      </c>
      <c r="L3515" s="1">
        <v>45014</v>
      </c>
      <c r="M3515">
        <v>-20</v>
      </c>
      <c r="N3515">
        <f t="shared" si="54"/>
        <v>-15268</v>
      </c>
    </row>
    <row r="3516" spans="1:14">
      <c r="A3516" t="s">
        <v>14</v>
      </c>
      <c r="B3516" t="s">
        <v>33</v>
      </c>
      <c r="C3516" t="s">
        <v>83</v>
      </c>
      <c r="D3516">
        <v>11654150157</v>
      </c>
      <c r="E3516" s="1">
        <v>44974</v>
      </c>
      <c r="F3516" s="1">
        <v>44974</v>
      </c>
      <c r="G3516">
        <v>9051524467</v>
      </c>
      <c r="H3516">
        <v>3300025889</v>
      </c>
      <c r="I3516">
        <v>32.01</v>
      </c>
      <c r="J3516" s="1">
        <v>45034</v>
      </c>
      <c r="K3516">
        <v>29.1</v>
      </c>
      <c r="L3516" s="1">
        <v>45014</v>
      </c>
      <c r="M3516">
        <v>-20</v>
      </c>
      <c r="N3516">
        <f t="shared" si="54"/>
        <v>-582</v>
      </c>
    </row>
    <row r="3517" spans="1:14">
      <c r="A3517" t="s">
        <v>14</v>
      </c>
      <c r="B3517" t="s">
        <v>33</v>
      </c>
      <c r="C3517" t="s">
        <v>83</v>
      </c>
      <c r="D3517">
        <v>11654150157</v>
      </c>
      <c r="E3517" s="1">
        <v>44972</v>
      </c>
      <c r="F3517" s="1">
        <v>44972</v>
      </c>
      <c r="G3517">
        <v>9051524927</v>
      </c>
      <c r="H3517">
        <v>3300025888</v>
      </c>
      <c r="I3517">
        <v>1295.8</v>
      </c>
      <c r="J3517" s="1">
        <v>45032</v>
      </c>
      <c r="K3517">
        <v>1178</v>
      </c>
      <c r="L3517" s="1">
        <v>45014</v>
      </c>
      <c r="M3517">
        <v>-18</v>
      </c>
      <c r="N3517">
        <f t="shared" si="54"/>
        <v>-21204</v>
      </c>
    </row>
    <row r="3518" spans="1:14">
      <c r="A3518" t="s">
        <v>14</v>
      </c>
      <c r="B3518" t="s">
        <v>33</v>
      </c>
      <c r="C3518" t="s">
        <v>35</v>
      </c>
      <c r="D3518">
        <v>9238800156</v>
      </c>
      <c r="E3518" s="1">
        <v>44974</v>
      </c>
      <c r="F3518" s="1">
        <v>44974</v>
      </c>
      <c r="G3518">
        <v>9051567362</v>
      </c>
      <c r="H3518">
        <v>1209548666</v>
      </c>
      <c r="I3518">
        <v>6588</v>
      </c>
      <c r="J3518" s="1">
        <v>45034</v>
      </c>
      <c r="K3518">
        <v>5400</v>
      </c>
      <c r="L3518" s="1">
        <v>45014</v>
      </c>
      <c r="M3518">
        <v>-20</v>
      </c>
      <c r="N3518">
        <f t="shared" si="54"/>
        <v>-108000</v>
      </c>
    </row>
    <row r="3519" spans="1:14">
      <c r="A3519" t="s">
        <v>14</v>
      </c>
      <c r="B3519" t="s">
        <v>33</v>
      </c>
      <c r="C3519" t="s">
        <v>35</v>
      </c>
      <c r="D3519">
        <v>9238800156</v>
      </c>
      <c r="E3519" s="1">
        <v>44974</v>
      </c>
      <c r="F3519" s="1">
        <v>44974</v>
      </c>
      <c r="G3519">
        <v>9051567375</v>
      </c>
      <c r="H3519">
        <v>1209548665</v>
      </c>
      <c r="I3519">
        <v>1822.68</v>
      </c>
      <c r="J3519" s="1">
        <v>45034</v>
      </c>
      <c r="K3519">
        <v>1494</v>
      </c>
      <c r="L3519" s="1">
        <v>45014</v>
      </c>
      <c r="M3519">
        <v>-20</v>
      </c>
      <c r="N3519">
        <f t="shared" si="54"/>
        <v>-29880</v>
      </c>
    </row>
    <row r="3520" spans="1:14">
      <c r="A3520" t="s">
        <v>14</v>
      </c>
      <c r="B3520" t="s">
        <v>33</v>
      </c>
      <c r="C3520" t="s">
        <v>1051</v>
      </c>
      <c r="D3520">
        <v>7123400157</v>
      </c>
      <c r="E3520" s="1">
        <v>44972</v>
      </c>
      <c r="F3520" s="1">
        <v>44972</v>
      </c>
      <c r="G3520">
        <v>9051578440</v>
      </c>
      <c r="H3520">
        <v>23004587</v>
      </c>
      <c r="I3520">
        <v>4312.7</v>
      </c>
      <c r="J3520" s="1">
        <v>45032</v>
      </c>
      <c r="K3520">
        <v>3535</v>
      </c>
      <c r="L3520" s="1">
        <v>45014</v>
      </c>
      <c r="M3520">
        <v>-18</v>
      </c>
      <c r="N3520">
        <f t="shared" si="54"/>
        <v>-63630</v>
      </c>
    </row>
    <row r="3521" spans="1:14">
      <c r="A3521" t="s">
        <v>14</v>
      </c>
      <c r="B3521" t="s">
        <v>33</v>
      </c>
      <c r="C3521" t="s">
        <v>1051</v>
      </c>
      <c r="D3521">
        <v>7123400157</v>
      </c>
      <c r="E3521" s="1">
        <v>44972</v>
      </c>
      <c r="F3521" s="1">
        <v>44972</v>
      </c>
      <c r="G3521">
        <v>9051578901</v>
      </c>
      <c r="H3521">
        <v>23004093</v>
      </c>
      <c r="I3521">
        <v>1098</v>
      </c>
      <c r="J3521" s="1">
        <v>45032</v>
      </c>
      <c r="K3521">
        <v>900</v>
      </c>
      <c r="L3521" s="1">
        <v>45014</v>
      </c>
      <c r="M3521">
        <v>-18</v>
      </c>
      <c r="N3521">
        <f t="shared" si="54"/>
        <v>-16200</v>
      </c>
    </row>
    <row r="3522" spans="1:14">
      <c r="A3522" t="s">
        <v>14</v>
      </c>
      <c r="B3522" t="s">
        <v>33</v>
      </c>
      <c r="C3522" t="s">
        <v>448</v>
      </c>
      <c r="D3522">
        <v>12736110151</v>
      </c>
      <c r="E3522" s="1">
        <v>44972</v>
      </c>
      <c r="F3522" s="1">
        <v>44972</v>
      </c>
      <c r="G3522">
        <v>9051695717</v>
      </c>
      <c r="H3522">
        <v>6364000924</v>
      </c>
      <c r="I3522">
        <v>2475</v>
      </c>
      <c r="J3522" s="1">
        <v>45032</v>
      </c>
      <c r="K3522">
        <v>2250</v>
      </c>
      <c r="L3522" s="1">
        <v>45014</v>
      </c>
      <c r="M3522">
        <v>-18</v>
      </c>
      <c r="N3522">
        <f t="shared" si="54"/>
        <v>-40500</v>
      </c>
    </row>
    <row r="3523" spans="1:14">
      <c r="A3523" t="s">
        <v>14</v>
      </c>
      <c r="B3523" t="s">
        <v>33</v>
      </c>
      <c r="C3523" t="s">
        <v>34</v>
      </c>
      <c r="D3523">
        <v>8082461008</v>
      </c>
      <c r="E3523" s="1">
        <v>44974</v>
      </c>
      <c r="F3523" s="1">
        <v>44974</v>
      </c>
      <c r="G3523">
        <v>9051696287</v>
      </c>
      <c r="H3523">
        <v>23040043</v>
      </c>
      <c r="I3523">
        <v>123.85</v>
      </c>
      <c r="J3523" s="1">
        <v>45034</v>
      </c>
      <c r="K3523">
        <v>101.52</v>
      </c>
      <c r="L3523" s="1">
        <v>45014</v>
      </c>
      <c r="M3523">
        <v>-20</v>
      </c>
      <c r="N3523">
        <f t="shared" ref="N3523:N3586" si="55">+K3523*M3523</f>
        <v>-2030.3999999999999</v>
      </c>
    </row>
    <row r="3524" spans="1:14">
      <c r="A3524" t="s">
        <v>14</v>
      </c>
      <c r="B3524" t="s">
        <v>33</v>
      </c>
      <c r="C3524" t="s">
        <v>34</v>
      </c>
      <c r="D3524">
        <v>8082461008</v>
      </c>
      <c r="E3524" s="1">
        <v>44972</v>
      </c>
      <c r="F3524" s="1">
        <v>44972</v>
      </c>
      <c r="G3524">
        <v>9051710216</v>
      </c>
      <c r="H3524">
        <v>23040245</v>
      </c>
      <c r="I3524">
        <v>244</v>
      </c>
      <c r="J3524" s="1">
        <v>45032</v>
      </c>
      <c r="K3524">
        <v>200</v>
      </c>
      <c r="L3524" s="1">
        <v>45014</v>
      </c>
      <c r="M3524">
        <v>-18</v>
      </c>
      <c r="N3524">
        <f t="shared" si="55"/>
        <v>-3600</v>
      </c>
    </row>
    <row r="3525" spans="1:14">
      <c r="A3525" t="s">
        <v>14</v>
      </c>
      <c r="B3525" t="s">
        <v>33</v>
      </c>
      <c r="C3525" t="s">
        <v>749</v>
      </c>
      <c r="D3525">
        <v>11388870153</v>
      </c>
      <c r="E3525" s="1">
        <v>44974</v>
      </c>
      <c r="F3525" s="1">
        <v>44974</v>
      </c>
      <c r="G3525">
        <v>9051757961</v>
      </c>
      <c r="H3525">
        <v>420001678</v>
      </c>
      <c r="I3525">
        <v>44.22</v>
      </c>
      <c r="J3525" s="1">
        <v>45034</v>
      </c>
      <c r="K3525">
        <v>40.200000000000003</v>
      </c>
      <c r="L3525" s="1">
        <v>45012</v>
      </c>
      <c r="M3525">
        <v>-22</v>
      </c>
      <c r="N3525">
        <f t="shared" si="55"/>
        <v>-884.40000000000009</v>
      </c>
    </row>
    <row r="3526" spans="1:14">
      <c r="A3526" t="s">
        <v>14</v>
      </c>
      <c r="B3526" t="s">
        <v>33</v>
      </c>
      <c r="C3526" t="s">
        <v>405</v>
      </c>
      <c r="D3526">
        <v>3296950151</v>
      </c>
      <c r="E3526" s="1">
        <v>44974</v>
      </c>
      <c r="F3526" s="1">
        <v>44974</v>
      </c>
      <c r="G3526">
        <v>9051778395</v>
      </c>
      <c r="H3526">
        <v>2023000010007160</v>
      </c>
      <c r="I3526">
        <v>10672.43</v>
      </c>
      <c r="J3526" s="1">
        <v>45034</v>
      </c>
      <c r="K3526">
        <v>9702.2099999999991</v>
      </c>
      <c r="L3526" s="1">
        <v>45014</v>
      </c>
      <c r="M3526">
        <v>-20</v>
      </c>
      <c r="N3526">
        <f t="shared" si="55"/>
        <v>-194044.19999999998</v>
      </c>
    </row>
    <row r="3527" spans="1:14">
      <c r="A3527" t="s">
        <v>14</v>
      </c>
      <c r="B3527" t="s">
        <v>33</v>
      </c>
      <c r="C3527" t="s">
        <v>231</v>
      </c>
      <c r="D3527">
        <v>747170157</v>
      </c>
      <c r="E3527" s="1">
        <v>44973</v>
      </c>
      <c r="F3527" s="1">
        <v>44973</v>
      </c>
      <c r="G3527">
        <v>9051967903</v>
      </c>
      <c r="H3527">
        <v>6753305949</v>
      </c>
      <c r="I3527">
        <v>26838.83</v>
      </c>
      <c r="J3527" s="1">
        <v>45033</v>
      </c>
      <c r="K3527">
        <v>24398.94</v>
      </c>
      <c r="L3527" s="1">
        <v>45014</v>
      </c>
      <c r="M3527">
        <v>-19</v>
      </c>
      <c r="N3527">
        <f t="shared" si="55"/>
        <v>-463579.86</v>
      </c>
    </row>
    <row r="3528" spans="1:14">
      <c r="A3528" t="s">
        <v>14</v>
      </c>
      <c r="B3528" t="s">
        <v>33</v>
      </c>
      <c r="C3528" t="s">
        <v>166</v>
      </c>
      <c r="D3528">
        <v>82130592</v>
      </c>
      <c r="E3528" s="1">
        <v>44974</v>
      </c>
      <c r="F3528" s="1">
        <v>44974</v>
      </c>
      <c r="G3528">
        <v>9051979490</v>
      </c>
      <c r="H3528">
        <v>2004006679</v>
      </c>
      <c r="I3528">
        <v>41714.870000000003</v>
      </c>
      <c r="J3528" s="1">
        <v>45034</v>
      </c>
      <c r="K3528">
        <v>37922.61</v>
      </c>
      <c r="L3528" s="1">
        <v>45014</v>
      </c>
      <c r="M3528">
        <v>-20</v>
      </c>
      <c r="N3528">
        <f t="shared" si="55"/>
        <v>-758452.2</v>
      </c>
    </row>
    <row r="3529" spans="1:14">
      <c r="A3529" t="s">
        <v>14</v>
      </c>
      <c r="B3529" t="s">
        <v>33</v>
      </c>
      <c r="C3529" t="s">
        <v>288</v>
      </c>
      <c r="D3529">
        <v>2774840595</v>
      </c>
      <c r="E3529" s="1">
        <v>44974</v>
      </c>
      <c r="F3529" s="1">
        <v>44974</v>
      </c>
      <c r="G3529">
        <v>9052022267</v>
      </c>
      <c r="H3529">
        <v>9897145243</v>
      </c>
      <c r="I3529">
        <v>10715.75</v>
      </c>
      <c r="J3529" s="1">
        <v>45034</v>
      </c>
      <c r="K3529">
        <v>9741.59</v>
      </c>
      <c r="L3529" s="1">
        <v>45014</v>
      </c>
      <c r="M3529">
        <v>-20</v>
      </c>
      <c r="N3529">
        <f t="shared" si="55"/>
        <v>-194831.8</v>
      </c>
    </row>
    <row r="3530" spans="1:14">
      <c r="A3530" t="s">
        <v>14</v>
      </c>
      <c r="B3530" t="s">
        <v>33</v>
      </c>
      <c r="C3530" t="s">
        <v>288</v>
      </c>
      <c r="D3530">
        <v>2774840595</v>
      </c>
      <c r="E3530" s="1">
        <v>44973</v>
      </c>
      <c r="F3530" s="1">
        <v>44973</v>
      </c>
      <c r="G3530">
        <v>9052029515</v>
      </c>
      <c r="H3530">
        <v>9897145244</v>
      </c>
      <c r="I3530">
        <v>4561.5200000000004</v>
      </c>
      <c r="J3530" s="1">
        <v>45033</v>
      </c>
      <c r="K3530">
        <v>4146.84</v>
      </c>
      <c r="L3530" s="1">
        <v>45014</v>
      </c>
      <c r="M3530">
        <v>-19</v>
      </c>
      <c r="N3530">
        <f t="shared" si="55"/>
        <v>-78789.960000000006</v>
      </c>
    </row>
    <row r="3531" spans="1:14">
      <c r="A3531" t="s">
        <v>14</v>
      </c>
      <c r="B3531" t="s">
        <v>33</v>
      </c>
      <c r="C3531" t="s">
        <v>99</v>
      </c>
      <c r="D3531">
        <v>777280157</v>
      </c>
      <c r="E3531" s="1">
        <v>44974</v>
      </c>
      <c r="F3531" s="1">
        <v>44974</v>
      </c>
      <c r="G3531">
        <v>9052486297</v>
      </c>
      <c r="H3531">
        <v>1003108799</v>
      </c>
      <c r="I3531">
        <v>51.74</v>
      </c>
      <c r="J3531" s="1">
        <v>45034</v>
      </c>
      <c r="K3531">
        <v>47.04</v>
      </c>
      <c r="L3531" s="1">
        <v>45014</v>
      </c>
      <c r="M3531">
        <v>-20</v>
      </c>
      <c r="N3531">
        <f t="shared" si="55"/>
        <v>-940.8</v>
      </c>
    </row>
    <row r="3532" spans="1:14">
      <c r="A3532" t="s">
        <v>14</v>
      </c>
      <c r="B3532" t="s">
        <v>33</v>
      </c>
      <c r="C3532" t="s">
        <v>291</v>
      </c>
      <c r="D3532">
        <v>2707070963</v>
      </c>
      <c r="E3532" s="1">
        <v>44974</v>
      </c>
      <c r="F3532" s="1">
        <v>44974</v>
      </c>
      <c r="G3532">
        <v>9052756100</v>
      </c>
      <c r="H3532">
        <v>8723121356</v>
      </c>
      <c r="I3532">
        <v>50417.599999999999</v>
      </c>
      <c r="J3532" s="1">
        <v>45034</v>
      </c>
      <c r="K3532">
        <v>45834.18</v>
      </c>
      <c r="L3532" s="1">
        <v>45014</v>
      </c>
      <c r="M3532">
        <v>-20</v>
      </c>
      <c r="N3532">
        <f t="shared" si="55"/>
        <v>-916683.6</v>
      </c>
    </row>
    <row r="3533" spans="1:14">
      <c r="A3533" t="s">
        <v>14</v>
      </c>
      <c r="B3533" t="s">
        <v>33</v>
      </c>
      <c r="C3533" t="s">
        <v>354</v>
      </c>
      <c r="D3533">
        <v>6522300968</v>
      </c>
      <c r="E3533" s="1">
        <v>44973</v>
      </c>
      <c r="F3533" s="1">
        <v>44973</v>
      </c>
      <c r="G3533">
        <v>9052769043</v>
      </c>
      <c r="H3533">
        <v>7000185143</v>
      </c>
      <c r="I3533">
        <v>1392.04</v>
      </c>
      <c r="J3533" s="1">
        <v>45033</v>
      </c>
      <c r="K3533">
        <v>1265.49</v>
      </c>
      <c r="L3533" s="1">
        <v>45014</v>
      </c>
      <c r="M3533">
        <v>-19</v>
      </c>
      <c r="N3533">
        <f t="shared" si="55"/>
        <v>-24044.31</v>
      </c>
    </row>
    <row r="3534" spans="1:14">
      <c r="A3534" t="s">
        <v>14</v>
      </c>
      <c r="B3534" t="s">
        <v>33</v>
      </c>
      <c r="C3534" t="s">
        <v>337</v>
      </c>
      <c r="D3534">
        <v>11187430159</v>
      </c>
      <c r="E3534" s="1">
        <v>44973</v>
      </c>
      <c r="F3534" s="1">
        <v>44973</v>
      </c>
      <c r="G3534">
        <v>9052774529</v>
      </c>
      <c r="H3534">
        <v>230002831</v>
      </c>
      <c r="I3534">
        <v>2779.7</v>
      </c>
      <c r="J3534" s="1">
        <v>45033</v>
      </c>
      <c r="K3534">
        <v>2527</v>
      </c>
      <c r="L3534" s="1">
        <v>45014</v>
      </c>
      <c r="M3534">
        <v>-19</v>
      </c>
      <c r="N3534">
        <f t="shared" si="55"/>
        <v>-48013</v>
      </c>
    </row>
    <row r="3535" spans="1:14">
      <c r="A3535" t="s">
        <v>14</v>
      </c>
      <c r="B3535" t="s">
        <v>33</v>
      </c>
      <c r="C3535" t="s">
        <v>294</v>
      </c>
      <c r="D3535">
        <v>7195130153</v>
      </c>
      <c r="E3535" s="1">
        <v>44973</v>
      </c>
      <c r="F3535" s="1">
        <v>44973</v>
      </c>
      <c r="G3535">
        <v>9052855224</v>
      </c>
      <c r="H3535">
        <v>3623018227</v>
      </c>
      <c r="I3535">
        <v>98788.9</v>
      </c>
      <c r="J3535" s="1">
        <v>45033</v>
      </c>
      <c r="K3535">
        <v>89808.09</v>
      </c>
      <c r="L3535" s="1">
        <v>45014</v>
      </c>
      <c r="M3535">
        <v>-19</v>
      </c>
      <c r="N3535">
        <f t="shared" si="55"/>
        <v>-1706353.71</v>
      </c>
    </row>
    <row r="3536" spans="1:14">
      <c r="A3536" t="s">
        <v>14</v>
      </c>
      <c r="B3536" t="s">
        <v>33</v>
      </c>
      <c r="C3536" t="s">
        <v>294</v>
      </c>
      <c r="D3536">
        <v>7195130153</v>
      </c>
      <c r="E3536" s="1">
        <v>44974</v>
      </c>
      <c r="F3536" s="1">
        <v>44974</v>
      </c>
      <c r="G3536">
        <v>9052855370</v>
      </c>
      <c r="H3536">
        <v>3623018228</v>
      </c>
      <c r="I3536">
        <v>41441.03</v>
      </c>
      <c r="J3536" s="1">
        <v>45034</v>
      </c>
      <c r="K3536">
        <v>37673.660000000003</v>
      </c>
      <c r="L3536" s="1">
        <v>45014</v>
      </c>
      <c r="M3536">
        <v>-20</v>
      </c>
      <c r="N3536">
        <f t="shared" si="55"/>
        <v>-753473.20000000007</v>
      </c>
    </row>
    <row r="3537" spans="1:14">
      <c r="A3537" t="s">
        <v>14</v>
      </c>
      <c r="B3537" t="s">
        <v>33</v>
      </c>
      <c r="C3537" t="s">
        <v>41</v>
      </c>
      <c r="D3537">
        <v>795170158</v>
      </c>
      <c r="E3537" s="1">
        <v>44973</v>
      </c>
      <c r="F3537" s="1">
        <v>44973</v>
      </c>
      <c r="G3537">
        <v>9053327718</v>
      </c>
      <c r="H3537">
        <v>2100019237</v>
      </c>
      <c r="I3537">
        <v>3432</v>
      </c>
      <c r="J3537" s="1">
        <v>45033</v>
      </c>
      <c r="K3537">
        <v>3120</v>
      </c>
      <c r="L3537" s="1">
        <v>45014</v>
      </c>
      <c r="M3537">
        <v>-19</v>
      </c>
      <c r="N3537">
        <f t="shared" si="55"/>
        <v>-59280</v>
      </c>
    </row>
    <row r="3538" spans="1:14">
      <c r="A3538" t="s">
        <v>14</v>
      </c>
      <c r="B3538" t="s">
        <v>33</v>
      </c>
      <c r="C3538" t="s">
        <v>41</v>
      </c>
      <c r="D3538">
        <v>795170158</v>
      </c>
      <c r="E3538" s="1">
        <v>44973</v>
      </c>
      <c r="F3538" s="1">
        <v>44973</v>
      </c>
      <c r="G3538">
        <v>9053329522</v>
      </c>
      <c r="H3538">
        <v>2100019238</v>
      </c>
      <c r="I3538">
        <v>692.56</v>
      </c>
      <c r="J3538" s="1">
        <v>45033</v>
      </c>
      <c r="K3538">
        <v>629.6</v>
      </c>
      <c r="L3538" s="1">
        <v>45014</v>
      </c>
      <c r="M3538">
        <v>-19</v>
      </c>
      <c r="N3538">
        <f t="shared" si="55"/>
        <v>-11962.4</v>
      </c>
    </row>
    <row r="3539" spans="1:14">
      <c r="A3539" t="s">
        <v>14</v>
      </c>
      <c r="B3539" t="s">
        <v>33</v>
      </c>
      <c r="C3539" t="s">
        <v>41</v>
      </c>
      <c r="D3539">
        <v>795170158</v>
      </c>
      <c r="E3539" s="1">
        <v>44974</v>
      </c>
      <c r="F3539" s="1">
        <v>44974</v>
      </c>
      <c r="G3539">
        <v>9053331652</v>
      </c>
      <c r="H3539">
        <v>2100019239</v>
      </c>
      <c r="I3539">
        <v>8657</v>
      </c>
      <c r="J3539" s="1">
        <v>45034</v>
      </c>
      <c r="K3539">
        <v>7870</v>
      </c>
      <c r="L3539" s="1">
        <v>45014</v>
      </c>
      <c r="M3539">
        <v>-20</v>
      </c>
      <c r="N3539">
        <f t="shared" si="55"/>
        <v>-157400</v>
      </c>
    </row>
    <row r="3540" spans="1:14">
      <c r="A3540" t="s">
        <v>14</v>
      </c>
      <c r="B3540" t="s">
        <v>33</v>
      </c>
      <c r="C3540" t="s">
        <v>49</v>
      </c>
      <c r="D3540">
        <v>426150488</v>
      </c>
      <c r="E3540" s="1">
        <v>44974</v>
      </c>
      <c r="F3540" s="1">
        <v>44974</v>
      </c>
      <c r="G3540">
        <v>9053369497</v>
      </c>
      <c r="H3540">
        <v>108628</v>
      </c>
      <c r="I3540">
        <v>1.1000000000000001</v>
      </c>
      <c r="J3540" s="1">
        <v>45034</v>
      </c>
      <c r="K3540">
        <v>1</v>
      </c>
      <c r="L3540" s="1">
        <v>45014</v>
      </c>
      <c r="M3540">
        <v>-20</v>
      </c>
      <c r="N3540">
        <f t="shared" si="55"/>
        <v>-20</v>
      </c>
    </row>
    <row r="3541" spans="1:14">
      <c r="A3541" t="s">
        <v>14</v>
      </c>
      <c r="B3541" t="s">
        <v>33</v>
      </c>
      <c r="C3541" t="s">
        <v>49</v>
      </c>
      <c r="D3541">
        <v>426150488</v>
      </c>
      <c r="E3541" s="1">
        <v>44974</v>
      </c>
      <c r="F3541" s="1">
        <v>44974</v>
      </c>
      <c r="G3541">
        <v>9053369849</v>
      </c>
      <c r="H3541">
        <v>108629</v>
      </c>
      <c r="I3541">
        <v>1.1000000000000001</v>
      </c>
      <c r="J3541" s="1">
        <v>45034</v>
      </c>
      <c r="K3541">
        <v>1</v>
      </c>
      <c r="L3541" s="1">
        <v>45014</v>
      </c>
      <c r="M3541">
        <v>-20</v>
      </c>
      <c r="N3541">
        <f t="shared" si="55"/>
        <v>-20</v>
      </c>
    </row>
    <row r="3542" spans="1:14">
      <c r="A3542" t="s">
        <v>14</v>
      </c>
      <c r="B3542" t="s">
        <v>33</v>
      </c>
      <c r="C3542" t="s">
        <v>49</v>
      </c>
      <c r="D3542">
        <v>426150488</v>
      </c>
      <c r="E3542" s="1">
        <v>44974</v>
      </c>
      <c r="F3542" s="1">
        <v>44974</v>
      </c>
      <c r="G3542">
        <v>9053370050</v>
      </c>
      <c r="H3542">
        <v>108630</v>
      </c>
      <c r="I3542">
        <v>1.1000000000000001</v>
      </c>
      <c r="J3542" s="1">
        <v>45034</v>
      </c>
      <c r="K3542">
        <v>1</v>
      </c>
      <c r="L3542" s="1">
        <v>45014</v>
      </c>
      <c r="M3542">
        <v>-20</v>
      </c>
      <c r="N3542">
        <f t="shared" si="55"/>
        <v>-20</v>
      </c>
    </row>
    <row r="3543" spans="1:14">
      <c r="A3543" t="s">
        <v>14</v>
      </c>
      <c r="B3543" t="s">
        <v>33</v>
      </c>
      <c r="C3543" t="s">
        <v>49</v>
      </c>
      <c r="D3543">
        <v>426150488</v>
      </c>
      <c r="E3543" s="1">
        <v>44974</v>
      </c>
      <c r="F3543" s="1">
        <v>44974</v>
      </c>
      <c r="G3543">
        <v>9053370194</v>
      </c>
      <c r="H3543">
        <v>108631</v>
      </c>
      <c r="I3543">
        <v>1.1000000000000001</v>
      </c>
      <c r="J3543" s="1">
        <v>45034</v>
      </c>
      <c r="K3543">
        <v>1</v>
      </c>
      <c r="L3543" s="1">
        <v>45014</v>
      </c>
      <c r="M3543">
        <v>-20</v>
      </c>
      <c r="N3543">
        <f t="shared" si="55"/>
        <v>-20</v>
      </c>
    </row>
    <row r="3544" spans="1:14">
      <c r="A3544" t="s">
        <v>14</v>
      </c>
      <c r="B3544" t="s">
        <v>33</v>
      </c>
      <c r="C3544" t="s">
        <v>79</v>
      </c>
      <c r="D3544">
        <v>12269371006</v>
      </c>
      <c r="E3544" s="1">
        <v>44973</v>
      </c>
      <c r="F3544" s="1">
        <v>44973</v>
      </c>
      <c r="G3544">
        <v>9053773220</v>
      </c>
      <c r="H3544">
        <v>49</v>
      </c>
      <c r="I3544">
        <v>16377.16</v>
      </c>
      <c r="J3544" s="1">
        <v>45033</v>
      </c>
      <c r="K3544">
        <v>13423.9</v>
      </c>
      <c r="L3544" s="1">
        <v>45014</v>
      </c>
      <c r="M3544">
        <v>-19</v>
      </c>
      <c r="N3544">
        <f t="shared" si="55"/>
        <v>-255054.1</v>
      </c>
    </row>
    <row r="3545" spans="1:14">
      <c r="A3545" t="s">
        <v>14</v>
      </c>
      <c r="B3545" t="s">
        <v>33</v>
      </c>
      <c r="C3545" t="s">
        <v>546</v>
      </c>
      <c r="D3545">
        <v>10169951000</v>
      </c>
      <c r="E3545" s="1">
        <v>44973</v>
      </c>
      <c r="F3545" s="1">
        <v>44973</v>
      </c>
      <c r="G3545">
        <v>9053823029</v>
      </c>
      <c r="H3545" t="s">
        <v>1665</v>
      </c>
      <c r="I3545">
        <v>29422.01</v>
      </c>
      <c r="J3545" s="1">
        <v>45033</v>
      </c>
      <c r="K3545">
        <v>24116.400000000001</v>
      </c>
      <c r="L3545" s="1">
        <v>45014</v>
      </c>
      <c r="M3545">
        <v>-19</v>
      </c>
      <c r="N3545">
        <f t="shared" si="55"/>
        <v>-458211.60000000003</v>
      </c>
    </row>
    <row r="3546" spans="1:14">
      <c r="A3546" t="s">
        <v>14</v>
      </c>
      <c r="B3546" t="s">
        <v>33</v>
      </c>
      <c r="C3546" t="s">
        <v>275</v>
      </c>
      <c r="D3546">
        <v>5619050585</v>
      </c>
      <c r="E3546" s="1">
        <v>44973</v>
      </c>
      <c r="F3546" s="1">
        <v>44973</v>
      </c>
      <c r="G3546">
        <v>9053844037</v>
      </c>
      <c r="H3546">
        <v>500002121</v>
      </c>
      <c r="I3546">
        <v>9681.67</v>
      </c>
      <c r="J3546" s="1">
        <v>45033</v>
      </c>
      <c r="K3546">
        <v>8801.52</v>
      </c>
      <c r="L3546" s="1">
        <v>45014</v>
      </c>
      <c r="M3546">
        <v>-19</v>
      </c>
      <c r="N3546">
        <f t="shared" si="55"/>
        <v>-167228.88</v>
      </c>
    </row>
    <row r="3547" spans="1:14">
      <c r="A3547" t="s">
        <v>14</v>
      </c>
      <c r="B3547" t="s">
        <v>33</v>
      </c>
      <c r="C3547" t="s">
        <v>1238</v>
      </c>
      <c r="D3547">
        <v>10135671005</v>
      </c>
      <c r="E3547" s="1">
        <v>44974</v>
      </c>
      <c r="F3547" s="1">
        <v>44974</v>
      </c>
      <c r="G3547">
        <v>9054069288</v>
      </c>
      <c r="H3547" t="s">
        <v>1140</v>
      </c>
      <c r="I3547">
        <v>1063.96</v>
      </c>
      <c r="J3547" s="1">
        <v>45034</v>
      </c>
      <c r="K3547">
        <v>872.1</v>
      </c>
      <c r="L3547" s="1">
        <v>45014</v>
      </c>
      <c r="M3547">
        <v>-20</v>
      </c>
      <c r="N3547">
        <f t="shared" si="55"/>
        <v>-17442</v>
      </c>
    </row>
    <row r="3548" spans="1:14">
      <c r="A3548" t="s">
        <v>14</v>
      </c>
      <c r="B3548" t="s">
        <v>33</v>
      </c>
      <c r="C3548" t="s">
        <v>592</v>
      </c>
      <c r="D3548">
        <v>7279701002</v>
      </c>
      <c r="E3548" s="1">
        <v>44974</v>
      </c>
      <c r="F3548" s="1">
        <v>44974</v>
      </c>
      <c r="G3548">
        <v>9054130681</v>
      </c>
      <c r="H3548">
        <v>3822033625</v>
      </c>
      <c r="I3548">
        <v>10400</v>
      </c>
      <c r="J3548" s="1">
        <v>45034</v>
      </c>
      <c r="K3548">
        <v>10000</v>
      </c>
      <c r="L3548" s="1">
        <v>45009</v>
      </c>
      <c r="M3548">
        <v>-25</v>
      </c>
      <c r="N3548">
        <f t="shared" si="55"/>
        <v>-250000</v>
      </c>
    </row>
    <row r="3549" spans="1:14">
      <c r="A3549" t="s">
        <v>14</v>
      </c>
      <c r="B3549" t="s">
        <v>33</v>
      </c>
      <c r="C3549" t="s">
        <v>305</v>
      </c>
      <c r="D3549">
        <v>10128980157</v>
      </c>
      <c r="E3549" s="1">
        <v>44974</v>
      </c>
      <c r="F3549" s="1">
        <v>44974</v>
      </c>
      <c r="G3549">
        <v>9054456594</v>
      </c>
      <c r="H3549" t="s">
        <v>1666</v>
      </c>
      <c r="I3549">
        <v>8275.52</v>
      </c>
      <c r="J3549" s="1">
        <v>45034</v>
      </c>
      <c r="K3549">
        <v>7523.2</v>
      </c>
      <c r="L3549" s="1">
        <v>45014</v>
      </c>
      <c r="M3549">
        <v>-20</v>
      </c>
      <c r="N3549">
        <f t="shared" si="55"/>
        <v>-150464</v>
      </c>
    </row>
    <row r="3550" spans="1:14">
      <c r="A3550" t="s">
        <v>14</v>
      </c>
      <c r="B3550" t="s">
        <v>33</v>
      </c>
      <c r="C3550" t="s">
        <v>58</v>
      </c>
      <c r="D3550">
        <v>2154270595</v>
      </c>
      <c r="E3550" s="1">
        <v>44973</v>
      </c>
      <c r="F3550" s="1">
        <v>44973</v>
      </c>
      <c r="G3550">
        <v>9054515840</v>
      </c>
      <c r="H3550">
        <v>92301940</v>
      </c>
      <c r="I3550">
        <v>3172</v>
      </c>
      <c r="J3550" s="1">
        <v>45033</v>
      </c>
      <c r="K3550">
        <v>2600</v>
      </c>
      <c r="L3550" s="1">
        <v>45014</v>
      </c>
      <c r="M3550">
        <v>-19</v>
      </c>
      <c r="N3550">
        <f t="shared" si="55"/>
        <v>-49400</v>
      </c>
    </row>
    <row r="3551" spans="1:14">
      <c r="A3551" t="s">
        <v>14</v>
      </c>
      <c r="B3551" t="s">
        <v>33</v>
      </c>
      <c r="C3551" t="s">
        <v>58</v>
      </c>
      <c r="D3551">
        <v>2154270595</v>
      </c>
      <c r="E3551" s="1">
        <v>44974</v>
      </c>
      <c r="F3551" s="1">
        <v>44974</v>
      </c>
      <c r="G3551">
        <v>9054530090</v>
      </c>
      <c r="H3551">
        <v>92301991</v>
      </c>
      <c r="I3551">
        <v>634.4</v>
      </c>
      <c r="J3551" s="1">
        <v>45034</v>
      </c>
      <c r="K3551">
        <v>520</v>
      </c>
      <c r="L3551" s="1">
        <v>45014</v>
      </c>
      <c r="M3551">
        <v>-20</v>
      </c>
      <c r="N3551">
        <f t="shared" si="55"/>
        <v>-10400</v>
      </c>
    </row>
    <row r="3552" spans="1:14">
      <c r="A3552" t="s">
        <v>14</v>
      </c>
      <c r="B3552" t="s">
        <v>33</v>
      </c>
      <c r="C3552" t="s">
        <v>58</v>
      </c>
      <c r="D3552">
        <v>2154270595</v>
      </c>
      <c r="E3552" s="1">
        <v>44973</v>
      </c>
      <c r="F3552" s="1">
        <v>44973</v>
      </c>
      <c r="G3552">
        <v>9054534339</v>
      </c>
      <c r="H3552">
        <v>92301992</v>
      </c>
      <c r="I3552">
        <v>951.6</v>
      </c>
      <c r="J3552" s="1">
        <v>45033</v>
      </c>
      <c r="K3552">
        <v>780</v>
      </c>
      <c r="L3552" s="1">
        <v>45014</v>
      </c>
      <c r="M3552">
        <v>-19</v>
      </c>
      <c r="N3552">
        <f t="shared" si="55"/>
        <v>-14820</v>
      </c>
    </row>
    <row r="3553" spans="1:14">
      <c r="A3553" t="s">
        <v>14</v>
      </c>
      <c r="B3553" t="s">
        <v>33</v>
      </c>
      <c r="C3553" t="s">
        <v>58</v>
      </c>
      <c r="D3553">
        <v>2154270595</v>
      </c>
      <c r="E3553" s="1">
        <v>44974</v>
      </c>
      <c r="F3553" s="1">
        <v>44974</v>
      </c>
      <c r="G3553">
        <v>9054540361</v>
      </c>
      <c r="H3553">
        <v>92301905</v>
      </c>
      <c r="I3553">
        <v>1390.8</v>
      </c>
      <c r="J3553" s="1">
        <v>45034</v>
      </c>
      <c r="K3553">
        <v>1140</v>
      </c>
      <c r="L3553" s="1">
        <v>45014</v>
      </c>
      <c r="M3553">
        <v>-20</v>
      </c>
      <c r="N3553">
        <f t="shared" si="55"/>
        <v>-22800</v>
      </c>
    </row>
    <row r="3554" spans="1:14">
      <c r="A3554" t="s">
        <v>14</v>
      </c>
      <c r="B3554" t="s">
        <v>33</v>
      </c>
      <c r="C3554" t="s">
        <v>286</v>
      </c>
      <c r="D3554">
        <v>15259971008</v>
      </c>
      <c r="E3554" s="1">
        <v>44974</v>
      </c>
      <c r="F3554" s="1">
        <v>44974</v>
      </c>
      <c r="G3554">
        <v>9055077564</v>
      </c>
      <c r="H3554">
        <v>13</v>
      </c>
      <c r="I3554">
        <v>8052</v>
      </c>
      <c r="J3554" s="1">
        <v>45034</v>
      </c>
      <c r="K3554">
        <v>6600</v>
      </c>
      <c r="L3554" s="1">
        <v>45009</v>
      </c>
      <c r="M3554">
        <v>-25</v>
      </c>
      <c r="N3554">
        <f t="shared" si="55"/>
        <v>-165000</v>
      </c>
    </row>
    <row r="3555" spans="1:14">
      <c r="A3555" t="s">
        <v>14</v>
      </c>
      <c r="B3555" t="s">
        <v>33</v>
      </c>
      <c r="C3555" t="s">
        <v>318</v>
      </c>
      <c r="D3555">
        <v>3878140239</v>
      </c>
      <c r="E3555" s="1">
        <v>44973</v>
      </c>
      <c r="F3555" s="1">
        <v>44973</v>
      </c>
      <c r="G3555">
        <v>9055290341</v>
      </c>
      <c r="H3555">
        <v>1060001442</v>
      </c>
      <c r="I3555">
        <v>14937.01</v>
      </c>
      <c r="J3555" s="1">
        <v>45033</v>
      </c>
      <c r="K3555">
        <v>13579.1</v>
      </c>
      <c r="L3555" s="1">
        <v>45014</v>
      </c>
      <c r="M3555">
        <v>-19</v>
      </c>
      <c r="N3555">
        <f t="shared" si="55"/>
        <v>-258002.9</v>
      </c>
    </row>
    <row r="3556" spans="1:14">
      <c r="A3556" t="s">
        <v>14</v>
      </c>
      <c r="B3556" t="s">
        <v>33</v>
      </c>
      <c r="C3556" t="s">
        <v>56</v>
      </c>
      <c r="D3556">
        <v>696360155</v>
      </c>
      <c r="E3556" s="1">
        <v>44973</v>
      </c>
      <c r="F3556" s="1">
        <v>44973</v>
      </c>
      <c r="G3556">
        <v>9055462116</v>
      </c>
      <c r="H3556">
        <v>2383009434</v>
      </c>
      <c r="I3556">
        <v>4692.09</v>
      </c>
      <c r="J3556" s="1">
        <v>45033</v>
      </c>
      <c r="K3556">
        <v>4265.54</v>
      </c>
      <c r="L3556" s="1">
        <v>45014</v>
      </c>
      <c r="M3556">
        <v>-19</v>
      </c>
      <c r="N3556">
        <f t="shared" si="55"/>
        <v>-81045.259999999995</v>
      </c>
    </row>
    <row r="3557" spans="1:14">
      <c r="A3557" t="s">
        <v>14</v>
      </c>
      <c r="B3557" t="s">
        <v>33</v>
      </c>
      <c r="C3557" t="s">
        <v>56</v>
      </c>
      <c r="D3557">
        <v>696360155</v>
      </c>
      <c r="E3557" s="1">
        <v>44973</v>
      </c>
      <c r="F3557" s="1">
        <v>44973</v>
      </c>
      <c r="G3557">
        <v>9055942920</v>
      </c>
      <c r="H3557">
        <v>2383009524</v>
      </c>
      <c r="I3557">
        <v>382.25</v>
      </c>
      <c r="J3557" s="1">
        <v>45033</v>
      </c>
      <c r="K3557">
        <v>347.5</v>
      </c>
      <c r="L3557" s="1">
        <v>45014</v>
      </c>
      <c r="M3557">
        <v>-19</v>
      </c>
      <c r="N3557">
        <f t="shared" si="55"/>
        <v>-6602.5</v>
      </c>
    </row>
    <row r="3558" spans="1:14">
      <c r="A3558" t="s">
        <v>14</v>
      </c>
      <c r="B3558" t="s">
        <v>33</v>
      </c>
      <c r="C3558" t="s">
        <v>1667</v>
      </c>
      <c r="D3558">
        <v>1501260622</v>
      </c>
      <c r="E3558" s="1">
        <v>44973</v>
      </c>
      <c r="F3558" s="1">
        <v>44973</v>
      </c>
      <c r="G3558">
        <v>9056256332</v>
      </c>
      <c r="H3558" t="s">
        <v>1668</v>
      </c>
      <c r="I3558">
        <v>3727.36</v>
      </c>
      <c r="J3558" s="1">
        <v>45033</v>
      </c>
      <c r="K3558">
        <v>3727.36</v>
      </c>
      <c r="L3558" s="1">
        <v>45014</v>
      </c>
      <c r="M3558">
        <v>-19</v>
      </c>
      <c r="N3558">
        <f t="shared" si="55"/>
        <v>-70819.839999999997</v>
      </c>
    </row>
    <row r="3559" spans="1:14">
      <c r="A3559" t="s">
        <v>14</v>
      </c>
      <c r="B3559" t="s">
        <v>33</v>
      </c>
      <c r="C3559" t="s">
        <v>1667</v>
      </c>
      <c r="D3559">
        <v>1501260622</v>
      </c>
      <c r="E3559" s="1">
        <v>44974</v>
      </c>
      <c r="F3559" s="1">
        <v>44974</v>
      </c>
      <c r="G3559">
        <v>9056256397</v>
      </c>
      <c r="H3559" t="s">
        <v>1669</v>
      </c>
      <c r="I3559">
        <v>2062.04</v>
      </c>
      <c r="J3559" s="1">
        <v>45034</v>
      </c>
      <c r="K3559">
        <v>2062.04</v>
      </c>
      <c r="L3559" s="1">
        <v>45014</v>
      </c>
      <c r="M3559">
        <v>-20</v>
      </c>
      <c r="N3559">
        <f t="shared" si="55"/>
        <v>-41240.800000000003</v>
      </c>
    </row>
    <row r="3560" spans="1:14">
      <c r="A3560" t="s">
        <v>14</v>
      </c>
      <c r="B3560" t="s">
        <v>33</v>
      </c>
      <c r="C3560" t="s">
        <v>1667</v>
      </c>
      <c r="D3560">
        <v>1501260622</v>
      </c>
      <c r="E3560" s="1">
        <v>44974</v>
      </c>
      <c r="F3560" s="1">
        <v>44974</v>
      </c>
      <c r="G3560">
        <v>9056256459</v>
      </c>
      <c r="H3560" t="s">
        <v>1670</v>
      </c>
      <c r="I3560">
        <v>2035.82</v>
      </c>
      <c r="J3560" s="1">
        <v>45034</v>
      </c>
      <c r="K3560">
        <v>2035.82</v>
      </c>
      <c r="L3560" s="1">
        <v>45014</v>
      </c>
      <c r="M3560">
        <v>-20</v>
      </c>
      <c r="N3560">
        <f t="shared" si="55"/>
        <v>-40716.400000000001</v>
      </c>
    </row>
    <row r="3561" spans="1:14">
      <c r="A3561" t="s">
        <v>14</v>
      </c>
      <c r="B3561" t="s">
        <v>33</v>
      </c>
      <c r="C3561" t="s">
        <v>1667</v>
      </c>
      <c r="D3561">
        <v>1501260622</v>
      </c>
      <c r="E3561" s="1">
        <v>44974</v>
      </c>
      <c r="F3561" s="1">
        <v>44974</v>
      </c>
      <c r="G3561">
        <v>9056256581</v>
      </c>
      <c r="H3561" t="s">
        <v>1671</v>
      </c>
      <c r="I3561">
        <v>1160.55</v>
      </c>
      <c r="J3561" s="1">
        <v>45034</v>
      </c>
      <c r="K3561">
        <v>1160.55</v>
      </c>
      <c r="L3561" s="1">
        <v>45014</v>
      </c>
      <c r="M3561">
        <v>-20</v>
      </c>
      <c r="N3561">
        <f t="shared" si="55"/>
        <v>-23211</v>
      </c>
    </row>
    <row r="3562" spans="1:14">
      <c r="A3562" t="s">
        <v>14</v>
      </c>
      <c r="B3562" t="s">
        <v>33</v>
      </c>
      <c r="C3562" t="s">
        <v>1667</v>
      </c>
      <c r="D3562">
        <v>1501260622</v>
      </c>
      <c r="E3562" s="1">
        <v>44974</v>
      </c>
      <c r="F3562" s="1">
        <v>44974</v>
      </c>
      <c r="G3562">
        <v>9056256663</v>
      </c>
      <c r="H3562" t="s">
        <v>1672</v>
      </c>
      <c r="I3562">
        <v>3467.85</v>
      </c>
      <c r="J3562" s="1">
        <v>45034</v>
      </c>
      <c r="K3562">
        <v>3467.85</v>
      </c>
      <c r="L3562" s="1">
        <v>45014</v>
      </c>
      <c r="M3562">
        <v>-20</v>
      </c>
      <c r="N3562">
        <f t="shared" si="55"/>
        <v>-69357</v>
      </c>
    </row>
    <row r="3563" spans="1:14">
      <c r="A3563" t="s">
        <v>14</v>
      </c>
      <c r="B3563" t="s">
        <v>33</v>
      </c>
      <c r="C3563" t="s">
        <v>402</v>
      </c>
      <c r="D3563">
        <v>1835220482</v>
      </c>
      <c r="E3563" s="1">
        <v>44974</v>
      </c>
      <c r="F3563" s="1">
        <v>44974</v>
      </c>
      <c r="G3563">
        <v>9056638386</v>
      </c>
      <c r="H3563" t="s">
        <v>1673</v>
      </c>
      <c r="I3563">
        <v>1039.44</v>
      </c>
      <c r="J3563" s="1">
        <v>45034</v>
      </c>
      <c r="K3563">
        <v>852</v>
      </c>
      <c r="L3563" s="1">
        <v>45014</v>
      </c>
      <c r="M3563">
        <v>-20</v>
      </c>
      <c r="N3563">
        <f t="shared" si="55"/>
        <v>-17040</v>
      </c>
    </row>
    <row r="3564" spans="1:14">
      <c r="A3564" t="s">
        <v>14</v>
      </c>
      <c r="B3564" t="s">
        <v>33</v>
      </c>
      <c r="C3564" t="s">
        <v>1674</v>
      </c>
      <c r="D3564">
        <v>11580721006</v>
      </c>
      <c r="E3564" s="1">
        <v>44974</v>
      </c>
      <c r="F3564" s="1">
        <v>44974</v>
      </c>
      <c r="G3564">
        <v>9057248756</v>
      </c>
      <c r="H3564">
        <v>27</v>
      </c>
      <c r="I3564">
        <v>2929.5</v>
      </c>
      <c r="J3564" s="1">
        <v>45034</v>
      </c>
      <c r="K3564">
        <v>2790</v>
      </c>
      <c r="L3564" s="1">
        <v>45014</v>
      </c>
      <c r="M3564">
        <v>-20</v>
      </c>
      <c r="N3564">
        <f t="shared" si="55"/>
        <v>-55800</v>
      </c>
    </row>
    <row r="3565" spans="1:14">
      <c r="A3565" t="s">
        <v>14</v>
      </c>
      <c r="B3565" t="s">
        <v>33</v>
      </c>
      <c r="C3565" t="s">
        <v>1675</v>
      </c>
      <c r="D3565">
        <v>13023610150</v>
      </c>
      <c r="E3565" s="1">
        <v>44974</v>
      </c>
      <c r="F3565" s="1">
        <v>44974</v>
      </c>
      <c r="G3565">
        <v>9057269294</v>
      </c>
      <c r="H3565">
        <v>540033826</v>
      </c>
      <c r="I3565">
        <v>356.85</v>
      </c>
      <c r="J3565" s="1">
        <v>45034</v>
      </c>
      <c r="K3565">
        <v>292.5</v>
      </c>
      <c r="L3565" s="1">
        <v>45002</v>
      </c>
      <c r="M3565">
        <v>-32</v>
      </c>
      <c r="N3565">
        <f t="shared" si="55"/>
        <v>-9360</v>
      </c>
    </row>
    <row r="3566" spans="1:14">
      <c r="A3566" t="s">
        <v>14</v>
      </c>
      <c r="B3566" t="s">
        <v>33</v>
      </c>
      <c r="C3566" t="s">
        <v>35</v>
      </c>
      <c r="D3566">
        <v>9238800156</v>
      </c>
      <c r="E3566" s="1">
        <v>44974</v>
      </c>
      <c r="F3566" s="1">
        <v>44974</v>
      </c>
      <c r="G3566">
        <v>9058215967</v>
      </c>
      <c r="H3566">
        <v>1209550331</v>
      </c>
      <c r="I3566">
        <v>768.6</v>
      </c>
      <c r="J3566" s="1">
        <v>45034</v>
      </c>
      <c r="K3566">
        <v>630</v>
      </c>
      <c r="L3566" s="1">
        <v>45014</v>
      </c>
      <c r="M3566">
        <v>-20</v>
      </c>
      <c r="N3566">
        <f t="shared" si="55"/>
        <v>-12600</v>
      </c>
    </row>
    <row r="3567" spans="1:14">
      <c r="A3567" t="s">
        <v>14</v>
      </c>
      <c r="B3567" t="s">
        <v>33</v>
      </c>
      <c r="C3567" t="s">
        <v>35</v>
      </c>
      <c r="D3567">
        <v>9238800156</v>
      </c>
      <c r="E3567" s="1">
        <v>44974</v>
      </c>
      <c r="F3567" s="1">
        <v>44974</v>
      </c>
      <c r="G3567">
        <v>9058220580</v>
      </c>
      <c r="H3567">
        <v>1209550332</v>
      </c>
      <c r="I3567">
        <v>395.22</v>
      </c>
      <c r="J3567" s="1">
        <v>45034</v>
      </c>
      <c r="K3567">
        <v>323.95</v>
      </c>
      <c r="L3567" s="1">
        <v>45014</v>
      </c>
      <c r="M3567">
        <v>-20</v>
      </c>
      <c r="N3567">
        <f t="shared" si="55"/>
        <v>-6479</v>
      </c>
    </row>
    <row r="3568" spans="1:14">
      <c r="A3568" t="s">
        <v>14</v>
      </c>
      <c r="B3568" t="s">
        <v>33</v>
      </c>
      <c r="C3568" t="s">
        <v>35</v>
      </c>
      <c r="D3568">
        <v>9238800156</v>
      </c>
      <c r="E3568" s="1">
        <v>44973</v>
      </c>
      <c r="F3568" s="1">
        <v>44973</v>
      </c>
      <c r="G3568">
        <v>9058223520</v>
      </c>
      <c r="H3568">
        <v>1209550334</v>
      </c>
      <c r="I3568">
        <v>9428.16</v>
      </c>
      <c r="J3568" s="1">
        <v>45033</v>
      </c>
      <c r="K3568">
        <v>7728</v>
      </c>
      <c r="L3568" s="1">
        <v>45014</v>
      </c>
      <c r="M3568">
        <v>-19</v>
      </c>
      <c r="N3568">
        <f t="shared" si="55"/>
        <v>-146832</v>
      </c>
    </row>
    <row r="3569" spans="1:14">
      <c r="A3569" t="s">
        <v>14</v>
      </c>
      <c r="B3569" t="s">
        <v>33</v>
      </c>
      <c r="C3569" t="s">
        <v>35</v>
      </c>
      <c r="D3569">
        <v>9238800156</v>
      </c>
      <c r="E3569" s="1">
        <v>44974</v>
      </c>
      <c r="F3569" s="1">
        <v>44974</v>
      </c>
      <c r="G3569">
        <v>9058223582</v>
      </c>
      <c r="H3569">
        <v>1209550333</v>
      </c>
      <c r="I3569">
        <v>3294</v>
      </c>
      <c r="J3569" s="1">
        <v>45034</v>
      </c>
      <c r="K3569">
        <v>2700</v>
      </c>
      <c r="L3569" s="1">
        <v>45014</v>
      </c>
      <c r="M3569">
        <v>-20</v>
      </c>
      <c r="N3569">
        <f t="shared" si="55"/>
        <v>-54000</v>
      </c>
    </row>
    <row r="3570" spans="1:14">
      <c r="A3570" t="s">
        <v>14</v>
      </c>
      <c r="B3570" t="s">
        <v>33</v>
      </c>
      <c r="C3570" t="s">
        <v>231</v>
      </c>
      <c r="D3570">
        <v>747170157</v>
      </c>
      <c r="E3570" s="1">
        <v>44974</v>
      </c>
      <c r="F3570" s="1">
        <v>44974</v>
      </c>
      <c r="G3570">
        <v>9058396993</v>
      </c>
      <c r="H3570">
        <v>6753306127</v>
      </c>
      <c r="I3570">
        <v>1888.04</v>
      </c>
      <c r="J3570" s="1">
        <v>45034</v>
      </c>
      <c r="K3570">
        <v>1716.4</v>
      </c>
      <c r="L3570" s="1">
        <v>45014</v>
      </c>
      <c r="M3570">
        <v>-20</v>
      </c>
      <c r="N3570">
        <f t="shared" si="55"/>
        <v>-34328</v>
      </c>
    </row>
    <row r="3571" spans="1:14">
      <c r="A3571" t="s">
        <v>14</v>
      </c>
      <c r="B3571" t="s">
        <v>33</v>
      </c>
      <c r="C3571" t="s">
        <v>360</v>
      </c>
      <c r="D3571">
        <v>8230471008</v>
      </c>
      <c r="E3571" s="1">
        <v>44974</v>
      </c>
      <c r="F3571" s="1">
        <v>44974</v>
      </c>
      <c r="G3571">
        <v>9058963447</v>
      </c>
      <c r="H3571">
        <v>11002095</v>
      </c>
      <c r="I3571">
        <v>1549.6</v>
      </c>
      <c r="J3571" s="1">
        <v>45034</v>
      </c>
      <c r="K3571">
        <v>1490</v>
      </c>
      <c r="L3571" s="1">
        <v>45014</v>
      </c>
      <c r="M3571">
        <v>-20</v>
      </c>
      <c r="N3571">
        <f t="shared" si="55"/>
        <v>-29800</v>
      </c>
    </row>
    <row r="3572" spans="1:14">
      <c r="A3572" t="s">
        <v>14</v>
      </c>
      <c r="B3572" t="s">
        <v>33</v>
      </c>
      <c r="C3572" t="s">
        <v>360</v>
      </c>
      <c r="D3572">
        <v>8230471008</v>
      </c>
      <c r="E3572" s="1">
        <v>44974</v>
      </c>
      <c r="F3572" s="1">
        <v>44974</v>
      </c>
      <c r="G3572">
        <v>9058963531</v>
      </c>
      <c r="H3572">
        <v>11002096</v>
      </c>
      <c r="I3572">
        <v>6250.42</v>
      </c>
      <c r="J3572" s="1">
        <v>45034</v>
      </c>
      <c r="K3572">
        <v>5611</v>
      </c>
      <c r="L3572" s="1">
        <v>45014</v>
      </c>
      <c r="M3572">
        <v>-20</v>
      </c>
      <c r="N3572">
        <f t="shared" si="55"/>
        <v>-112220</v>
      </c>
    </row>
    <row r="3573" spans="1:14">
      <c r="A3573" t="s">
        <v>14</v>
      </c>
      <c r="B3573" t="s">
        <v>33</v>
      </c>
      <c r="C3573" t="s">
        <v>360</v>
      </c>
      <c r="D3573">
        <v>8230471008</v>
      </c>
      <c r="E3573" s="1">
        <v>44974</v>
      </c>
      <c r="F3573" s="1">
        <v>44974</v>
      </c>
      <c r="G3573">
        <v>9058963611</v>
      </c>
      <c r="H3573">
        <v>11002097</v>
      </c>
      <c r="I3573">
        <v>774.8</v>
      </c>
      <c r="J3573" s="1">
        <v>45034</v>
      </c>
      <c r="K3573">
        <v>745</v>
      </c>
      <c r="L3573" s="1">
        <v>45014</v>
      </c>
      <c r="M3573">
        <v>-20</v>
      </c>
      <c r="N3573">
        <f t="shared" si="55"/>
        <v>-14900</v>
      </c>
    </row>
    <row r="3574" spans="1:14">
      <c r="A3574" t="s">
        <v>14</v>
      </c>
      <c r="B3574" t="s">
        <v>33</v>
      </c>
      <c r="C3574" t="s">
        <v>404</v>
      </c>
      <c r="D3574">
        <v>422760587</v>
      </c>
      <c r="E3574" s="1">
        <v>44974</v>
      </c>
      <c r="F3574" s="1">
        <v>44974</v>
      </c>
      <c r="G3574">
        <v>9059018568</v>
      </c>
      <c r="H3574">
        <v>2023000010008560</v>
      </c>
      <c r="I3574">
        <v>7346.35</v>
      </c>
      <c r="J3574" s="1">
        <v>45034</v>
      </c>
      <c r="K3574">
        <v>6678.5</v>
      </c>
      <c r="L3574" s="1">
        <v>45014</v>
      </c>
      <c r="M3574">
        <v>-20</v>
      </c>
      <c r="N3574">
        <f t="shared" si="55"/>
        <v>-133570</v>
      </c>
    </row>
    <row r="3575" spans="1:14">
      <c r="A3575" t="s">
        <v>14</v>
      </c>
      <c r="B3575" t="s">
        <v>33</v>
      </c>
      <c r="C3575" t="s">
        <v>405</v>
      </c>
      <c r="D3575">
        <v>3296950151</v>
      </c>
      <c r="E3575" s="1">
        <v>44974</v>
      </c>
      <c r="F3575" s="1">
        <v>44974</v>
      </c>
      <c r="G3575">
        <v>9059021559</v>
      </c>
      <c r="H3575">
        <v>2023000010007450</v>
      </c>
      <c r="I3575">
        <v>10672.43</v>
      </c>
      <c r="J3575" s="1">
        <v>45034</v>
      </c>
      <c r="K3575">
        <v>9702.2099999999991</v>
      </c>
      <c r="L3575" s="1">
        <v>45014</v>
      </c>
      <c r="M3575">
        <v>-20</v>
      </c>
      <c r="N3575">
        <f t="shared" si="55"/>
        <v>-194044.19999999998</v>
      </c>
    </row>
    <row r="3576" spans="1:14">
      <c r="A3576" t="s">
        <v>14</v>
      </c>
      <c r="B3576" t="s">
        <v>33</v>
      </c>
      <c r="C3576" t="s">
        <v>549</v>
      </c>
      <c r="D3576">
        <v>12432150154</v>
      </c>
      <c r="E3576" s="1">
        <v>44974</v>
      </c>
      <c r="F3576" s="1">
        <v>44974</v>
      </c>
      <c r="G3576">
        <v>9059031382</v>
      </c>
      <c r="H3576">
        <v>6000018029</v>
      </c>
      <c r="I3576">
        <v>940.5</v>
      </c>
      <c r="J3576" s="1">
        <v>45034</v>
      </c>
      <c r="K3576">
        <v>855</v>
      </c>
      <c r="L3576" s="1">
        <v>45014</v>
      </c>
      <c r="M3576">
        <v>-20</v>
      </c>
      <c r="N3576">
        <f t="shared" si="55"/>
        <v>-17100</v>
      </c>
    </row>
    <row r="3577" spans="1:14">
      <c r="A3577" t="s">
        <v>14</v>
      </c>
      <c r="B3577" t="s">
        <v>33</v>
      </c>
      <c r="C3577" t="s">
        <v>548</v>
      </c>
      <c r="D3577">
        <v>90032460322</v>
      </c>
      <c r="E3577" s="1">
        <v>44974</v>
      </c>
      <c r="F3577" s="1">
        <v>44974</v>
      </c>
      <c r="G3577">
        <v>9059036384</v>
      </c>
      <c r="H3577">
        <v>1020002255</v>
      </c>
      <c r="I3577">
        <v>198</v>
      </c>
      <c r="J3577" s="1">
        <v>45034</v>
      </c>
      <c r="K3577">
        <v>180</v>
      </c>
      <c r="L3577" s="1">
        <v>45014</v>
      </c>
      <c r="M3577">
        <v>-20</v>
      </c>
      <c r="N3577">
        <f t="shared" si="55"/>
        <v>-3600</v>
      </c>
    </row>
    <row r="3578" spans="1:14">
      <c r="A3578" t="s">
        <v>14</v>
      </c>
      <c r="B3578" t="s">
        <v>33</v>
      </c>
      <c r="C3578" t="s">
        <v>262</v>
      </c>
      <c r="D3578">
        <v>10051170156</v>
      </c>
      <c r="E3578" s="1">
        <v>44974</v>
      </c>
      <c r="F3578" s="1">
        <v>44974</v>
      </c>
      <c r="G3578">
        <v>9059386475</v>
      </c>
      <c r="H3578">
        <v>931882578</v>
      </c>
      <c r="I3578">
        <v>3387.43</v>
      </c>
      <c r="J3578" s="1">
        <v>45034</v>
      </c>
      <c r="K3578">
        <v>3079.48</v>
      </c>
      <c r="L3578" s="1">
        <v>45014</v>
      </c>
      <c r="M3578">
        <v>-20</v>
      </c>
      <c r="N3578">
        <f t="shared" si="55"/>
        <v>-61589.599999999999</v>
      </c>
    </row>
    <row r="3579" spans="1:14">
      <c r="A3579" t="s">
        <v>14</v>
      </c>
      <c r="B3579" t="s">
        <v>33</v>
      </c>
      <c r="C3579" t="s">
        <v>262</v>
      </c>
      <c r="D3579">
        <v>10051170156</v>
      </c>
      <c r="E3579" s="1">
        <v>44974</v>
      </c>
      <c r="F3579" s="1">
        <v>44974</v>
      </c>
      <c r="G3579">
        <v>9059386535</v>
      </c>
      <c r="H3579">
        <v>931882579</v>
      </c>
      <c r="I3579">
        <v>1222.27</v>
      </c>
      <c r="J3579" s="1">
        <v>45034</v>
      </c>
      <c r="K3579">
        <v>1111.1500000000001</v>
      </c>
      <c r="L3579" s="1">
        <v>45014</v>
      </c>
      <c r="M3579">
        <v>-20</v>
      </c>
      <c r="N3579">
        <f t="shared" si="55"/>
        <v>-22223</v>
      </c>
    </row>
    <row r="3580" spans="1:14">
      <c r="A3580" t="s">
        <v>14</v>
      </c>
      <c r="B3580" t="s">
        <v>33</v>
      </c>
      <c r="C3580" t="s">
        <v>288</v>
      </c>
      <c r="D3580">
        <v>2774840595</v>
      </c>
      <c r="E3580" s="1">
        <v>44974</v>
      </c>
      <c r="F3580" s="1">
        <v>44974</v>
      </c>
      <c r="G3580">
        <v>9059587770</v>
      </c>
      <c r="H3580">
        <v>9897145329</v>
      </c>
      <c r="I3580">
        <v>799.7</v>
      </c>
      <c r="J3580" s="1">
        <v>45034</v>
      </c>
      <c r="K3580">
        <v>727</v>
      </c>
      <c r="L3580" s="1">
        <v>45014</v>
      </c>
      <c r="M3580">
        <v>-20</v>
      </c>
      <c r="N3580">
        <f t="shared" si="55"/>
        <v>-14540</v>
      </c>
    </row>
    <row r="3581" spans="1:14">
      <c r="A3581" t="s">
        <v>14</v>
      </c>
      <c r="B3581" t="s">
        <v>33</v>
      </c>
      <c r="C3581" t="s">
        <v>288</v>
      </c>
      <c r="D3581">
        <v>2774840595</v>
      </c>
      <c r="E3581" s="1">
        <v>44974</v>
      </c>
      <c r="F3581" s="1">
        <v>44974</v>
      </c>
      <c r="G3581">
        <v>9059606222</v>
      </c>
      <c r="H3581">
        <v>9897145331</v>
      </c>
      <c r="I3581">
        <v>1652.11</v>
      </c>
      <c r="J3581" s="1">
        <v>45034</v>
      </c>
      <c r="K3581">
        <v>1501.92</v>
      </c>
      <c r="L3581" s="1">
        <v>45014</v>
      </c>
      <c r="M3581">
        <v>-20</v>
      </c>
      <c r="N3581">
        <f t="shared" si="55"/>
        <v>-30038.400000000001</v>
      </c>
    </row>
    <row r="3582" spans="1:14">
      <c r="A3582" t="s">
        <v>14</v>
      </c>
      <c r="B3582" t="s">
        <v>33</v>
      </c>
      <c r="C3582" t="s">
        <v>288</v>
      </c>
      <c r="D3582">
        <v>2774840595</v>
      </c>
      <c r="E3582" s="1">
        <v>44974</v>
      </c>
      <c r="F3582" s="1">
        <v>44974</v>
      </c>
      <c r="G3582">
        <v>9059606329</v>
      </c>
      <c r="H3582">
        <v>9897145330</v>
      </c>
      <c r="I3582">
        <v>292.5</v>
      </c>
      <c r="J3582" s="1">
        <v>45034</v>
      </c>
      <c r="K3582">
        <v>265.91000000000003</v>
      </c>
      <c r="L3582" s="1">
        <v>45014</v>
      </c>
      <c r="M3582">
        <v>-20</v>
      </c>
      <c r="N3582">
        <f t="shared" si="55"/>
        <v>-5318.2000000000007</v>
      </c>
    </row>
    <row r="3583" spans="1:14">
      <c r="A3583" t="s">
        <v>14</v>
      </c>
      <c r="B3583" t="s">
        <v>33</v>
      </c>
      <c r="C3583" t="s">
        <v>288</v>
      </c>
      <c r="D3583">
        <v>2774840595</v>
      </c>
      <c r="E3583" s="1">
        <v>44974</v>
      </c>
      <c r="F3583" s="1">
        <v>44974</v>
      </c>
      <c r="G3583">
        <v>9059607653</v>
      </c>
      <c r="H3583">
        <v>9897145332</v>
      </c>
      <c r="I3583">
        <v>365.75</v>
      </c>
      <c r="J3583" s="1">
        <v>45034</v>
      </c>
      <c r="K3583">
        <v>332.5</v>
      </c>
      <c r="L3583" s="1">
        <v>45014</v>
      </c>
      <c r="M3583">
        <v>-20</v>
      </c>
      <c r="N3583">
        <f t="shared" si="55"/>
        <v>-6650</v>
      </c>
    </row>
    <row r="3584" spans="1:14">
      <c r="A3584" t="s">
        <v>14</v>
      </c>
      <c r="B3584" t="s">
        <v>33</v>
      </c>
      <c r="C3584" t="s">
        <v>657</v>
      </c>
      <c r="D3584">
        <v>4785851009</v>
      </c>
      <c r="E3584" s="1">
        <v>44974</v>
      </c>
      <c r="F3584" s="1">
        <v>44974</v>
      </c>
      <c r="G3584">
        <v>9059754854</v>
      </c>
      <c r="H3584">
        <v>9530000596</v>
      </c>
      <c r="I3584">
        <v>1858941.77</v>
      </c>
      <c r="J3584" s="1">
        <v>45034</v>
      </c>
      <c r="K3584">
        <v>1689947.06</v>
      </c>
      <c r="L3584" s="1">
        <v>44991</v>
      </c>
      <c r="M3584">
        <v>-43</v>
      </c>
      <c r="N3584">
        <f t="shared" si="55"/>
        <v>-72667723.579999998</v>
      </c>
    </row>
    <row r="3585" spans="1:14">
      <c r="A3585" t="s">
        <v>14</v>
      </c>
      <c r="B3585" t="s">
        <v>33</v>
      </c>
      <c r="C3585" t="s">
        <v>289</v>
      </c>
      <c r="D3585">
        <v>6324460150</v>
      </c>
      <c r="E3585" s="1">
        <v>44974</v>
      </c>
      <c r="F3585" s="1">
        <v>44974</v>
      </c>
      <c r="G3585">
        <v>9060093041</v>
      </c>
      <c r="H3585">
        <v>2233014699</v>
      </c>
      <c r="I3585">
        <v>686.62</v>
      </c>
      <c r="J3585" s="1">
        <v>45034</v>
      </c>
      <c r="K3585">
        <v>562.79999999999995</v>
      </c>
      <c r="L3585" s="1">
        <v>45014</v>
      </c>
      <c r="M3585">
        <v>-20</v>
      </c>
      <c r="N3585">
        <f t="shared" si="55"/>
        <v>-11256</v>
      </c>
    </row>
    <row r="3586" spans="1:14">
      <c r="A3586" t="s">
        <v>14</v>
      </c>
      <c r="B3586" t="s">
        <v>33</v>
      </c>
      <c r="C3586" t="s">
        <v>282</v>
      </c>
      <c r="D3586">
        <v>3524050238</v>
      </c>
      <c r="E3586" s="1">
        <v>44974</v>
      </c>
      <c r="F3586" s="1">
        <v>44974</v>
      </c>
      <c r="G3586">
        <v>9060426753</v>
      </c>
      <c r="H3586">
        <v>740935076</v>
      </c>
      <c r="I3586">
        <v>605</v>
      </c>
      <c r="J3586" s="1">
        <v>45034</v>
      </c>
      <c r="K3586">
        <v>550</v>
      </c>
      <c r="L3586" s="1">
        <v>45014</v>
      </c>
      <c r="M3586">
        <v>-20</v>
      </c>
      <c r="N3586">
        <f t="shared" si="55"/>
        <v>-11000</v>
      </c>
    </row>
    <row r="3587" spans="1:14">
      <c r="A3587" t="s">
        <v>14</v>
      </c>
      <c r="B3587" t="s">
        <v>33</v>
      </c>
      <c r="C3587" t="s">
        <v>282</v>
      </c>
      <c r="D3587">
        <v>3524050238</v>
      </c>
      <c r="E3587" s="1">
        <v>44975</v>
      </c>
      <c r="F3587" s="1">
        <v>44975</v>
      </c>
      <c r="G3587">
        <v>9060426769</v>
      </c>
      <c r="H3587">
        <v>740935077</v>
      </c>
      <c r="I3587">
        <v>302.27999999999997</v>
      </c>
      <c r="J3587" s="1">
        <v>45035</v>
      </c>
      <c r="K3587">
        <v>274.8</v>
      </c>
      <c r="L3587" s="1">
        <v>45014</v>
      </c>
      <c r="M3587">
        <v>-21</v>
      </c>
      <c r="N3587">
        <f t="shared" ref="N3587:N3650" si="56">+K3587*M3587</f>
        <v>-5770.8</v>
      </c>
    </row>
    <row r="3588" spans="1:14">
      <c r="A3588" t="s">
        <v>14</v>
      </c>
      <c r="B3588" t="s">
        <v>33</v>
      </c>
      <c r="C3588" t="s">
        <v>1493</v>
      </c>
      <c r="D3588">
        <v>6111530637</v>
      </c>
      <c r="E3588" s="1">
        <v>44975</v>
      </c>
      <c r="F3588" s="1">
        <v>44975</v>
      </c>
      <c r="G3588">
        <v>9060478091</v>
      </c>
      <c r="H3588" t="s">
        <v>1676</v>
      </c>
      <c r="I3588">
        <v>402.3</v>
      </c>
      <c r="J3588" s="1">
        <v>45035</v>
      </c>
      <c r="K3588">
        <v>329.75</v>
      </c>
      <c r="L3588" s="1">
        <v>45014</v>
      </c>
      <c r="M3588">
        <v>-21</v>
      </c>
      <c r="N3588">
        <f t="shared" si="56"/>
        <v>-6924.75</v>
      </c>
    </row>
    <row r="3589" spans="1:14">
      <c r="A3589" t="s">
        <v>14</v>
      </c>
      <c r="B3589" t="s">
        <v>33</v>
      </c>
      <c r="C3589" t="s">
        <v>128</v>
      </c>
      <c r="D3589">
        <v>12792100153</v>
      </c>
      <c r="E3589" s="1">
        <v>44974</v>
      </c>
      <c r="F3589" s="1">
        <v>44974</v>
      </c>
      <c r="G3589">
        <v>9060526315</v>
      </c>
      <c r="H3589">
        <v>23006015</v>
      </c>
      <c r="I3589">
        <v>1323.36</v>
      </c>
      <c r="J3589" s="1">
        <v>45034</v>
      </c>
      <c r="K3589">
        <v>1084.72</v>
      </c>
      <c r="L3589" s="1">
        <v>45002</v>
      </c>
      <c r="M3589">
        <v>-32</v>
      </c>
      <c r="N3589">
        <f t="shared" si="56"/>
        <v>-34711.040000000001</v>
      </c>
    </row>
    <row r="3590" spans="1:14">
      <c r="A3590" t="s">
        <v>14</v>
      </c>
      <c r="B3590" t="s">
        <v>33</v>
      </c>
      <c r="C3590" t="s">
        <v>128</v>
      </c>
      <c r="D3590">
        <v>12792100153</v>
      </c>
      <c r="E3590" s="1">
        <v>44975</v>
      </c>
      <c r="F3590" s="1">
        <v>44975</v>
      </c>
      <c r="G3590">
        <v>9060526359</v>
      </c>
      <c r="H3590">
        <v>23006016</v>
      </c>
      <c r="I3590">
        <v>27840.81</v>
      </c>
      <c r="J3590" s="1">
        <v>45035</v>
      </c>
      <c r="K3590">
        <v>22820.34</v>
      </c>
      <c r="L3590" s="1">
        <v>45014</v>
      </c>
      <c r="M3590">
        <v>-21</v>
      </c>
      <c r="N3590">
        <f t="shared" si="56"/>
        <v>-479227.14</v>
      </c>
    </row>
    <row r="3591" spans="1:14">
      <c r="A3591" t="s">
        <v>14</v>
      </c>
      <c r="B3591" t="s">
        <v>33</v>
      </c>
      <c r="C3591" t="s">
        <v>354</v>
      </c>
      <c r="D3591">
        <v>6522300968</v>
      </c>
      <c r="E3591" s="1">
        <v>44975</v>
      </c>
      <c r="F3591" s="1">
        <v>44975</v>
      </c>
      <c r="G3591">
        <v>9060602497</v>
      </c>
      <c r="H3591">
        <v>7000185288</v>
      </c>
      <c r="I3591">
        <v>2333.33</v>
      </c>
      <c r="J3591" s="1">
        <v>45035</v>
      </c>
      <c r="K3591">
        <v>2121.21</v>
      </c>
      <c r="L3591" s="1">
        <v>45014</v>
      </c>
      <c r="M3591">
        <v>-21</v>
      </c>
      <c r="N3591">
        <f t="shared" si="56"/>
        <v>-44545.41</v>
      </c>
    </row>
    <row r="3592" spans="1:14">
      <c r="A3592" t="s">
        <v>14</v>
      </c>
      <c r="B3592" t="s">
        <v>33</v>
      </c>
      <c r="C3592" t="s">
        <v>354</v>
      </c>
      <c r="D3592">
        <v>6522300968</v>
      </c>
      <c r="E3592" s="1">
        <v>44975</v>
      </c>
      <c r="F3592" s="1">
        <v>44975</v>
      </c>
      <c r="G3592">
        <v>9060602984</v>
      </c>
      <c r="H3592">
        <v>7000185249</v>
      </c>
      <c r="I3592">
        <v>671</v>
      </c>
      <c r="J3592" s="1">
        <v>45035</v>
      </c>
      <c r="K3592">
        <v>610</v>
      </c>
      <c r="L3592" s="1">
        <v>45014</v>
      </c>
      <c r="M3592">
        <v>-21</v>
      </c>
      <c r="N3592">
        <f t="shared" si="56"/>
        <v>-12810</v>
      </c>
    </row>
    <row r="3593" spans="1:14">
      <c r="A3593" t="s">
        <v>14</v>
      </c>
      <c r="B3593" t="s">
        <v>33</v>
      </c>
      <c r="C3593" t="s">
        <v>337</v>
      </c>
      <c r="D3593">
        <v>11187430159</v>
      </c>
      <c r="E3593" s="1">
        <v>44975</v>
      </c>
      <c r="F3593" s="1">
        <v>44975</v>
      </c>
      <c r="G3593">
        <v>9060659484</v>
      </c>
      <c r="H3593">
        <v>230002891</v>
      </c>
      <c r="I3593">
        <v>4403.97</v>
      </c>
      <c r="J3593" s="1">
        <v>45035</v>
      </c>
      <c r="K3593">
        <v>4003.61</v>
      </c>
      <c r="L3593" s="1">
        <v>45014</v>
      </c>
      <c r="M3593">
        <v>-21</v>
      </c>
      <c r="N3593">
        <f t="shared" si="56"/>
        <v>-84075.81</v>
      </c>
    </row>
    <row r="3594" spans="1:14">
      <c r="A3594" t="s">
        <v>14</v>
      </c>
      <c r="B3594" t="s">
        <v>33</v>
      </c>
      <c r="C3594" t="s">
        <v>594</v>
      </c>
      <c r="D3594">
        <v>11159150157</v>
      </c>
      <c r="E3594" s="1">
        <v>44974</v>
      </c>
      <c r="F3594" s="1">
        <v>44974</v>
      </c>
      <c r="G3594">
        <v>9060733151</v>
      </c>
      <c r="H3594">
        <v>2300187</v>
      </c>
      <c r="I3594">
        <v>1627.48</v>
      </c>
      <c r="J3594" s="1">
        <v>45034</v>
      </c>
      <c r="K3594">
        <v>1334</v>
      </c>
      <c r="L3594" s="1">
        <v>45014</v>
      </c>
      <c r="M3594">
        <v>-20</v>
      </c>
      <c r="N3594">
        <f t="shared" si="56"/>
        <v>-26680</v>
      </c>
    </row>
    <row r="3595" spans="1:14">
      <c r="A3595" t="s">
        <v>14</v>
      </c>
      <c r="B3595" t="s">
        <v>33</v>
      </c>
      <c r="C3595" t="s">
        <v>594</v>
      </c>
      <c r="D3595">
        <v>11159150157</v>
      </c>
      <c r="E3595" s="1">
        <v>44974</v>
      </c>
      <c r="F3595" s="1">
        <v>44974</v>
      </c>
      <c r="G3595">
        <v>9060733747</v>
      </c>
      <c r="H3595">
        <v>2300200</v>
      </c>
      <c r="I3595">
        <v>559.98</v>
      </c>
      <c r="J3595" s="1">
        <v>45034</v>
      </c>
      <c r="K3595">
        <v>459</v>
      </c>
      <c r="L3595" s="1">
        <v>45014</v>
      </c>
      <c r="M3595">
        <v>-20</v>
      </c>
      <c r="N3595">
        <f t="shared" si="56"/>
        <v>-9180</v>
      </c>
    </row>
    <row r="3596" spans="1:14">
      <c r="A3596" t="s">
        <v>14</v>
      </c>
      <c r="B3596" t="s">
        <v>33</v>
      </c>
      <c r="C3596" t="s">
        <v>439</v>
      </c>
      <c r="D3596">
        <v>2405040284</v>
      </c>
      <c r="E3596" s="1">
        <v>44975</v>
      </c>
      <c r="F3596" s="1">
        <v>44975</v>
      </c>
      <c r="G3596">
        <v>9061150194</v>
      </c>
      <c r="H3596" t="s">
        <v>1677</v>
      </c>
      <c r="I3596">
        <v>375.76</v>
      </c>
      <c r="J3596" s="1">
        <v>45035</v>
      </c>
      <c r="K3596">
        <v>308</v>
      </c>
      <c r="L3596" s="1">
        <v>45014</v>
      </c>
      <c r="M3596">
        <v>-21</v>
      </c>
      <c r="N3596">
        <f t="shared" si="56"/>
        <v>-6468</v>
      </c>
    </row>
    <row r="3597" spans="1:14">
      <c r="A3597" t="s">
        <v>14</v>
      </c>
      <c r="B3597" t="s">
        <v>33</v>
      </c>
      <c r="C3597" t="s">
        <v>355</v>
      </c>
      <c r="D3597">
        <v>6683201211</v>
      </c>
      <c r="E3597" s="1">
        <v>44975</v>
      </c>
      <c r="F3597" s="1">
        <v>44975</v>
      </c>
      <c r="G3597">
        <v>9061482851</v>
      </c>
      <c r="H3597">
        <v>206</v>
      </c>
      <c r="I3597">
        <v>3270.09</v>
      </c>
      <c r="J3597" s="1">
        <v>45035</v>
      </c>
      <c r="K3597">
        <v>2680.4</v>
      </c>
      <c r="L3597" s="1">
        <v>45009</v>
      </c>
      <c r="M3597">
        <v>-26</v>
      </c>
      <c r="N3597">
        <f t="shared" si="56"/>
        <v>-69690.400000000009</v>
      </c>
    </row>
    <row r="3598" spans="1:14">
      <c r="A3598" t="s">
        <v>14</v>
      </c>
      <c r="B3598" t="s">
        <v>33</v>
      </c>
      <c r="C3598" t="s">
        <v>49</v>
      </c>
      <c r="D3598">
        <v>426150488</v>
      </c>
      <c r="E3598" s="1">
        <v>44975</v>
      </c>
      <c r="F3598" s="1">
        <v>44975</v>
      </c>
      <c r="G3598">
        <v>9062464250</v>
      </c>
      <c r="H3598">
        <v>109011</v>
      </c>
      <c r="I3598">
        <v>1.1000000000000001</v>
      </c>
      <c r="J3598" s="1">
        <v>45035</v>
      </c>
      <c r="K3598">
        <v>1</v>
      </c>
      <c r="L3598" s="1">
        <v>45014</v>
      </c>
      <c r="M3598">
        <v>-21</v>
      </c>
      <c r="N3598">
        <f t="shared" si="56"/>
        <v>-21</v>
      </c>
    </row>
    <row r="3599" spans="1:14">
      <c r="A3599" t="s">
        <v>14</v>
      </c>
      <c r="B3599" t="s">
        <v>33</v>
      </c>
      <c r="C3599" t="s">
        <v>49</v>
      </c>
      <c r="D3599">
        <v>426150488</v>
      </c>
      <c r="E3599" s="1">
        <v>44975</v>
      </c>
      <c r="F3599" s="1">
        <v>44975</v>
      </c>
      <c r="G3599">
        <v>9062464289</v>
      </c>
      <c r="H3599">
        <v>109012</v>
      </c>
      <c r="I3599">
        <v>1.1000000000000001</v>
      </c>
      <c r="J3599" s="1">
        <v>45035</v>
      </c>
      <c r="K3599">
        <v>1</v>
      </c>
      <c r="L3599" s="1">
        <v>45014</v>
      </c>
      <c r="M3599">
        <v>-21</v>
      </c>
      <c r="N3599">
        <f t="shared" si="56"/>
        <v>-21</v>
      </c>
    </row>
    <row r="3600" spans="1:14">
      <c r="A3600" t="s">
        <v>14</v>
      </c>
      <c r="B3600" t="s">
        <v>33</v>
      </c>
      <c r="C3600" t="s">
        <v>454</v>
      </c>
      <c r="D3600">
        <v>737420158</v>
      </c>
      <c r="E3600" s="1">
        <v>44975</v>
      </c>
      <c r="F3600" s="1">
        <v>44975</v>
      </c>
      <c r="G3600">
        <v>9062987894</v>
      </c>
      <c r="H3600">
        <v>2304296</v>
      </c>
      <c r="I3600">
        <v>4974.2</v>
      </c>
      <c r="J3600" s="1">
        <v>45035</v>
      </c>
      <c r="K3600">
        <v>4522</v>
      </c>
      <c r="L3600" s="1">
        <v>45014</v>
      </c>
      <c r="M3600">
        <v>-21</v>
      </c>
      <c r="N3600">
        <f t="shared" si="56"/>
        <v>-94962</v>
      </c>
    </row>
    <row r="3601" spans="1:14">
      <c r="A3601" t="s">
        <v>14</v>
      </c>
      <c r="B3601" t="s">
        <v>33</v>
      </c>
      <c r="C3601" t="s">
        <v>766</v>
      </c>
      <c r="D3601" t="s">
        <v>767</v>
      </c>
      <c r="E3601" s="1">
        <v>44975</v>
      </c>
      <c r="F3601" s="1">
        <v>44975</v>
      </c>
      <c r="G3601">
        <v>9063267576</v>
      </c>
      <c r="H3601">
        <v>4</v>
      </c>
      <c r="I3601">
        <v>1833.33</v>
      </c>
      <c r="J3601" s="1">
        <v>45035</v>
      </c>
      <c r="K3601">
        <v>1833.33</v>
      </c>
      <c r="L3601" s="1">
        <v>44979</v>
      </c>
      <c r="M3601">
        <v>-56</v>
      </c>
      <c r="N3601">
        <f t="shared" si="56"/>
        <v>-102666.48</v>
      </c>
    </row>
    <row r="3602" spans="1:14">
      <c r="A3602" t="s">
        <v>14</v>
      </c>
      <c r="B3602" t="s">
        <v>33</v>
      </c>
      <c r="C3602" t="s">
        <v>485</v>
      </c>
      <c r="D3602">
        <v>3981260239</v>
      </c>
      <c r="E3602" s="1">
        <v>44975</v>
      </c>
      <c r="F3602" s="1">
        <v>44975</v>
      </c>
      <c r="G3602">
        <v>9063325981</v>
      </c>
      <c r="H3602">
        <v>23600620</v>
      </c>
      <c r="I3602">
        <v>929.5</v>
      </c>
      <c r="J3602" s="1">
        <v>45035</v>
      </c>
      <c r="K3602">
        <v>845</v>
      </c>
      <c r="L3602" s="1">
        <v>45014</v>
      </c>
      <c r="M3602">
        <v>-21</v>
      </c>
      <c r="N3602">
        <f t="shared" si="56"/>
        <v>-17745</v>
      </c>
    </row>
    <row r="3603" spans="1:14">
      <c r="A3603" t="s">
        <v>14</v>
      </c>
      <c r="B3603" t="s">
        <v>33</v>
      </c>
      <c r="C3603" t="s">
        <v>905</v>
      </c>
      <c r="D3603">
        <v>4526141215</v>
      </c>
      <c r="E3603" s="1">
        <v>44974</v>
      </c>
      <c r="F3603" s="1">
        <v>44974</v>
      </c>
      <c r="G3603">
        <v>9063514216</v>
      </c>
      <c r="H3603" t="s">
        <v>1678</v>
      </c>
      <c r="I3603">
        <v>3167.12</v>
      </c>
      <c r="J3603" s="1">
        <v>45034</v>
      </c>
      <c r="K3603">
        <v>2596</v>
      </c>
      <c r="L3603" s="1">
        <v>45009</v>
      </c>
      <c r="M3603">
        <v>-25</v>
      </c>
      <c r="N3603">
        <f t="shared" si="56"/>
        <v>-64900</v>
      </c>
    </row>
    <row r="3604" spans="1:14">
      <c r="A3604" t="s">
        <v>14</v>
      </c>
      <c r="B3604" t="s">
        <v>33</v>
      </c>
      <c r="C3604" t="s">
        <v>905</v>
      </c>
      <c r="D3604">
        <v>4526141215</v>
      </c>
      <c r="E3604" s="1">
        <v>44975</v>
      </c>
      <c r="F3604" s="1">
        <v>44975</v>
      </c>
      <c r="G3604">
        <v>9063514696</v>
      </c>
      <c r="H3604" t="s">
        <v>1679</v>
      </c>
      <c r="I3604">
        <v>8313.69</v>
      </c>
      <c r="J3604" s="1">
        <v>45035</v>
      </c>
      <c r="K3604">
        <v>6814.5</v>
      </c>
      <c r="L3604" s="1">
        <v>45009</v>
      </c>
      <c r="M3604">
        <v>-26</v>
      </c>
      <c r="N3604">
        <f t="shared" si="56"/>
        <v>-177177</v>
      </c>
    </row>
    <row r="3605" spans="1:14">
      <c r="A3605" t="s">
        <v>14</v>
      </c>
      <c r="B3605" t="s">
        <v>33</v>
      </c>
      <c r="C3605" t="s">
        <v>419</v>
      </c>
      <c r="D3605">
        <v>873670152</v>
      </c>
      <c r="E3605" s="1">
        <v>44975</v>
      </c>
      <c r="F3605" s="1">
        <v>44975</v>
      </c>
      <c r="G3605">
        <v>9063624996</v>
      </c>
      <c r="H3605">
        <v>92300028</v>
      </c>
      <c r="I3605">
        <v>18341.39</v>
      </c>
      <c r="J3605" s="1">
        <v>45035</v>
      </c>
      <c r="K3605">
        <v>15033.93</v>
      </c>
      <c r="L3605" s="1">
        <v>45014</v>
      </c>
      <c r="M3605">
        <v>-21</v>
      </c>
      <c r="N3605">
        <f t="shared" si="56"/>
        <v>-315712.53000000003</v>
      </c>
    </row>
    <row r="3606" spans="1:14">
      <c r="A3606" t="s">
        <v>14</v>
      </c>
      <c r="B3606" t="s">
        <v>33</v>
      </c>
      <c r="C3606" t="s">
        <v>185</v>
      </c>
      <c r="D3606">
        <v>1086690581</v>
      </c>
      <c r="E3606" s="1">
        <v>44975</v>
      </c>
      <c r="F3606" s="1">
        <v>44975</v>
      </c>
      <c r="G3606">
        <v>9063805882</v>
      </c>
      <c r="H3606" t="s">
        <v>1680</v>
      </c>
      <c r="I3606">
        <v>214.72</v>
      </c>
      <c r="J3606" s="1">
        <v>45035</v>
      </c>
      <c r="K3606">
        <v>176</v>
      </c>
      <c r="L3606" s="1">
        <v>45002</v>
      </c>
      <c r="M3606">
        <v>-33</v>
      </c>
      <c r="N3606">
        <f t="shared" si="56"/>
        <v>-5808</v>
      </c>
    </row>
    <row r="3607" spans="1:14">
      <c r="A3607" t="s">
        <v>14</v>
      </c>
      <c r="B3607" t="s">
        <v>33</v>
      </c>
      <c r="C3607" t="s">
        <v>185</v>
      </c>
      <c r="D3607">
        <v>1086690581</v>
      </c>
      <c r="E3607" s="1">
        <v>44975</v>
      </c>
      <c r="F3607" s="1">
        <v>44975</v>
      </c>
      <c r="G3607">
        <v>9063817091</v>
      </c>
      <c r="H3607" t="s">
        <v>1681</v>
      </c>
      <c r="I3607">
        <v>1518.9</v>
      </c>
      <c r="J3607" s="1">
        <v>45035</v>
      </c>
      <c r="K3607">
        <v>1245</v>
      </c>
      <c r="L3607" s="1">
        <v>45002</v>
      </c>
      <c r="M3607">
        <v>-33</v>
      </c>
      <c r="N3607">
        <f t="shared" si="56"/>
        <v>-41085</v>
      </c>
    </row>
    <row r="3608" spans="1:14">
      <c r="A3608" t="s">
        <v>14</v>
      </c>
      <c r="B3608" t="s">
        <v>33</v>
      </c>
      <c r="C3608" t="s">
        <v>402</v>
      </c>
      <c r="D3608">
        <v>1835220482</v>
      </c>
      <c r="E3608" s="1">
        <v>44974</v>
      </c>
      <c r="F3608" s="1">
        <v>44974</v>
      </c>
      <c r="G3608">
        <v>9063979739</v>
      </c>
      <c r="H3608" t="s">
        <v>1682</v>
      </c>
      <c r="I3608">
        <v>111.26</v>
      </c>
      <c r="J3608" s="1">
        <v>45034</v>
      </c>
      <c r="K3608">
        <v>91.2</v>
      </c>
      <c r="L3608" s="1">
        <v>45014</v>
      </c>
      <c r="M3608">
        <v>-20</v>
      </c>
      <c r="N3608">
        <f t="shared" si="56"/>
        <v>-1824</v>
      </c>
    </row>
    <row r="3609" spans="1:14">
      <c r="A3609" t="s">
        <v>14</v>
      </c>
      <c r="B3609" t="s">
        <v>33</v>
      </c>
      <c r="C3609" t="s">
        <v>1306</v>
      </c>
      <c r="D3609">
        <v>970310397</v>
      </c>
      <c r="E3609" s="1">
        <v>44974</v>
      </c>
      <c r="F3609" s="1">
        <v>44974</v>
      </c>
      <c r="G3609">
        <v>9064603402</v>
      </c>
      <c r="H3609" t="s">
        <v>1683</v>
      </c>
      <c r="I3609">
        <v>2757.2</v>
      </c>
      <c r="J3609" s="1">
        <v>45034</v>
      </c>
      <c r="K3609">
        <v>2260</v>
      </c>
      <c r="L3609" s="1">
        <v>45014</v>
      </c>
      <c r="M3609">
        <v>-20</v>
      </c>
      <c r="N3609">
        <f t="shared" si="56"/>
        <v>-45200</v>
      </c>
    </row>
    <row r="3610" spans="1:14">
      <c r="A3610" t="s">
        <v>14</v>
      </c>
      <c r="B3610" t="s">
        <v>33</v>
      </c>
      <c r="C3610" t="s">
        <v>1306</v>
      </c>
      <c r="D3610">
        <v>970310397</v>
      </c>
      <c r="E3610" s="1">
        <v>44975</v>
      </c>
      <c r="F3610" s="1">
        <v>44975</v>
      </c>
      <c r="G3610">
        <v>9064604780</v>
      </c>
      <c r="H3610" t="s">
        <v>1684</v>
      </c>
      <c r="I3610">
        <v>21237.759999999998</v>
      </c>
      <c r="J3610" s="1">
        <v>45035</v>
      </c>
      <c r="K3610">
        <v>17408</v>
      </c>
      <c r="L3610" s="1">
        <v>45014</v>
      </c>
      <c r="M3610">
        <v>-21</v>
      </c>
      <c r="N3610">
        <f t="shared" si="56"/>
        <v>-365568</v>
      </c>
    </row>
    <row r="3611" spans="1:14">
      <c r="A3611" t="s">
        <v>14</v>
      </c>
      <c r="B3611" t="s">
        <v>33</v>
      </c>
      <c r="C3611" t="s">
        <v>57</v>
      </c>
      <c r="D3611">
        <v>6912570964</v>
      </c>
      <c r="E3611" s="1">
        <v>44975</v>
      </c>
      <c r="F3611" s="1">
        <v>44975</v>
      </c>
      <c r="G3611">
        <v>9064715067</v>
      </c>
      <c r="H3611">
        <v>98639551</v>
      </c>
      <c r="I3611">
        <v>5763.28</v>
      </c>
      <c r="J3611" s="1">
        <v>45035</v>
      </c>
      <c r="K3611">
        <v>4724</v>
      </c>
      <c r="L3611" s="1">
        <v>45014</v>
      </c>
      <c r="M3611">
        <v>-21</v>
      </c>
      <c r="N3611">
        <f t="shared" si="56"/>
        <v>-99204</v>
      </c>
    </row>
    <row r="3612" spans="1:14">
      <c r="A3612" t="s">
        <v>14</v>
      </c>
      <c r="B3612" t="s">
        <v>33</v>
      </c>
      <c r="C3612" t="s">
        <v>1622</v>
      </c>
      <c r="D3612">
        <v>4456101007</v>
      </c>
      <c r="E3612" s="1">
        <v>44975</v>
      </c>
      <c r="F3612" s="1">
        <v>44975</v>
      </c>
      <c r="G3612">
        <v>9064994475</v>
      </c>
      <c r="H3612" t="s">
        <v>1685</v>
      </c>
      <c r="I3612">
        <v>2296.3200000000002</v>
      </c>
      <c r="J3612" s="1">
        <v>45035</v>
      </c>
      <c r="K3612">
        <v>2208</v>
      </c>
      <c r="L3612" s="1">
        <v>45014</v>
      </c>
      <c r="M3612">
        <v>-21</v>
      </c>
      <c r="N3612">
        <f t="shared" si="56"/>
        <v>-46368</v>
      </c>
    </row>
    <row r="3613" spans="1:14">
      <c r="A3613" t="s">
        <v>14</v>
      </c>
      <c r="B3613" t="s">
        <v>33</v>
      </c>
      <c r="C3613" t="s">
        <v>165</v>
      </c>
      <c r="D3613">
        <v>9190500968</v>
      </c>
      <c r="E3613" s="1">
        <v>44974</v>
      </c>
      <c r="F3613" s="1">
        <v>44974</v>
      </c>
      <c r="G3613">
        <v>9065774830</v>
      </c>
      <c r="H3613">
        <v>3060</v>
      </c>
      <c r="I3613">
        <v>462</v>
      </c>
      <c r="J3613" s="1">
        <v>45034</v>
      </c>
      <c r="K3613">
        <v>420</v>
      </c>
      <c r="L3613" s="1">
        <v>45014</v>
      </c>
      <c r="M3613">
        <v>-20</v>
      </c>
      <c r="N3613">
        <f t="shared" si="56"/>
        <v>-8400</v>
      </c>
    </row>
    <row r="3614" spans="1:14">
      <c r="A3614" t="s">
        <v>14</v>
      </c>
      <c r="B3614" t="s">
        <v>33</v>
      </c>
      <c r="C3614" t="s">
        <v>1675</v>
      </c>
      <c r="D3614">
        <v>13023610150</v>
      </c>
      <c r="E3614" s="1">
        <v>44974</v>
      </c>
      <c r="F3614" s="1">
        <v>44974</v>
      </c>
      <c r="G3614">
        <v>9065864215</v>
      </c>
      <c r="H3614">
        <v>540033837</v>
      </c>
      <c r="I3614">
        <v>1166.49</v>
      </c>
      <c r="J3614" s="1">
        <v>45034</v>
      </c>
      <c r="K3614">
        <v>956.14</v>
      </c>
      <c r="L3614" s="1">
        <v>45002</v>
      </c>
      <c r="M3614">
        <v>-32</v>
      </c>
      <c r="N3614">
        <f t="shared" si="56"/>
        <v>-30596.48</v>
      </c>
    </row>
    <row r="3615" spans="1:14">
      <c r="A3615" t="s">
        <v>14</v>
      </c>
      <c r="B3615" t="s">
        <v>33</v>
      </c>
      <c r="C3615" t="s">
        <v>35</v>
      </c>
      <c r="D3615">
        <v>9238800156</v>
      </c>
      <c r="E3615" s="1">
        <v>44975</v>
      </c>
      <c r="F3615" s="1">
        <v>44975</v>
      </c>
      <c r="G3615">
        <v>9066521996</v>
      </c>
      <c r="H3615">
        <v>1209552367</v>
      </c>
      <c r="I3615">
        <v>8784</v>
      </c>
      <c r="J3615" s="1">
        <v>45035</v>
      </c>
      <c r="K3615">
        <v>7200</v>
      </c>
      <c r="L3615" s="1">
        <v>45014</v>
      </c>
      <c r="M3615">
        <v>-21</v>
      </c>
      <c r="N3615">
        <f t="shared" si="56"/>
        <v>-151200</v>
      </c>
    </row>
    <row r="3616" spans="1:14">
      <c r="A3616" t="s">
        <v>14</v>
      </c>
      <c r="B3616" t="s">
        <v>33</v>
      </c>
      <c r="C3616" t="s">
        <v>35</v>
      </c>
      <c r="D3616">
        <v>9238800156</v>
      </c>
      <c r="E3616" s="1">
        <v>44974</v>
      </c>
      <c r="F3616" s="1">
        <v>44974</v>
      </c>
      <c r="G3616">
        <v>9066522009</v>
      </c>
      <c r="H3616">
        <v>1209552366</v>
      </c>
      <c r="I3616">
        <v>3294</v>
      </c>
      <c r="J3616" s="1">
        <v>45034</v>
      </c>
      <c r="K3616">
        <v>2700</v>
      </c>
      <c r="L3616" s="1">
        <v>45014</v>
      </c>
      <c r="M3616">
        <v>-20</v>
      </c>
      <c r="N3616">
        <f t="shared" si="56"/>
        <v>-54000</v>
      </c>
    </row>
    <row r="3617" spans="1:14">
      <c r="A3617" t="s">
        <v>14</v>
      </c>
      <c r="B3617" t="s">
        <v>33</v>
      </c>
      <c r="C3617" t="s">
        <v>35</v>
      </c>
      <c r="D3617">
        <v>9238800156</v>
      </c>
      <c r="E3617" s="1">
        <v>44975</v>
      </c>
      <c r="F3617" s="1">
        <v>44975</v>
      </c>
      <c r="G3617">
        <v>9066523098</v>
      </c>
      <c r="H3617">
        <v>1209552365</v>
      </c>
      <c r="I3617">
        <v>35677.68</v>
      </c>
      <c r="J3617" s="1">
        <v>45035</v>
      </c>
      <c r="K3617">
        <v>29244</v>
      </c>
      <c r="L3617" s="1">
        <v>45014</v>
      </c>
      <c r="M3617">
        <v>-21</v>
      </c>
      <c r="N3617">
        <f t="shared" si="56"/>
        <v>-614124</v>
      </c>
    </row>
    <row r="3618" spans="1:14">
      <c r="A3618" t="s">
        <v>14</v>
      </c>
      <c r="B3618" t="s">
        <v>33</v>
      </c>
      <c r="C3618" t="s">
        <v>35</v>
      </c>
      <c r="D3618">
        <v>9238800156</v>
      </c>
      <c r="E3618" s="1">
        <v>44974</v>
      </c>
      <c r="F3618" s="1">
        <v>44974</v>
      </c>
      <c r="G3618">
        <v>9066523113</v>
      </c>
      <c r="H3618">
        <v>1209552364</v>
      </c>
      <c r="I3618">
        <v>439.2</v>
      </c>
      <c r="J3618" s="1">
        <v>45034</v>
      </c>
      <c r="K3618">
        <v>360</v>
      </c>
      <c r="L3618" s="1">
        <v>45014</v>
      </c>
      <c r="M3618">
        <v>-20</v>
      </c>
      <c r="N3618">
        <f t="shared" si="56"/>
        <v>-7200</v>
      </c>
    </row>
    <row r="3619" spans="1:14">
      <c r="A3619" t="s">
        <v>14</v>
      </c>
      <c r="B3619" t="s">
        <v>33</v>
      </c>
      <c r="C3619" t="s">
        <v>34</v>
      </c>
      <c r="D3619">
        <v>8082461008</v>
      </c>
      <c r="E3619" s="1">
        <v>44974</v>
      </c>
      <c r="F3619" s="1">
        <v>44974</v>
      </c>
      <c r="G3619">
        <v>9066903341</v>
      </c>
      <c r="H3619">
        <v>23042826</v>
      </c>
      <c r="I3619">
        <v>3220.8</v>
      </c>
      <c r="J3619" s="1">
        <v>45034</v>
      </c>
      <c r="K3619">
        <v>2640</v>
      </c>
      <c r="L3619" s="1">
        <v>45014</v>
      </c>
      <c r="M3619">
        <v>-20</v>
      </c>
      <c r="N3619">
        <f t="shared" si="56"/>
        <v>-52800</v>
      </c>
    </row>
    <row r="3620" spans="1:14">
      <c r="A3620" t="s">
        <v>14</v>
      </c>
      <c r="B3620" t="s">
        <v>33</v>
      </c>
      <c r="C3620" t="s">
        <v>404</v>
      </c>
      <c r="D3620">
        <v>422760587</v>
      </c>
      <c r="E3620" s="1">
        <v>44975</v>
      </c>
      <c r="F3620" s="1">
        <v>44975</v>
      </c>
      <c r="G3620">
        <v>9067331224</v>
      </c>
      <c r="H3620">
        <v>2023000010008740</v>
      </c>
      <c r="I3620">
        <v>2072.4</v>
      </c>
      <c r="J3620" s="1">
        <v>45035</v>
      </c>
      <c r="K3620">
        <v>1884</v>
      </c>
      <c r="L3620" s="1">
        <v>45014</v>
      </c>
      <c r="M3620">
        <v>-21</v>
      </c>
      <c r="N3620">
        <f t="shared" si="56"/>
        <v>-39564</v>
      </c>
    </row>
    <row r="3621" spans="1:14">
      <c r="A3621" t="s">
        <v>14</v>
      </c>
      <c r="B3621" t="s">
        <v>33</v>
      </c>
      <c r="C3621" t="s">
        <v>407</v>
      </c>
      <c r="D3621">
        <v>4732240967</v>
      </c>
      <c r="E3621" s="1">
        <v>44975</v>
      </c>
      <c r="F3621" s="1">
        <v>44975</v>
      </c>
      <c r="G3621">
        <v>9067358746</v>
      </c>
      <c r="H3621">
        <v>87129055</v>
      </c>
      <c r="I3621">
        <v>7445.63</v>
      </c>
      <c r="J3621" s="1">
        <v>45035</v>
      </c>
      <c r="K3621">
        <v>6768.75</v>
      </c>
      <c r="L3621" s="1">
        <v>45014</v>
      </c>
      <c r="M3621">
        <v>-21</v>
      </c>
      <c r="N3621">
        <f t="shared" si="56"/>
        <v>-142143.75</v>
      </c>
    </row>
    <row r="3622" spans="1:14">
      <c r="A3622" t="s">
        <v>14</v>
      </c>
      <c r="B3622" t="s">
        <v>33</v>
      </c>
      <c r="C3622" t="s">
        <v>289</v>
      </c>
      <c r="D3622">
        <v>6324460150</v>
      </c>
      <c r="E3622" s="1">
        <v>44975</v>
      </c>
      <c r="F3622" s="1">
        <v>44975</v>
      </c>
      <c r="G3622">
        <v>9067932039</v>
      </c>
      <c r="H3622">
        <v>2233015178</v>
      </c>
      <c r="I3622">
        <v>1318.92</v>
      </c>
      <c r="J3622" s="1">
        <v>45035</v>
      </c>
      <c r="K3622">
        <v>1081.08</v>
      </c>
      <c r="L3622" s="1">
        <v>45014</v>
      </c>
      <c r="M3622">
        <v>-21</v>
      </c>
      <c r="N3622">
        <f t="shared" si="56"/>
        <v>-22702.68</v>
      </c>
    </row>
    <row r="3623" spans="1:14">
      <c r="A3623" t="s">
        <v>14</v>
      </c>
      <c r="B3623" t="s">
        <v>33</v>
      </c>
      <c r="C3623" t="s">
        <v>506</v>
      </c>
      <c r="D3623">
        <v>5848061007</v>
      </c>
      <c r="E3623" s="1">
        <v>44975</v>
      </c>
      <c r="F3623" s="1">
        <v>44975</v>
      </c>
      <c r="G3623">
        <v>9067943267</v>
      </c>
      <c r="H3623">
        <v>2023012000006730</v>
      </c>
      <c r="I3623">
        <v>67648.479999999996</v>
      </c>
      <c r="J3623" s="1">
        <v>45035</v>
      </c>
      <c r="K3623">
        <v>61498.62</v>
      </c>
      <c r="L3623" s="1">
        <v>45014</v>
      </c>
      <c r="M3623">
        <v>-21</v>
      </c>
      <c r="N3623">
        <f t="shared" si="56"/>
        <v>-1291471.02</v>
      </c>
    </row>
    <row r="3624" spans="1:14">
      <c r="A3624" t="s">
        <v>14</v>
      </c>
      <c r="B3624" t="s">
        <v>33</v>
      </c>
      <c r="C3624" t="s">
        <v>506</v>
      </c>
      <c r="D3624">
        <v>5848061007</v>
      </c>
      <c r="E3624" s="1">
        <v>44975</v>
      </c>
      <c r="F3624" s="1">
        <v>44975</v>
      </c>
      <c r="G3624">
        <v>9068403727</v>
      </c>
      <c r="H3624">
        <v>2023012000006700</v>
      </c>
      <c r="I3624">
        <v>1817.19</v>
      </c>
      <c r="J3624" s="1">
        <v>45035</v>
      </c>
      <c r="K3624">
        <v>1651.99</v>
      </c>
      <c r="L3624" s="1">
        <v>45014</v>
      </c>
      <c r="M3624">
        <v>-21</v>
      </c>
      <c r="N3624">
        <f t="shared" si="56"/>
        <v>-34691.79</v>
      </c>
    </row>
    <row r="3625" spans="1:14">
      <c r="A3625" t="s">
        <v>14</v>
      </c>
      <c r="B3625" t="s">
        <v>33</v>
      </c>
      <c r="C3625" t="s">
        <v>336</v>
      </c>
      <c r="D3625">
        <v>3663160962</v>
      </c>
      <c r="E3625" s="1">
        <v>44975</v>
      </c>
      <c r="F3625" s="1">
        <v>44975</v>
      </c>
      <c r="G3625">
        <v>9068514062</v>
      </c>
      <c r="H3625">
        <v>2303593</v>
      </c>
      <c r="I3625">
        <v>5940</v>
      </c>
      <c r="J3625" s="1">
        <v>45035</v>
      </c>
      <c r="K3625">
        <v>5400</v>
      </c>
      <c r="L3625" s="1">
        <v>45014</v>
      </c>
      <c r="M3625">
        <v>-21</v>
      </c>
      <c r="N3625">
        <f t="shared" si="56"/>
        <v>-113400</v>
      </c>
    </row>
    <row r="3626" spans="1:14">
      <c r="A3626" t="s">
        <v>14</v>
      </c>
      <c r="B3626" t="s">
        <v>33</v>
      </c>
      <c r="C3626" t="s">
        <v>260</v>
      </c>
      <c r="D3626">
        <v>10181220152</v>
      </c>
      <c r="E3626" s="1">
        <v>44975</v>
      </c>
      <c r="F3626" s="1">
        <v>44975</v>
      </c>
      <c r="G3626">
        <v>9068842880</v>
      </c>
      <c r="H3626">
        <v>9573305178</v>
      </c>
      <c r="I3626">
        <v>1879.62</v>
      </c>
      <c r="J3626" s="1">
        <v>45035</v>
      </c>
      <c r="K3626">
        <v>1540.67</v>
      </c>
      <c r="L3626" s="1">
        <v>45014</v>
      </c>
      <c r="M3626">
        <v>-21</v>
      </c>
      <c r="N3626">
        <f t="shared" si="56"/>
        <v>-32354.07</v>
      </c>
    </row>
    <row r="3627" spans="1:14">
      <c r="A3627" t="s">
        <v>14</v>
      </c>
      <c r="B3627" t="s">
        <v>33</v>
      </c>
      <c r="C3627" t="s">
        <v>260</v>
      </c>
      <c r="D3627">
        <v>10181220152</v>
      </c>
      <c r="E3627" s="1">
        <v>44975</v>
      </c>
      <c r="F3627" s="1">
        <v>44975</v>
      </c>
      <c r="G3627">
        <v>9068842981</v>
      </c>
      <c r="H3627">
        <v>9573305177</v>
      </c>
      <c r="I3627">
        <v>3761.99</v>
      </c>
      <c r="J3627" s="1">
        <v>45035</v>
      </c>
      <c r="K3627">
        <v>3083.6</v>
      </c>
      <c r="L3627" s="1">
        <v>45014</v>
      </c>
      <c r="M3627">
        <v>-21</v>
      </c>
      <c r="N3627">
        <f t="shared" si="56"/>
        <v>-64755.6</v>
      </c>
    </row>
    <row r="3628" spans="1:14">
      <c r="A3628" t="s">
        <v>14</v>
      </c>
      <c r="B3628" t="s">
        <v>33</v>
      </c>
      <c r="C3628" t="s">
        <v>48</v>
      </c>
      <c r="D3628">
        <v>674840152</v>
      </c>
      <c r="E3628" s="1">
        <v>44975</v>
      </c>
      <c r="F3628" s="1">
        <v>44975</v>
      </c>
      <c r="G3628">
        <v>9069877112</v>
      </c>
      <c r="H3628">
        <v>5302537617</v>
      </c>
      <c r="I3628">
        <v>1558.55</v>
      </c>
      <c r="J3628" s="1">
        <v>45035</v>
      </c>
      <c r="K3628">
        <v>1277.5</v>
      </c>
      <c r="L3628" s="1">
        <v>45014</v>
      </c>
      <c r="M3628">
        <v>-21</v>
      </c>
      <c r="N3628">
        <f t="shared" si="56"/>
        <v>-26827.5</v>
      </c>
    </row>
    <row r="3629" spans="1:14">
      <c r="A3629" t="s">
        <v>14</v>
      </c>
      <c r="B3629" t="s">
        <v>33</v>
      </c>
      <c r="C3629" t="s">
        <v>48</v>
      </c>
      <c r="D3629">
        <v>674840152</v>
      </c>
      <c r="E3629" s="1">
        <v>44975</v>
      </c>
      <c r="F3629" s="1">
        <v>44975</v>
      </c>
      <c r="G3629">
        <v>9069877135</v>
      </c>
      <c r="H3629">
        <v>5302537618</v>
      </c>
      <c r="I3629">
        <v>61.93</v>
      </c>
      <c r="J3629" s="1">
        <v>45035</v>
      </c>
      <c r="K3629">
        <v>50.76</v>
      </c>
      <c r="L3629" s="1">
        <v>45014</v>
      </c>
      <c r="M3629">
        <v>-21</v>
      </c>
      <c r="N3629">
        <f t="shared" si="56"/>
        <v>-1065.96</v>
      </c>
    </row>
    <row r="3630" spans="1:14">
      <c r="A3630" t="s">
        <v>14</v>
      </c>
      <c r="B3630" t="s">
        <v>33</v>
      </c>
      <c r="C3630" t="s">
        <v>62</v>
      </c>
      <c r="D3630">
        <v>492340583</v>
      </c>
      <c r="E3630" s="1">
        <v>44977</v>
      </c>
      <c r="F3630" s="1">
        <v>44977</v>
      </c>
      <c r="G3630">
        <v>9074218461</v>
      </c>
      <c r="H3630">
        <v>23022292</v>
      </c>
      <c r="I3630">
        <v>607.19000000000005</v>
      </c>
      <c r="J3630" s="1">
        <v>45037</v>
      </c>
      <c r="K3630">
        <v>551.99</v>
      </c>
      <c r="L3630" s="1">
        <v>45014</v>
      </c>
      <c r="M3630">
        <v>-23</v>
      </c>
      <c r="N3630">
        <f t="shared" si="56"/>
        <v>-12695.77</v>
      </c>
    </row>
    <row r="3631" spans="1:14">
      <c r="A3631" t="s">
        <v>14</v>
      </c>
      <c r="B3631" t="s">
        <v>33</v>
      </c>
      <c r="C3631" t="s">
        <v>572</v>
      </c>
      <c r="D3631">
        <v>8862820969</v>
      </c>
      <c r="E3631" s="1">
        <v>44977</v>
      </c>
      <c r="F3631" s="1">
        <v>44977</v>
      </c>
      <c r="G3631">
        <v>9074369086</v>
      </c>
      <c r="H3631">
        <v>2023102088</v>
      </c>
      <c r="I3631">
        <v>639.04</v>
      </c>
      <c r="J3631" s="1">
        <v>45037</v>
      </c>
      <c r="K3631">
        <v>523.79999999999995</v>
      </c>
      <c r="L3631" s="1">
        <v>45014</v>
      </c>
      <c r="M3631">
        <v>-23</v>
      </c>
      <c r="N3631">
        <f t="shared" si="56"/>
        <v>-12047.4</v>
      </c>
    </row>
    <row r="3632" spans="1:14">
      <c r="A3632" t="s">
        <v>14</v>
      </c>
      <c r="B3632" t="s">
        <v>33</v>
      </c>
      <c r="C3632" t="s">
        <v>572</v>
      </c>
      <c r="D3632">
        <v>8862820969</v>
      </c>
      <c r="E3632" s="1">
        <v>44977</v>
      </c>
      <c r="F3632" s="1">
        <v>44977</v>
      </c>
      <c r="G3632">
        <v>9074369354</v>
      </c>
      <c r="H3632">
        <v>2023102087</v>
      </c>
      <c r="I3632">
        <v>646.11</v>
      </c>
      <c r="J3632" s="1">
        <v>45037</v>
      </c>
      <c r="K3632">
        <v>529.6</v>
      </c>
      <c r="L3632" s="1">
        <v>45014</v>
      </c>
      <c r="M3632">
        <v>-23</v>
      </c>
      <c r="N3632">
        <f t="shared" si="56"/>
        <v>-12180.800000000001</v>
      </c>
    </row>
    <row r="3633" spans="1:14">
      <c r="A3633" t="s">
        <v>14</v>
      </c>
      <c r="B3633" t="s">
        <v>33</v>
      </c>
      <c r="C3633" t="s">
        <v>225</v>
      </c>
      <c r="D3633">
        <v>10926691006</v>
      </c>
      <c r="E3633" s="1">
        <v>44977</v>
      </c>
      <c r="F3633" s="1">
        <v>44977</v>
      </c>
      <c r="G3633">
        <v>9074392795</v>
      </c>
      <c r="H3633" t="s">
        <v>1686</v>
      </c>
      <c r="I3633">
        <v>2499.7800000000002</v>
      </c>
      <c r="J3633" s="1">
        <v>45037</v>
      </c>
      <c r="K3633">
        <v>2049</v>
      </c>
      <c r="L3633" s="1">
        <v>45002</v>
      </c>
      <c r="M3633">
        <v>-35</v>
      </c>
      <c r="N3633">
        <f t="shared" si="56"/>
        <v>-71715</v>
      </c>
    </row>
    <row r="3634" spans="1:14">
      <c r="A3634" t="s">
        <v>14</v>
      </c>
      <c r="B3634" t="s">
        <v>33</v>
      </c>
      <c r="C3634" t="s">
        <v>49</v>
      </c>
      <c r="D3634">
        <v>426150488</v>
      </c>
      <c r="E3634" s="1">
        <v>44977</v>
      </c>
      <c r="F3634" s="1">
        <v>44977</v>
      </c>
      <c r="G3634">
        <v>9074734453</v>
      </c>
      <c r="H3634">
        <v>109087</v>
      </c>
      <c r="I3634">
        <v>8552.85</v>
      </c>
      <c r="J3634" s="1">
        <v>45037</v>
      </c>
      <c r="K3634">
        <v>7775.32</v>
      </c>
      <c r="L3634" s="1">
        <v>45014</v>
      </c>
      <c r="M3634">
        <v>-23</v>
      </c>
      <c r="N3634">
        <f t="shared" si="56"/>
        <v>-178832.36</v>
      </c>
    </row>
    <row r="3635" spans="1:14">
      <c r="A3635" t="s">
        <v>14</v>
      </c>
      <c r="B3635" t="s">
        <v>33</v>
      </c>
      <c r="C3635" t="s">
        <v>1687</v>
      </c>
      <c r="D3635">
        <v>2578030153</v>
      </c>
      <c r="E3635" s="1">
        <v>44977</v>
      </c>
      <c r="F3635" s="1">
        <v>44977</v>
      </c>
      <c r="G3635">
        <v>9074918796</v>
      </c>
      <c r="H3635" t="s">
        <v>1688</v>
      </c>
      <c r="I3635">
        <v>196.25</v>
      </c>
      <c r="J3635" s="1">
        <v>45037</v>
      </c>
      <c r="K3635">
        <v>178.41</v>
      </c>
      <c r="L3635" s="1">
        <v>45007</v>
      </c>
      <c r="M3635">
        <v>-30</v>
      </c>
      <c r="N3635">
        <f t="shared" si="56"/>
        <v>-5352.3</v>
      </c>
    </row>
    <row r="3636" spans="1:14">
      <c r="A3636" t="s">
        <v>14</v>
      </c>
      <c r="B3636" t="s">
        <v>33</v>
      </c>
      <c r="C3636" t="s">
        <v>1532</v>
      </c>
      <c r="D3636">
        <v>3530851207</v>
      </c>
      <c r="E3636" s="1">
        <v>44977</v>
      </c>
      <c r="F3636" s="1">
        <v>44977</v>
      </c>
      <c r="G3636">
        <v>9074968176</v>
      </c>
      <c r="H3636">
        <v>180330</v>
      </c>
      <c r="I3636">
        <v>106739.64</v>
      </c>
      <c r="J3636" s="1">
        <v>45037</v>
      </c>
      <c r="K3636">
        <v>87491.51</v>
      </c>
      <c r="L3636" s="1">
        <v>45014</v>
      </c>
      <c r="M3636">
        <v>-23</v>
      </c>
      <c r="N3636">
        <f t="shared" si="56"/>
        <v>-2012304.73</v>
      </c>
    </row>
    <row r="3637" spans="1:14">
      <c r="A3637" t="s">
        <v>14</v>
      </c>
      <c r="B3637" t="s">
        <v>33</v>
      </c>
      <c r="C3637" t="s">
        <v>297</v>
      </c>
      <c r="D3637">
        <v>1358970430</v>
      </c>
      <c r="E3637" s="1">
        <v>44977</v>
      </c>
      <c r="F3637" s="1">
        <v>44977</v>
      </c>
      <c r="G3637">
        <v>9075569530</v>
      </c>
      <c r="H3637">
        <v>49</v>
      </c>
      <c r="I3637">
        <v>10120</v>
      </c>
      <c r="J3637" s="1">
        <v>45037</v>
      </c>
      <c r="K3637">
        <v>9200</v>
      </c>
      <c r="L3637" s="1">
        <v>45014</v>
      </c>
      <c r="M3637">
        <v>-23</v>
      </c>
      <c r="N3637">
        <f t="shared" si="56"/>
        <v>-211600</v>
      </c>
    </row>
    <row r="3638" spans="1:14">
      <c r="A3638" t="s">
        <v>14</v>
      </c>
      <c r="B3638" t="s">
        <v>33</v>
      </c>
      <c r="C3638" t="s">
        <v>189</v>
      </c>
      <c r="D3638">
        <v>4754860155</v>
      </c>
      <c r="E3638" s="1">
        <v>44977</v>
      </c>
      <c r="F3638" s="1">
        <v>44977</v>
      </c>
      <c r="G3638">
        <v>9075617057</v>
      </c>
      <c r="H3638">
        <v>2023002376</v>
      </c>
      <c r="I3638">
        <v>27586.66</v>
      </c>
      <c r="J3638" s="1">
        <v>45037</v>
      </c>
      <c r="K3638">
        <v>25078.78</v>
      </c>
      <c r="L3638" s="1">
        <v>45014</v>
      </c>
      <c r="M3638">
        <v>-23</v>
      </c>
      <c r="N3638">
        <f t="shared" si="56"/>
        <v>-576811.93999999994</v>
      </c>
    </row>
    <row r="3639" spans="1:14">
      <c r="A3639" t="s">
        <v>14</v>
      </c>
      <c r="B3639" t="s">
        <v>33</v>
      </c>
      <c r="C3639" t="s">
        <v>297</v>
      </c>
      <c r="D3639">
        <v>1358970430</v>
      </c>
      <c r="E3639" s="1">
        <v>44977</v>
      </c>
      <c r="F3639" s="1">
        <v>44977</v>
      </c>
      <c r="G3639">
        <v>9075650610</v>
      </c>
      <c r="H3639">
        <v>50</v>
      </c>
      <c r="I3639">
        <v>8832.99</v>
      </c>
      <c r="J3639" s="1">
        <v>45037</v>
      </c>
      <c r="K3639">
        <v>8029.99</v>
      </c>
      <c r="L3639" s="1">
        <v>45014</v>
      </c>
      <c r="M3639">
        <v>-23</v>
      </c>
      <c r="N3639">
        <f t="shared" si="56"/>
        <v>-184689.77</v>
      </c>
    </row>
    <row r="3640" spans="1:14">
      <c r="A3640" t="s">
        <v>14</v>
      </c>
      <c r="B3640" t="s">
        <v>33</v>
      </c>
      <c r="C3640" t="s">
        <v>322</v>
      </c>
      <c r="D3640">
        <v>4869950156</v>
      </c>
      <c r="E3640" s="1">
        <v>44977</v>
      </c>
      <c r="F3640" s="1">
        <v>44977</v>
      </c>
      <c r="G3640">
        <v>9076249258</v>
      </c>
      <c r="H3640" t="s">
        <v>1689</v>
      </c>
      <c r="I3640">
        <v>680.76</v>
      </c>
      <c r="J3640" s="1">
        <v>45037</v>
      </c>
      <c r="K3640">
        <v>558</v>
      </c>
      <c r="L3640" s="1">
        <v>45002</v>
      </c>
      <c r="M3640">
        <v>-35</v>
      </c>
      <c r="N3640">
        <f t="shared" si="56"/>
        <v>-19530</v>
      </c>
    </row>
    <row r="3641" spans="1:14">
      <c r="A3641" t="s">
        <v>14</v>
      </c>
      <c r="B3641" t="s">
        <v>33</v>
      </c>
      <c r="C3641" t="s">
        <v>235</v>
      </c>
      <c r="D3641">
        <v>228550273</v>
      </c>
      <c r="E3641" s="1">
        <v>44977</v>
      </c>
      <c r="F3641" s="1">
        <v>44977</v>
      </c>
      <c r="G3641">
        <v>9076304456</v>
      </c>
      <c r="H3641">
        <v>23502075</v>
      </c>
      <c r="I3641">
        <v>197.01</v>
      </c>
      <c r="J3641" s="1">
        <v>45037</v>
      </c>
      <c r="K3641">
        <v>179.1</v>
      </c>
      <c r="L3641" s="1">
        <v>45014</v>
      </c>
      <c r="M3641">
        <v>-23</v>
      </c>
      <c r="N3641">
        <f t="shared" si="56"/>
        <v>-4119.3</v>
      </c>
    </row>
    <row r="3642" spans="1:14">
      <c r="A3642" t="s">
        <v>14</v>
      </c>
      <c r="B3642" t="s">
        <v>33</v>
      </c>
      <c r="C3642" t="s">
        <v>235</v>
      </c>
      <c r="D3642">
        <v>228550273</v>
      </c>
      <c r="E3642" s="1">
        <v>44977</v>
      </c>
      <c r="F3642" s="1">
        <v>44977</v>
      </c>
      <c r="G3642">
        <v>9076306545</v>
      </c>
      <c r="H3642">
        <v>23502259</v>
      </c>
      <c r="I3642">
        <v>2546.08</v>
      </c>
      <c r="J3642" s="1">
        <v>45037</v>
      </c>
      <c r="K3642">
        <v>2314.62</v>
      </c>
      <c r="L3642" s="1">
        <v>45014</v>
      </c>
      <c r="M3642">
        <v>-23</v>
      </c>
      <c r="N3642">
        <f t="shared" si="56"/>
        <v>-53236.259999999995</v>
      </c>
    </row>
    <row r="3643" spans="1:14">
      <c r="A3643" t="s">
        <v>14</v>
      </c>
      <c r="B3643" t="s">
        <v>33</v>
      </c>
      <c r="C3643" t="s">
        <v>71</v>
      </c>
      <c r="D3643">
        <v>735390155</v>
      </c>
      <c r="E3643" s="1">
        <v>44977</v>
      </c>
      <c r="F3643" s="1">
        <v>44977</v>
      </c>
      <c r="G3643">
        <v>9076548049</v>
      </c>
      <c r="H3643">
        <v>1020683077</v>
      </c>
      <c r="I3643">
        <v>65156.480000000003</v>
      </c>
      <c r="J3643" s="1">
        <v>45037</v>
      </c>
      <c r="K3643">
        <v>59233.16</v>
      </c>
      <c r="L3643" s="1">
        <v>45014</v>
      </c>
      <c r="M3643">
        <v>-23</v>
      </c>
      <c r="N3643">
        <f t="shared" si="56"/>
        <v>-1362362.6800000002</v>
      </c>
    </row>
    <row r="3644" spans="1:14">
      <c r="A3644" t="s">
        <v>14</v>
      </c>
      <c r="B3644" t="s">
        <v>33</v>
      </c>
      <c r="C3644" t="s">
        <v>694</v>
      </c>
      <c r="D3644">
        <v>9873140967</v>
      </c>
      <c r="E3644" s="1">
        <v>44977</v>
      </c>
      <c r="F3644" s="1">
        <v>44977</v>
      </c>
      <c r="G3644">
        <v>9076762813</v>
      </c>
      <c r="H3644">
        <v>9202301008</v>
      </c>
      <c r="I3644">
        <v>4257</v>
      </c>
      <c r="J3644" s="1">
        <v>45037</v>
      </c>
      <c r="K3644">
        <v>3870</v>
      </c>
      <c r="L3644" s="1">
        <v>45014</v>
      </c>
      <c r="M3644">
        <v>-23</v>
      </c>
      <c r="N3644">
        <f t="shared" si="56"/>
        <v>-89010</v>
      </c>
    </row>
    <row r="3645" spans="1:14">
      <c r="A3645" t="s">
        <v>14</v>
      </c>
      <c r="B3645" t="s">
        <v>33</v>
      </c>
      <c r="C3645" t="s">
        <v>1690</v>
      </c>
      <c r="D3645" t="s">
        <v>1691</v>
      </c>
      <c r="E3645" s="1">
        <v>44977</v>
      </c>
      <c r="F3645" s="1">
        <v>44977</v>
      </c>
      <c r="G3645">
        <v>9076790181</v>
      </c>
      <c r="H3645">
        <v>4</v>
      </c>
      <c r="I3645">
        <v>4282.2</v>
      </c>
      <c r="J3645" s="1">
        <v>45037</v>
      </c>
      <c r="K3645">
        <v>3607.2</v>
      </c>
      <c r="L3645" s="1">
        <v>44991</v>
      </c>
      <c r="M3645">
        <v>-46</v>
      </c>
      <c r="N3645">
        <f t="shared" si="56"/>
        <v>-165931.19999999998</v>
      </c>
    </row>
    <row r="3646" spans="1:14">
      <c r="A3646" t="s">
        <v>14</v>
      </c>
      <c r="B3646" t="s">
        <v>33</v>
      </c>
      <c r="C3646" t="s">
        <v>820</v>
      </c>
      <c r="D3646">
        <v>226250165</v>
      </c>
      <c r="E3646" s="1">
        <v>44977</v>
      </c>
      <c r="F3646" s="1">
        <v>44977</v>
      </c>
      <c r="G3646">
        <v>9077482387</v>
      </c>
      <c r="H3646">
        <v>502465</v>
      </c>
      <c r="I3646">
        <v>393.25</v>
      </c>
      <c r="J3646" s="1">
        <v>45037</v>
      </c>
      <c r="K3646">
        <v>354.5</v>
      </c>
      <c r="L3646" s="1">
        <v>45014</v>
      </c>
      <c r="M3646">
        <v>-23</v>
      </c>
      <c r="N3646">
        <f t="shared" si="56"/>
        <v>-8153.5</v>
      </c>
    </row>
    <row r="3647" spans="1:14">
      <c r="A3647" t="s">
        <v>14</v>
      </c>
      <c r="B3647" t="s">
        <v>33</v>
      </c>
      <c r="C3647" t="s">
        <v>221</v>
      </c>
      <c r="D3647">
        <v>1679130060</v>
      </c>
      <c r="E3647" s="1">
        <v>44977</v>
      </c>
      <c r="F3647" s="1">
        <v>44977</v>
      </c>
      <c r="G3647">
        <v>9077596152</v>
      </c>
      <c r="H3647">
        <v>202306021352</v>
      </c>
      <c r="I3647">
        <v>92.18</v>
      </c>
      <c r="J3647" s="1">
        <v>45037</v>
      </c>
      <c r="K3647">
        <v>83.8</v>
      </c>
      <c r="L3647" s="1">
        <v>45014</v>
      </c>
      <c r="M3647">
        <v>-23</v>
      </c>
      <c r="N3647">
        <f t="shared" si="56"/>
        <v>-1927.3999999999999</v>
      </c>
    </row>
    <row r="3648" spans="1:14">
      <c r="A3648" t="s">
        <v>14</v>
      </c>
      <c r="B3648" t="s">
        <v>33</v>
      </c>
      <c r="C3648" t="s">
        <v>57</v>
      </c>
      <c r="D3648">
        <v>6912570964</v>
      </c>
      <c r="E3648" s="1">
        <v>44977</v>
      </c>
      <c r="F3648" s="1">
        <v>44977</v>
      </c>
      <c r="G3648">
        <v>9078469876</v>
      </c>
      <c r="H3648">
        <v>98642626</v>
      </c>
      <c r="I3648">
        <v>732</v>
      </c>
      <c r="J3648" s="1">
        <v>45037</v>
      </c>
      <c r="K3648">
        <v>600</v>
      </c>
      <c r="L3648" s="1">
        <v>45014</v>
      </c>
      <c r="M3648">
        <v>-23</v>
      </c>
      <c r="N3648">
        <f t="shared" si="56"/>
        <v>-13800</v>
      </c>
    </row>
    <row r="3649" spans="1:14">
      <c r="A3649" t="s">
        <v>14</v>
      </c>
      <c r="B3649" t="s">
        <v>33</v>
      </c>
      <c r="C3649" t="s">
        <v>56</v>
      </c>
      <c r="D3649">
        <v>696360155</v>
      </c>
      <c r="E3649" s="1">
        <v>44977</v>
      </c>
      <c r="F3649" s="1">
        <v>44977</v>
      </c>
      <c r="G3649">
        <v>9078514067</v>
      </c>
      <c r="H3649">
        <v>2383011376</v>
      </c>
      <c r="I3649">
        <v>36653.599999999999</v>
      </c>
      <c r="J3649" s="1">
        <v>45037</v>
      </c>
      <c r="K3649">
        <v>33321.449999999997</v>
      </c>
      <c r="L3649" s="1">
        <v>45014</v>
      </c>
      <c r="M3649">
        <v>-23</v>
      </c>
      <c r="N3649">
        <f t="shared" si="56"/>
        <v>-766393.35</v>
      </c>
    </row>
    <row r="3650" spans="1:14">
      <c r="A3650" t="s">
        <v>14</v>
      </c>
      <c r="B3650" t="s">
        <v>33</v>
      </c>
      <c r="C3650" t="s">
        <v>104</v>
      </c>
      <c r="D3650">
        <v>10191080158</v>
      </c>
      <c r="E3650" s="1">
        <v>44978</v>
      </c>
      <c r="F3650" s="1">
        <v>44978</v>
      </c>
      <c r="G3650">
        <v>9079102659</v>
      </c>
      <c r="H3650" t="s">
        <v>1692</v>
      </c>
      <c r="I3650">
        <v>1720.2</v>
      </c>
      <c r="J3650" s="1">
        <v>45038</v>
      </c>
      <c r="K3650">
        <v>1410</v>
      </c>
      <c r="L3650" s="1">
        <v>45014</v>
      </c>
      <c r="M3650">
        <v>-24</v>
      </c>
      <c r="N3650">
        <f t="shared" si="56"/>
        <v>-33840</v>
      </c>
    </row>
    <row r="3651" spans="1:14">
      <c r="A3651" t="s">
        <v>14</v>
      </c>
      <c r="B3651" t="s">
        <v>33</v>
      </c>
      <c r="C3651" t="s">
        <v>686</v>
      </c>
      <c r="D3651">
        <v>204260285</v>
      </c>
      <c r="E3651" s="1">
        <v>44978</v>
      </c>
      <c r="F3651" s="1">
        <v>44978</v>
      </c>
      <c r="G3651">
        <v>9079600667</v>
      </c>
      <c r="H3651">
        <v>200002269</v>
      </c>
      <c r="I3651">
        <v>75.900000000000006</v>
      </c>
      <c r="J3651" s="1">
        <v>45038</v>
      </c>
      <c r="K3651">
        <v>69</v>
      </c>
      <c r="L3651" s="1">
        <v>45014</v>
      </c>
      <c r="M3651">
        <v>-24</v>
      </c>
      <c r="N3651">
        <f t="shared" ref="N3651:N3714" si="57">+K3651*M3651</f>
        <v>-1656</v>
      </c>
    </row>
    <row r="3652" spans="1:14">
      <c r="A3652" t="s">
        <v>14</v>
      </c>
      <c r="B3652" t="s">
        <v>33</v>
      </c>
      <c r="C3652" t="s">
        <v>279</v>
      </c>
      <c r="D3652">
        <v>136740404</v>
      </c>
      <c r="E3652" s="1">
        <v>44977</v>
      </c>
      <c r="F3652" s="1">
        <v>44977</v>
      </c>
      <c r="G3652">
        <v>9079605927</v>
      </c>
      <c r="H3652">
        <v>23501916</v>
      </c>
      <c r="I3652">
        <v>1716.54</v>
      </c>
      <c r="J3652" s="1">
        <v>45037</v>
      </c>
      <c r="K3652">
        <v>1407</v>
      </c>
      <c r="L3652" s="1">
        <v>45014</v>
      </c>
      <c r="M3652">
        <v>-23</v>
      </c>
      <c r="N3652">
        <f t="shared" si="57"/>
        <v>-32361</v>
      </c>
    </row>
    <row r="3653" spans="1:14">
      <c r="A3653" t="s">
        <v>14</v>
      </c>
      <c r="B3653" t="s">
        <v>33</v>
      </c>
      <c r="C3653" t="s">
        <v>279</v>
      </c>
      <c r="D3653">
        <v>136740404</v>
      </c>
      <c r="E3653" s="1">
        <v>44977</v>
      </c>
      <c r="F3653" s="1">
        <v>44977</v>
      </c>
      <c r="G3653">
        <v>9079605929</v>
      </c>
      <c r="H3653">
        <v>23501918</v>
      </c>
      <c r="I3653">
        <v>48.8</v>
      </c>
      <c r="J3653" s="1">
        <v>45037</v>
      </c>
      <c r="K3653">
        <v>40</v>
      </c>
      <c r="L3653" s="1">
        <v>45014</v>
      </c>
      <c r="M3653">
        <v>-23</v>
      </c>
      <c r="N3653">
        <f t="shared" si="57"/>
        <v>-920</v>
      </c>
    </row>
    <row r="3654" spans="1:14">
      <c r="A3654" t="s">
        <v>14</v>
      </c>
      <c r="B3654" t="s">
        <v>33</v>
      </c>
      <c r="C3654" t="s">
        <v>279</v>
      </c>
      <c r="D3654">
        <v>136740404</v>
      </c>
      <c r="E3654" s="1">
        <v>44977</v>
      </c>
      <c r="F3654" s="1">
        <v>44977</v>
      </c>
      <c r="G3654">
        <v>9079605946</v>
      </c>
      <c r="H3654">
        <v>23501917</v>
      </c>
      <c r="I3654">
        <v>549</v>
      </c>
      <c r="J3654" s="1">
        <v>45037</v>
      </c>
      <c r="K3654">
        <v>450</v>
      </c>
      <c r="L3654" s="1">
        <v>45014</v>
      </c>
      <c r="M3654">
        <v>-23</v>
      </c>
      <c r="N3654">
        <f t="shared" si="57"/>
        <v>-10350</v>
      </c>
    </row>
    <row r="3655" spans="1:14">
      <c r="A3655" t="s">
        <v>14</v>
      </c>
      <c r="B3655" t="s">
        <v>33</v>
      </c>
      <c r="C3655" t="s">
        <v>758</v>
      </c>
      <c r="D3655">
        <v>10896871000</v>
      </c>
      <c r="E3655" s="1">
        <v>44978</v>
      </c>
      <c r="F3655" s="1">
        <v>44978</v>
      </c>
      <c r="G3655">
        <v>9079636286</v>
      </c>
      <c r="H3655" t="s">
        <v>1239</v>
      </c>
      <c r="I3655">
        <v>29050</v>
      </c>
      <c r="J3655" s="1">
        <v>45038</v>
      </c>
      <c r="K3655">
        <v>29050</v>
      </c>
      <c r="L3655" s="1">
        <v>45001</v>
      </c>
      <c r="M3655">
        <v>-37</v>
      </c>
      <c r="N3655">
        <f t="shared" si="57"/>
        <v>-1074850</v>
      </c>
    </row>
    <row r="3656" spans="1:14">
      <c r="A3656" t="s">
        <v>14</v>
      </c>
      <c r="B3656" t="s">
        <v>33</v>
      </c>
      <c r="C3656" t="s">
        <v>330</v>
      </c>
      <c r="D3656">
        <v>2645920592</v>
      </c>
      <c r="E3656" s="1">
        <v>44977</v>
      </c>
      <c r="F3656" s="1">
        <v>44977</v>
      </c>
      <c r="G3656">
        <v>9079639323</v>
      </c>
      <c r="H3656">
        <v>2023011140</v>
      </c>
      <c r="I3656">
        <v>277.93</v>
      </c>
      <c r="J3656" s="1">
        <v>45037</v>
      </c>
      <c r="K3656">
        <v>252.66</v>
      </c>
      <c r="L3656" s="1">
        <v>45014</v>
      </c>
      <c r="M3656">
        <v>-23</v>
      </c>
      <c r="N3656">
        <f t="shared" si="57"/>
        <v>-5811.18</v>
      </c>
    </row>
    <row r="3657" spans="1:14">
      <c r="A3657" t="s">
        <v>14</v>
      </c>
      <c r="B3657" t="s">
        <v>33</v>
      </c>
      <c r="C3657" t="s">
        <v>98</v>
      </c>
      <c r="D3657">
        <v>1778520302</v>
      </c>
      <c r="E3657" s="1">
        <v>44977</v>
      </c>
      <c r="F3657" s="1">
        <v>44977</v>
      </c>
      <c r="G3657">
        <v>9079829417</v>
      </c>
      <c r="H3657">
        <v>6012223003560</v>
      </c>
      <c r="I3657">
        <v>1573</v>
      </c>
      <c r="J3657" s="1">
        <v>45037</v>
      </c>
      <c r="K3657">
        <v>1430</v>
      </c>
      <c r="L3657" s="1">
        <v>45014</v>
      </c>
      <c r="M3657">
        <v>-23</v>
      </c>
      <c r="N3657">
        <f t="shared" si="57"/>
        <v>-32890</v>
      </c>
    </row>
    <row r="3658" spans="1:14">
      <c r="A3658" t="s">
        <v>14</v>
      </c>
      <c r="B3658" t="s">
        <v>33</v>
      </c>
      <c r="C3658" t="s">
        <v>35</v>
      </c>
      <c r="D3658">
        <v>9238800156</v>
      </c>
      <c r="E3658" s="1">
        <v>44977</v>
      </c>
      <c r="F3658" s="1">
        <v>44977</v>
      </c>
      <c r="G3658">
        <v>9079878830</v>
      </c>
      <c r="H3658">
        <v>1209554134</v>
      </c>
      <c r="I3658">
        <v>3769.8</v>
      </c>
      <c r="J3658" s="1">
        <v>45037</v>
      </c>
      <c r="K3658">
        <v>3090</v>
      </c>
      <c r="L3658" s="1">
        <v>45014</v>
      </c>
      <c r="M3658">
        <v>-23</v>
      </c>
      <c r="N3658">
        <f t="shared" si="57"/>
        <v>-71070</v>
      </c>
    </row>
    <row r="3659" spans="1:14">
      <c r="A3659" t="s">
        <v>14</v>
      </c>
      <c r="B3659" t="s">
        <v>33</v>
      </c>
      <c r="C3659" t="s">
        <v>659</v>
      </c>
      <c r="D3659">
        <v>2221101203</v>
      </c>
      <c r="E3659" s="1">
        <v>44978</v>
      </c>
      <c r="F3659" s="1">
        <v>44978</v>
      </c>
      <c r="G3659">
        <v>9080163162</v>
      </c>
      <c r="H3659">
        <v>412302340757</v>
      </c>
      <c r="I3659">
        <v>985.04</v>
      </c>
      <c r="J3659" s="1">
        <v>45038</v>
      </c>
      <c r="K3659">
        <v>807.41</v>
      </c>
      <c r="L3659" s="1">
        <v>45012</v>
      </c>
      <c r="M3659">
        <v>-26</v>
      </c>
      <c r="N3659">
        <f t="shared" si="57"/>
        <v>-20992.66</v>
      </c>
    </row>
    <row r="3660" spans="1:14">
      <c r="A3660" t="s">
        <v>14</v>
      </c>
      <c r="B3660" t="s">
        <v>33</v>
      </c>
      <c r="C3660" t="s">
        <v>659</v>
      </c>
      <c r="D3660">
        <v>2221101203</v>
      </c>
      <c r="E3660" s="1">
        <v>44978</v>
      </c>
      <c r="F3660" s="1">
        <v>44978</v>
      </c>
      <c r="G3660">
        <v>9080164207</v>
      </c>
      <c r="H3660">
        <v>412302340758</v>
      </c>
      <c r="I3660">
        <v>636.73</v>
      </c>
      <c r="J3660" s="1">
        <v>45038</v>
      </c>
      <c r="K3660">
        <v>521.91</v>
      </c>
      <c r="L3660" s="1">
        <v>45012</v>
      </c>
      <c r="M3660">
        <v>-26</v>
      </c>
      <c r="N3660">
        <f t="shared" si="57"/>
        <v>-13569.66</v>
      </c>
    </row>
    <row r="3661" spans="1:14">
      <c r="A3661" t="s">
        <v>14</v>
      </c>
      <c r="B3661" t="s">
        <v>33</v>
      </c>
      <c r="C3661" t="s">
        <v>659</v>
      </c>
      <c r="D3661">
        <v>2221101203</v>
      </c>
      <c r="E3661" s="1">
        <v>44978</v>
      </c>
      <c r="F3661" s="1">
        <v>44978</v>
      </c>
      <c r="G3661">
        <v>9080164934</v>
      </c>
      <c r="H3661">
        <v>412302340759</v>
      </c>
      <c r="I3661">
        <v>20748.13</v>
      </c>
      <c r="J3661" s="1">
        <v>45038</v>
      </c>
      <c r="K3661">
        <v>17006.66</v>
      </c>
      <c r="L3661" s="1">
        <v>45012</v>
      </c>
      <c r="M3661">
        <v>-26</v>
      </c>
      <c r="N3661">
        <f t="shared" si="57"/>
        <v>-442173.16</v>
      </c>
    </row>
    <row r="3662" spans="1:14">
      <c r="A3662" t="s">
        <v>14</v>
      </c>
      <c r="B3662" t="s">
        <v>33</v>
      </c>
      <c r="C3662" t="s">
        <v>262</v>
      </c>
      <c r="D3662">
        <v>10051170156</v>
      </c>
      <c r="E3662" s="1">
        <v>44978</v>
      </c>
      <c r="F3662" s="1">
        <v>44978</v>
      </c>
      <c r="G3662">
        <v>9080167529</v>
      </c>
      <c r="H3662">
        <v>931882940</v>
      </c>
      <c r="I3662">
        <v>10813.51</v>
      </c>
      <c r="J3662" s="1">
        <v>45038</v>
      </c>
      <c r="K3662">
        <v>9830.4599999999991</v>
      </c>
      <c r="L3662" s="1">
        <v>45014</v>
      </c>
      <c r="M3662">
        <v>-24</v>
      </c>
      <c r="N3662">
        <f t="shared" si="57"/>
        <v>-235931.03999999998</v>
      </c>
    </row>
    <row r="3663" spans="1:14">
      <c r="A3663" t="s">
        <v>14</v>
      </c>
      <c r="B3663" t="s">
        <v>33</v>
      </c>
      <c r="C3663" t="s">
        <v>166</v>
      </c>
      <c r="D3663">
        <v>82130592</v>
      </c>
      <c r="E3663" s="1">
        <v>44978</v>
      </c>
      <c r="F3663" s="1">
        <v>44978</v>
      </c>
      <c r="G3663">
        <v>9080230174</v>
      </c>
      <c r="H3663">
        <v>2004007085</v>
      </c>
      <c r="I3663">
        <v>102399.11</v>
      </c>
      <c r="J3663" s="1">
        <v>45038</v>
      </c>
      <c r="K3663">
        <v>93090.1</v>
      </c>
      <c r="L3663" s="1">
        <v>45014</v>
      </c>
      <c r="M3663">
        <v>-24</v>
      </c>
      <c r="N3663">
        <f t="shared" si="57"/>
        <v>-2234162.4000000004</v>
      </c>
    </row>
    <row r="3664" spans="1:14">
      <c r="A3664" t="s">
        <v>14</v>
      </c>
      <c r="B3664" t="s">
        <v>33</v>
      </c>
      <c r="C3664" t="s">
        <v>166</v>
      </c>
      <c r="D3664">
        <v>82130592</v>
      </c>
      <c r="E3664" s="1">
        <v>44978</v>
      </c>
      <c r="F3664" s="1">
        <v>44978</v>
      </c>
      <c r="G3664">
        <v>9080230179</v>
      </c>
      <c r="H3664">
        <v>2004007083</v>
      </c>
      <c r="I3664">
        <v>3574.78</v>
      </c>
      <c r="J3664" s="1">
        <v>45038</v>
      </c>
      <c r="K3664">
        <v>3249.8</v>
      </c>
      <c r="L3664" s="1">
        <v>45014</v>
      </c>
      <c r="M3664">
        <v>-24</v>
      </c>
      <c r="N3664">
        <f t="shared" si="57"/>
        <v>-77995.200000000012</v>
      </c>
    </row>
    <row r="3665" spans="1:14">
      <c r="A3665" t="s">
        <v>14</v>
      </c>
      <c r="B3665" t="s">
        <v>33</v>
      </c>
      <c r="C3665" t="s">
        <v>166</v>
      </c>
      <c r="D3665">
        <v>82130592</v>
      </c>
      <c r="E3665" s="1">
        <v>44978</v>
      </c>
      <c r="F3665" s="1">
        <v>44978</v>
      </c>
      <c r="G3665">
        <v>9080233151</v>
      </c>
      <c r="H3665">
        <v>2004007084</v>
      </c>
      <c r="I3665">
        <v>2805</v>
      </c>
      <c r="J3665" s="1">
        <v>45038</v>
      </c>
      <c r="K3665">
        <v>2550</v>
      </c>
      <c r="L3665" s="1">
        <v>45014</v>
      </c>
      <c r="M3665">
        <v>-24</v>
      </c>
      <c r="N3665">
        <f t="shared" si="57"/>
        <v>-61200</v>
      </c>
    </row>
    <row r="3666" spans="1:14">
      <c r="A3666" t="s">
        <v>14</v>
      </c>
      <c r="B3666" t="s">
        <v>33</v>
      </c>
      <c r="C3666" t="s">
        <v>289</v>
      </c>
      <c r="D3666">
        <v>6324460150</v>
      </c>
      <c r="E3666" s="1">
        <v>44978</v>
      </c>
      <c r="F3666" s="1">
        <v>44978</v>
      </c>
      <c r="G3666">
        <v>9080381629</v>
      </c>
      <c r="H3666">
        <v>2233015595</v>
      </c>
      <c r="I3666">
        <v>1373.23</v>
      </c>
      <c r="J3666" s="1">
        <v>45038</v>
      </c>
      <c r="K3666">
        <v>1125.5999999999999</v>
      </c>
      <c r="L3666" s="1">
        <v>45014</v>
      </c>
      <c r="M3666">
        <v>-24</v>
      </c>
      <c r="N3666">
        <f t="shared" si="57"/>
        <v>-27014.399999999998</v>
      </c>
    </row>
    <row r="3667" spans="1:14">
      <c r="A3667" t="s">
        <v>14</v>
      </c>
      <c r="B3667" t="s">
        <v>33</v>
      </c>
      <c r="C3667" t="s">
        <v>289</v>
      </c>
      <c r="D3667">
        <v>6324460150</v>
      </c>
      <c r="E3667" s="1">
        <v>44978</v>
      </c>
      <c r="F3667" s="1">
        <v>44978</v>
      </c>
      <c r="G3667">
        <v>9080387993</v>
      </c>
      <c r="H3667">
        <v>2233015594</v>
      </c>
      <c r="I3667">
        <v>3433.08</v>
      </c>
      <c r="J3667" s="1">
        <v>45038</v>
      </c>
      <c r="K3667">
        <v>2814</v>
      </c>
      <c r="L3667" s="1">
        <v>45014</v>
      </c>
      <c r="M3667">
        <v>-24</v>
      </c>
      <c r="N3667">
        <f t="shared" si="57"/>
        <v>-67536</v>
      </c>
    </row>
    <row r="3668" spans="1:14">
      <c r="A3668" t="s">
        <v>14</v>
      </c>
      <c r="B3668" t="s">
        <v>33</v>
      </c>
      <c r="C3668" t="s">
        <v>1601</v>
      </c>
      <c r="D3668">
        <v>4029180371</v>
      </c>
      <c r="E3668" s="1">
        <v>44978</v>
      </c>
      <c r="F3668" s="1">
        <v>44978</v>
      </c>
      <c r="G3668">
        <v>9080776943</v>
      </c>
      <c r="H3668" t="s">
        <v>1693</v>
      </c>
      <c r="I3668">
        <v>355.02</v>
      </c>
      <c r="J3668" s="1">
        <v>45038</v>
      </c>
      <c r="K3668">
        <v>252</v>
      </c>
      <c r="L3668" s="1">
        <v>45014</v>
      </c>
      <c r="M3668">
        <v>-24</v>
      </c>
      <c r="N3668">
        <f t="shared" si="57"/>
        <v>-6048</v>
      </c>
    </row>
    <row r="3669" spans="1:14">
      <c r="A3669" t="s">
        <v>14</v>
      </c>
      <c r="B3669" t="s">
        <v>33</v>
      </c>
      <c r="C3669" t="s">
        <v>282</v>
      </c>
      <c r="D3669">
        <v>3524050238</v>
      </c>
      <c r="E3669" s="1">
        <v>44978</v>
      </c>
      <c r="F3669" s="1">
        <v>44978</v>
      </c>
      <c r="G3669">
        <v>9080850486</v>
      </c>
      <c r="H3669">
        <v>740935651</v>
      </c>
      <c r="I3669">
        <v>266.75</v>
      </c>
      <c r="J3669" s="1">
        <v>45038</v>
      </c>
      <c r="K3669">
        <v>242.5</v>
      </c>
      <c r="L3669" s="1">
        <v>45014</v>
      </c>
      <c r="M3669">
        <v>-24</v>
      </c>
      <c r="N3669">
        <f t="shared" si="57"/>
        <v>-5820</v>
      </c>
    </row>
    <row r="3670" spans="1:14">
      <c r="A3670" t="s">
        <v>14</v>
      </c>
      <c r="B3670" t="s">
        <v>33</v>
      </c>
      <c r="C3670" t="s">
        <v>282</v>
      </c>
      <c r="D3670">
        <v>3524050238</v>
      </c>
      <c r="E3670" s="1">
        <v>44978</v>
      </c>
      <c r="F3670" s="1">
        <v>44978</v>
      </c>
      <c r="G3670">
        <v>9080850492</v>
      </c>
      <c r="H3670">
        <v>740935652</v>
      </c>
      <c r="I3670">
        <v>2851.2</v>
      </c>
      <c r="J3670" s="1">
        <v>45038</v>
      </c>
      <c r="K3670">
        <v>2592</v>
      </c>
      <c r="L3670" s="1">
        <v>45014</v>
      </c>
      <c r="M3670">
        <v>-24</v>
      </c>
      <c r="N3670">
        <f t="shared" si="57"/>
        <v>-62208</v>
      </c>
    </row>
    <row r="3671" spans="1:14">
      <c r="A3671" t="s">
        <v>14</v>
      </c>
      <c r="B3671" t="s">
        <v>33</v>
      </c>
      <c r="C3671" t="s">
        <v>282</v>
      </c>
      <c r="D3671">
        <v>3524050238</v>
      </c>
      <c r="E3671" s="1">
        <v>44978</v>
      </c>
      <c r="F3671" s="1">
        <v>44978</v>
      </c>
      <c r="G3671">
        <v>9080850514</v>
      </c>
      <c r="H3671">
        <v>740935653</v>
      </c>
      <c r="I3671">
        <v>79.23</v>
      </c>
      <c r="J3671" s="1">
        <v>45038</v>
      </c>
      <c r="K3671">
        <v>72.03</v>
      </c>
      <c r="L3671" s="1">
        <v>45014</v>
      </c>
      <c r="M3671">
        <v>-24</v>
      </c>
      <c r="N3671">
        <f t="shared" si="57"/>
        <v>-1728.72</v>
      </c>
    </row>
    <row r="3672" spans="1:14">
      <c r="A3672" t="s">
        <v>14</v>
      </c>
      <c r="B3672" t="s">
        <v>33</v>
      </c>
      <c r="C3672" t="s">
        <v>231</v>
      </c>
      <c r="D3672">
        <v>747170157</v>
      </c>
      <c r="E3672" s="1">
        <v>44978</v>
      </c>
      <c r="F3672" s="1">
        <v>44978</v>
      </c>
      <c r="G3672">
        <v>9081113620</v>
      </c>
      <c r="H3672">
        <v>6753306697</v>
      </c>
      <c r="I3672">
        <v>53725.54</v>
      </c>
      <c r="J3672" s="1">
        <v>45038</v>
      </c>
      <c r="K3672">
        <v>48841.4</v>
      </c>
      <c r="L3672" s="1">
        <v>45014</v>
      </c>
      <c r="M3672">
        <v>-24</v>
      </c>
      <c r="N3672">
        <f t="shared" si="57"/>
        <v>-1172193.6000000001</v>
      </c>
    </row>
    <row r="3673" spans="1:14">
      <c r="A3673" t="s">
        <v>14</v>
      </c>
      <c r="B3673" t="s">
        <v>33</v>
      </c>
      <c r="C3673" t="s">
        <v>354</v>
      </c>
      <c r="D3673">
        <v>6522300968</v>
      </c>
      <c r="E3673" s="1">
        <v>44978</v>
      </c>
      <c r="F3673" s="1">
        <v>44978</v>
      </c>
      <c r="G3673">
        <v>9081172908</v>
      </c>
      <c r="H3673">
        <v>7000185482</v>
      </c>
      <c r="I3673">
        <v>30.16</v>
      </c>
      <c r="J3673" s="1">
        <v>45038</v>
      </c>
      <c r="K3673">
        <v>27.42</v>
      </c>
      <c r="L3673" s="1">
        <v>45014</v>
      </c>
      <c r="M3673">
        <v>-24</v>
      </c>
      <c r="N3673">
        <f t="shared" si="57"/>
        <v>-658.08</v>
      </c>
    </row>
    <row r="3674" spans="1:14">
      <c r="A3674" t="s">
        <v>14</v>
      </c>
      <c r="B3674" t="s">
        <v>33</v>
      </c>
      <c r="C3674" t="s">
        <v>554</v>
      </c>
      <c r="D3674">
        <v>6754140157</v>
      </c>
      <c r="E3674" s="1">
        <v>44978</v>
      </c>
      <c r="F3674" s="1">
        <v>44978</v>
      </c>
      <c r="G3674">
        <v>9081563243</v>
      </c>
      <c r="H3674" t="s">
        <v>1694</v>
      </c>
      <c r="I3674">
        <v>416.75</v>
      </c>
      <c r="J3674" s="1">
        <v>45038</v>
      </c>
      <c r="K3674">
        <v>341.6</v>
      </c>
      <c r="L3674" s="1">
        <v>45014</v>
      </c>
      <c r="M3674">
        <v>-24</v>
      </c>
      <c r="N3674">
        <f t="shared" si="57"/>
        <v>-8198.4000000000015</v>
      </c>
    </row>
    <row r="3675" spans="1:14">
      <c r="A3675" t="s">
        <v>14</v>
      </c>
      <c r="B3675" t="s">
        <v>33</v>
      </c>
      <c r="C3675" t="s">
        <v>554</v>
      </c>
      <c r="D3675">
        <v>6754140157</v>
      </c>
      <c r="E3675" s="1">
        <v>44978</v>
      </c>
      <c r="F3675" s="1">
        <v>44978</v>
      </c>
      <c r="G3675">
        <v>9081564416</v>
      </c>
      <c r="H3675" t="s">
        <v>1695</v>
      </c>
      <c r="I3675">
        <v>128.1</v>
      </c>
      <c r="J3675" s="1">
        <v>45038</v>
      </c>
      <c r="K3675">
        <v>105</v>
      </c>
      <c r="L3675" s="1">
        <v>45014</v>
      </c>
      <c r="M3675">
        <v>-24</v>
      </c>
      <c r="N3675">
        <f t="shared" si="57"/>
        <v>-2520</v>
      </c>
    </row>
    <row r="3676" spans="1:14">
      <c r="A3676" t="s">
        <v>14</v>
      </c>
      <c r="B3676" t="s">
        <v>33</v>
      </c>
      <c r="C3676" t="s">
        <v>651</v>
      </c>
      <c r="D3676">
        <v>101780492</v>
      </c>
      <c r="E3676" s="1">
        <v>44978</v>
      </c>
      <c r="F3676" s="1">
        <v>44978</v>
      </c>
      <c r="G3676">
        <v>9081635327</v>
      </c>
      <c r="H3676">
        <v>10191</v>
      </c>
      <c r="I3676">
        <v>209</v>
      </c>
      <c r="J3676" s="1">
        <v>45038</v>
      </c>
      <c r="K3676">
        <v>190</v>
      </c>
      <c r="L3676" s="1">
        <v>45014</v>
      </c>
      <c r="M3676">
        <v>-24</v>
      </c>
      <c r="N3676">
        <f t="shared" si="57"/>
        <v>-4560</v>
      </c>
    </row>
    <row r="3677" spans="1:14">
      <c r="A3677" t="s">
        <v>14</v>
      </c>
      <c r="B3677" t="s">
        <v>33</v>
      </c>
      <c r="C3677" t="s">
        <v>41</v>
      </c>
      <c r="D3677">
        <v>795170158</v>
      </c>
      <c r="E3677" s="1">
        <v>44978</v>
      </c>
      <c r="F3677" s="1">
        <v>44978</v>
      </c>
      <c r="G3677">
        <v>9082552217</v>
      </c>
      <c r="H3677">
        <v>2100021129</v>
      </c>
      <c r="I3677">
        <v>875.6</v>
      </c>
      <c r="J3677" s="1">
        <v>45038</v>
      </c>
      <c r="K3677">
        <v>796</v>
      </c>
      <c r="L3677" s="1">
        <v>45014</v>
      </c>
      <c r="M3677">
        <v>-24</v>
      </c>
      <c r="N3677">
        <f t="shared" si="57"/>
        <v>-19104</v>
      </c>
    </row>
    <row r="3678" spans="1:14">
      <c r="A3678" t="s">
        <v>14</v>
      </c>
      <c r="B3678" t="s">
        <v>33</v>
      </c>
      <c r="C3678" t="s">
        <v>41</v>
      </c>
      <c r="D3678">
        <v>795170158</v>
      </c>
      <c r="E3678" s="1">
        <v>44978</v>
      </c>
      <c r="F3678" s="1">
        <v>44978</v>
      </c>
      <c r="G3678">
        <v>9082553137</v>
      </c>
      <c r="H3678">
        <v>2100021130</v>
      </c>
      <c r="I3678">
        <v>183.78</v>
      </c>
      <c r="J3678" s="1">
        <v>45038</v>
      </c>
      <c r="K3678">
        <v>167.07</v>
      </c>
      <c r="L3678" s="1">
        <v>45014</v>
      </c>
      <c r="M3678">
        <v>-24</v>
      </c>
      <c r="N3678">
        <f t="shared" si="57"/>
        <v>-4009.68</v>
      </c>
    </row>
    <row r="3679" spans="1:14">
      <c r="A3679" t="s">
        <v>14</v>
      </c>
      <c r="B3679" t="s">
        <v>33</v>
      </c>
      <c r="C3679" t="s">
        <v>305</v>
      </c>
      <c r="D3679">
        <v>10128980157</v>
      </c>
      <c r="E3679" s="1">
        <v>44978</v>
      </c>
      <c r="F3679" s="1">
        <v>44978</v>
      </c>
      <c r="G3679">
        <v>9083076799</v>
      </c>
      <c r="H3679" t="s">
        <v>1696</v>
      </c>
      <c r="I3679">
        <v>106.92</v>
      </c>
      <c r="J3679" s="1">
        <v>45038</v>
      </c>
      <c r="K3679">
        <v>97.2</v>
      </c>
      <c r="L3679" s="1">
        <v>45014</v>
      </c>
      <c r="M3679">
        <v>-24</v>
      </c>
      <c r="N3679">
        <f t="shared" si="57"/>
        <v>-2332.8000000000002</v>
      </c>
    </row>
    <row r="3680" spans="1:14">
      <c r="A3680" t="s">
        <v>14</v>
      </c>
      <c r="B3680" t="s">
        <v>33</v>
      </c>
      <c r="C3680" t="s">
        <v>68</v>
      </c>
      <c r="D3680">
        <v>9561321002</v>
      </c>
      <c r="E3680" s="1">
        <v>44978</v>
      </c>
      <c r="F3680" s="1">
        <v>44978</v>
      </c>
      <c r="G3680">
        <v>9083144287</v>
      </c>
      <c r="H3680">
        <v>81</v>
      </c>
      <c r="I3680">
        <v>1647</v>
      </c>
      <c r="J3680" s="1">
        <v>45038</v>
      </c>
      <c r="K3680">
        <v>1350</v>
      </c>
      <c r="L3680" s="1">
        <v>45014</v>
      </c>
      <c r="M3680">
        <v>-24</v>
      </c>
      <c r="N3680">
        <f t="shared" si="57"/>
        <v>-32400</v>
      </c>
    </row>
    <row r="3681" spans="1:14">
      <c r="A3681" t="s">
        <v>14</v>
      </c>
      <c r="B3681" t="s">
        <v>33</v>
      </c>
      <c r="C3681" t="s">
        <v>41</v>
      </c>
      <c r="D3681">
        <v>795170158</v>
      </c>
      <c r="E3681" s="1">
        <v>44978</v>
      </c>
      <c r="F3681" s="1">
        <v>44978</v>
      </c>
      <c r="G3681">
        <v>9083208907</v>
      </c>
      <c r="H3681">
        <v>2100021762</v>
      </c>
      <c r="I3681">
        <v>3022.25</v>
      </c>
      <c r="J3681" s="1">
        <v>45038</v>
      </c>
      <c r="K3681">
        <v>2747.5</v>
      </c>
      <c r="L3681" s="1">
        <v>45014</v>
      </c>
      <c r="M3681">
        <v>-24</v>
      </c>
      <c r="N3681">
        <f t="shared" si="57"/>
        <v>-65940</v>
      </c>
    </row>
    <row r="3682" spans="1:14">
      <c r="A3682" t="s">
        <v>14</v>
      </c>
      <c r="B3682" t="s">
        <v>33</v>
      </c>
      <c r="C3682" t="s">
        <v>746</v>
      </c>
      <c r="D3682">
        <v>3680250283</v>
      </c>
      <c r="E3682" s="1">
        <v>44978</v>
      </c>
      <c r="F3682" s="1">
        <v>44978</v>
      </c>
      <c r="G3682">
        <v>9083230877</v>
      </c>
      <c r="H3682" t="s">
        <v>1697</v>
      </c>
      <c r="I3682">
        <v>4338.32</v>
      </c>
      <c r="J3682" s="1">
        <v>45038</v>
      </c>
      <c r="K3682">
        <v>3556</v>
      </c>
      <c r="L3682" s="1">
        <v>45014</v>
      </c>
      <c r="M3682">
        <v>-24</v>
      </c>
      <c r="N3682">
        <f t="shared" si="57"/>
        <v>-85344</v>
      </c>
    </row>
    <row r="3683" spans="1:14">
      <c r="A3683" t="s">
        <v>14</v>
      </c>
      <c r="B3683" t="s">
        <v>33</v>
      </c>
      <c r="C3683" t="s">
        <v>1698</v>
      </c>
      <c r="D3683" t="s">
        <v>1699</v>
      </c>
      <c r="E3683" s="1">
        <v>44978</v>
      </c>
      <c r="F3683" s="1">
        <v>44978</v>
      </c>
      <c r="G3683">
        <v>9083251068</v>
      </c>
      <c r="H3683">
        <v>1</v>
      </c>
      <c r="I3683">
        <v>6767.78</v>
      </c>
      <c r="J3683" s="1">
        <v>45038</v>
      </c>
      <c r="K3683">
        <v>5700.98</v>
      </c>
      <c r="L3683" s="1">
        <v>44992</v>
      </c>
      <c r="M3683">
        <v>-46</v>
      </c>
      <c r="N3683">
        <f t="shared" si="57"/>
        <v>-262245.07999999996</v>
      </c>
    </row>
    <row r="3684" spans="1:14">
      <c r="A3684" t="s">
        <v>14</v>
      </c>
      <c r="B3684" t="s">
        <v>33</v>
      </c>
      <c r="C3684" t="s">
        <v>320</v>
      </c>
      <c r="D3684">
        <v>1990200170</v>
      </c>
      <c r="E3684" s="1">
        <v>44978</v>
      </c>
      <c r="F3684" s="1">
        <v>44978</v>
      </c>
      <c r="G3684">
        <v>9083287421</v>
      </c>
      <c r="H3684" t="s">
        <v>1700</v>
      </c>
      <c r="I3684">
        <v>250.34</v>
      </c>
      <c r="J3684" s="1">
        <v>45038</v>
      </c>
      <c r="K3684">
        <v>205.2</v>
      </c>
      <c r="L3684" s="1">
        <v>45014</v>
      </c>
      <c r="M3684">
        <v>-24</v>
      </c>
      <c r="N3684">
        <f t="shared" si="57"/>
        <v>-4924.7999999999993</v>
      </c>
    </row>
    <row r="3685" spans="1:14">
      <c r="A3685" t="s">
        <v>14</v>
      </c>
      <c r="B3685" t="s">
        <v>33</v>
      </c>
      <c r="C3685" t="s">
        <v>189</v>
      </c>
      <c r="D3685">
        <v>4754860155</v>
      </c>
      <c r="E3685" s="1">
        <v>44978</v>
      </c>
      <c r="F3685" s="1">
        <v>44978</v>
      </c>
      <c r="G3685">
        <v>9084317925</v>
      </c>
      <c r="H3685">
        <v>2023002802</v>
      </c>
      <c r="I3685">
        <v>11423.5</v>
      </c>
      <c r="J3685" s="1">
        <v>45038</v>
      </c>
      <c r="K3685">
        <v>10385</v>
      </c>
      <c r="L3685" s="1">
        <v>45014</v>
      </c>
      <c r="M3685">
        <v>-24</v>
      </c>
      <c r="N3685">
        <f t="shared" si="57"/>
        <v>-249240</v>
      </c>
    </row>
    <row r="3686" spans="1:14">
      <c r="A3686" t="s">
        <v>14</v>
      </c>
      <c r="B3686" t="s">
        <v>33</v>
      </c>
      <c r="C3686" t="s">
        <v>804</v>
      </c>
      <c r="D3686">
        <v>76670595</v>
      </c>
      <c r="E3686" s="1">
        <v>44978</v>
      </c>
      <c r="F3686" s="1">
        <v>44978</v>
      </c>
      <c r="G3686">
        <v>9084580579</v>
      </c>
      <c r="H3686" t="s">
        <v>1701</v>
      </c>
      <c r="I3686">
        <v>174.22</v>
      </c>
      <c r="J3686" s="1">
        <v>45038</v>
      </c>
      <c r="K3686">
        <v>142.80000000000001</v>
      </c>
      <c r="L3686" s="1">
        <v>45014</v>
      </c>
      <c r="M3686">
        <v>-24</v>
      </c>
      <c r="N3686">
        <f t="shared" si="57"/>
        <v>-3427.2000000000003</v>
      </c>
    </row>
    <row r="3687" spans="1:14">
      <c r="A3687" t="s">
        <v>14</v>
      </c>
      <c r="B3687" t="s">
        <v>33</v>
      </c>
      <c r="C3687" t="s">
        <v>659</v>
      </c>
      <c r="D3687">
        <v>2221101203</v>
      </c>
      <c r="E3687" s="1">
        <v>44978</v>
      </c>
      <c r="F3687" s="1">
        <v>44978</v>
      </c>
      <c r="G3687">
        <v>9084641948</v>
      </c>
      <c r="H3687">
        <v>412302436216</v>
      </c>
      <c r="I3687">
        <v>457920.22</v>
      </c>
      <c r="J3687" s="1">
        <v>45038</v>
      </c>
      <c r="K3687">
        <v>375344.44</v>
      </c>
      <c r="L3687" s="1">
        <v>45012</v>
      </c>
      <c r="M3687">
        <v>-26</v>
      </c>
      <c r="N3687">
        <f t="shared" si="57"/>
        <v>-9758955.4399999995</v>
      </c>
    </row>
    <row r="3688" spans="1:14">
      <c r="A3688" t="s">
        <v>14</v>
      </c>
      <c r="B3688" t="s">
        <v>33</v>
      </c>
      <c r="C3688" t="s">
        <v>659</v>
      </c>
      <c r="D3688">
        <v>2221101203</v>
      </c>
      <c r="E3688" s="1">
        <v>44978</v>
      </c>
      <c r="F3688" s="1">
        <v>44978</v>
      </c>
      <c r="G3688">
        <v>9084667474</v>
      </c>
      <c r="H3688">
        <v>422310061026</v>
      </c>
      <c r="I3688">
        <v>2668.02</v>
      </c>
      <c r="J3688" s="1">
        <v>45038</v>
      </c>
      <c r="K3688">
        <v>2186.9</v>
      </c>
      <c r="L3688" s="1">
        <v>45012</v>
      </c>
      <c r="M3688">
        <v>-26</v>
      </c>
      <c r="N3688">
        <f t="shared" si="57"/>
        <v>-56859.4</v>
      </c>
    </row>
    <row r="3689" spans="1:14">
      <c r="A3689" t="s">
        <v>14</v>
      </c>
      <c r="B3689" t="s">
        <v>33</v>
      </c>
      <c r="C3689" t="s">
        <v>659</v>
      </c>
      <c r="D3689">
        <v>2221101203</v>
      </c>
      <c r="E3689" s="1">
        <v>44978</v>
      </c>
      <c r="F3689" s="1">
        <v>44978</v>
      </c>
      <c r="G3689">
        <v>9084667866</v>
      </c>
      <c r="H3689">
        <v>422310061027</v>
      </c>
      <c r="I3689">
        <v>101.67</v>
      </c>
      <c r="J3689" s="1">
        <v>45038</v>
      </c>
      <c r="K3689">
        <v>83.34</v>
      </c>
      <c r="L3689" s="1">
        <v>45012</v>
      </c>
      <c r="M3689">
        <v>-26</v>
      </c>
      <c r="N3689">
        <f t="shared" si="57"/>
        <v>-2166.84</v>
      </c>
    </row>
    <row r="3690" spans="1:14">
      <c r="A3690" t="s">
        <v>14</v>
      </c>
      <c r="B3690" t="s">
        <v>33</v>
      </c>
      <c r="C3690" t="s">
        <v>563</v>
      </c>
      <c r="D3690">
        <v>13118231003</v>
      </c>
      <c r="E3690" s="1">
        <v>44978</v>
      </c>
      <c r="F3690" s="1">
        <v>44978</v>
      </c>
      <c r="G3690">
        <v>9085203982</v>
      </c>
      <c r="H3690" t="s">
        <v>1702</v>
      </c>
      <c r="I3690">
        <v>623.70000000000005</v>
      </c>
      <c r="J3690" s="1">
        <v>45038</v>
      </c>
      <c r="K3690">
        <v>567</v>
      </c>
      <c r="L3690" s="1">
        <v>45014</v>
      </c>
      <c r="M3690">
        <v>-24</v>
      </c>
      <c r="N3690">
        <f t="shared" si="57"/>
        <v>-13608</v>
      </c>
    </row>
    <row r="3691" spans="1:14">
      <c r="A3691" t="s">
        <v>14</v>
      </c>
      <c r="B3691" t="s">
        <v>33</v>
      </c>
      <c r="C3691" t="s">
        <v>253</v>
      </c>
      <c r="D3691">
        <v>924251002</v>
      </c>
      <c r="E3691" s="1">
        <v>44978</v>
      </c>
      <c r="F3691" s="1">
        <v>44978</v>
      </c>
      <c r="G3691">
        <v>9085538754</v>
      </c>
      <c r="H3691" t="s">
        <v>1703</v>
      </c>
      <c r="I3691">
        <v>7117.09</v>
      </c>
      <c r="J3691" s="1">
        <v>45038</v>
      </c>
      <c r="K3691">
        <v>6470.08</v>
      </c>
      <c r="L3691" s="1">
        <v>45014</v>
      </c>
      <c r="M3691">
        <v>-24</v>
      </c>
      <c r="N3691">
        <f t="shared" si="57"/>
        <v>-155281.91999999998</v>
      </c>
    </row>
    <row r="3692" spans="1:14">
      <c r="A3692" t="s">
        <v>14</v>
      </c>
      <c r="B3692" t="s">
        <v>33</v>
      </c>
      <c r="C3692" t="s">
        <v>1704</v>
      </c>
      <c r="D3692">
        <v>9175331009</v>
      </c>
      <c r="E3692" s="1">
        <v>44978</v>
      </c>
      <c r="F3692" s="1">
        <v>44978</v>
      </c>
      <c r="G3692">
        <v>9085709747</v>
      </c>
      <c r="H3692" t="s">
        <v>1705</v>
      </c>
      <c r="I3692">
        <v>4368</v>
      </c>
      <c r="J3692" s="1">
        <v>45038</v>
      </c>
      <c r="K3692">
        <v>4200</v>
      </c>
      <c r="L3692" s="1">
        <v>45014</v>
      </c>
      <c r="M3692">
        <v>-24</v>
      </c>
      <c r="N3692">
        <f t="shared" si="57"/>
        <v>-100800</v>
      </c>
    </row>
    <row r="3693" spans="1:14">
      <c r="A3693" t="s">
        <v>14</v>
      </c>
      <c r="B3693" t="s">
        <v>33</v>
      </c>
      <c r="C3693" t="s">
        <v>1704</v>
      </c>
      <c r="D3693">
        <v>9175331009</v>
      </c>
      <c r="E3693" s="1">
        <v>44979</v>
      </c>
      <c r="F3693" s="1">
        <v>44979</v>
      </c>
      <c r="G3693">
        <v>9085709785</v>
      </c>
      <c r="H3693" t="s">
        <v>1706</v>
      </c>
      <c r="I3693">
        <v>1456</v>
      </c>
      <c r="J3693" s="1">
        <v>45039</v>
      </c>
      <c r="K3693">
        <v>1400</v>
      </c>
      <c r="L3693" s="1">
        <v>45014</v>
      </c>
      <c r="M3693">
        <v>-25</v>
      </c>
      <c r="N3693">
        <f t="shared" si="57"/>
        <v>-35000</v>
      </c>
    </row>
    <row r="3694" spans="1:14">
      <c r="A3694" t="s">
        <v>14</v>
      </c>
      <c r="B3694" t="s">
        <v>33</v>
      </c>
      <c r="C3694" t="s">
        <v>256</v>
      </c>
      <c r="D3694">
        <v>7246691005</v>
      </c>
      <c r="E3694" s="1">
        <v>44978</v>
      </c>
      <c r="F3694" s="1">
        <v>44978</v>
      </c>
      <c r="G3694">
        <v>9085790614</v>
      </c>
      <c r="H3694" t="s">
        <v>1707</v>
      </c>
      <c r="I3694">
        <v>344.77</v>
      </c>
      <c r="J3694" s="1">
        <v>45038</v>
      </c>
      <c r="K3694">
        <v>282.60000000000002</v>
      </c>
      <c r="L3694" s="1">
        <v>45014</v>
      </c>
      <c r="M3694">
        <v>-24</v>
      </c>
      <c r="N3694">
        <f t="shared" si="57"/>
        <v>-6782.4000000000005</v>
      </c>
    </row>
    <row r="3695" spans="1:14">
      <c r="A3695" t="s">
        <v>14</v>
      </c>
      <c r="B3695" t="s">
        <v>33</v>
      </c>
      <c r="C3695" t="s">
        <v>256</v>
      </c>
      <c r="D3695">
        <v>7246691005</v>
      </c>
      <c r="E3695" s="1">
        <v>44978</v>
      </c>
      <c r="F3695" s="1">
        <v>44978</v>
      </c>
      <c r="G3695">
        <v>9085791763</v>
      </c>
      <c r="H3695" t="s">
        <v>1708</v>
      </c>
      <c r="I3695">
        <v>472.14</v>
      </c>
      <c r="J3695" s="1">
        <v>45038</v>
      </c>
      <c r="K3695">
        <v>387</v>
      </c>
      <c r="L3695" s="1">
        <v>45014</v>
      </c>
      <c r="M3695">
        <v>-24</v>
      </c>
      <c r="N3695">
        <f t="shared" si="57"/>
        <v>-9288</v>
      </c>
    </row>
    <row r="3696" spans="1:14">
      <c r="A3696" t="s">
        <v>14</v>
      </c>
      <c r="B3696" t="s">
        <v>33</v>
      </c>
      <c r="C3696" t="s">
        <v>256</v>
      </c>
      <c r="D3696">
        <v>7246691005</v>
      </c>
      <c r="E3696" s="1">
        <v>44979</v>
      </c>
      <c r="F3696" s="1">
        <v>44979</v>
      </c>
      <c r="G3696">
        <v>9085792496</v>
      </c>
      <c r="H3696" t="s">
        <v>1709</v>
      </c>
      <c r="I3696">
        <v>125.66</v>
      </c>
      <c r="J3696" s="1">
        <v>45039</v>
      </c>
      <c r="K3696">
        <v>103</v>
      </c>
      <c r="L3696" s="1">
        <v>45014</v>
      </c>
      <c r="M3696">
        <v>-25</v>
      </c>
      <c r="N3696">
        <f t="shared" si="57"/>
        <v>-2575</v>
      </c>
    </row>
    <row r="3697" spans="1:14">
      <c r="A3697" t="s">
        <v>14</v>
      </c>
      <c r="B3697" t="s">
        <v>33</v>
      </c>
      <c r="C3697" t="s">
        <v>256</v>
      </c>
      <c r="D3697">
        <v>7246691005</v>
      </c>
      <c r="E3697" s="1">
        <v>44978</v>
      </c>
      <c r="F3697" s="1">
        <v>44978</v>
      </c>
      <c r="G3697">
        <v>9085793136</v>
      </c>
      <c r="H3697" t="s">
        <v>1710</v>
      </c>
      <c r="I3697">
        <v>36.6</v>
      </c>
      <c r="J3697" s="1">
        <v>45038</v>
      </c>
      <c r="K3697">
        <v>30</v>
      </c>
      <c r="L3697" s="1">
        <v>45014</v>
      </c>
      <c r="M3697">
        <v>-24</v>
      </c>
      <c r="N3697">
        <f t="shared" si="57"/>
        <v>-720</v>
      </c>
    </row>
    <row r="3698" spans="1:14">
      <c r="A3698" t="s">
        <v>14</v>
      </c>
      <c r="B3698" t="s">
        <v>33</v>
      </c>
      <c r="C3698" t="s">
        <v>256</v>
      </c>
      <c r="D3698">
        <v>7246691005</v>
      </c>
      <c r="E3698" s="1">
        <v>44978</v>
      </c>
      <c r="F3698" s="1">
        <v>44978</v>
      </c>
      <c r="G3698">
        <v>9085793801</v>
      </c>
      <c r="H3698" t="s">
        <v>1711</v>
      </c>
      <c r="I3698">
        <v>9455</v>
      </c>
      <c r="J3698" s="1">
        <v>45038</v>
      </c>
      <c r="K3698">
        <v>7750</v>
      </c>
      <c r="L3698" s="1">
        <v>45014</v>
      </c>
      <c r="M3698">
        <v>-24</v>
      </c>
      <c r="N3698">
        <f t="shared" si="57"/>
        <v>-186000</v>
      </c>
    </row>
    <row r="3699" spans="1:14">
      <c r="A3699" t="s">
        <v>14</v>
      </c>
      <c r="B3699" t="s">
        <v>33</v>
      </c>
      <c r="C3699" t="s">
        <v>256</v>
      </c>
      <c r="D3699">
        <v>7246691005</v>
      </c>
      <c r="E3699" s="1">
        <v>44979</v>
      </c>
      <c r="F3699" s="1">
        <v>44979</v>
      </c>
      <c r="G3699">
        <v>9085794296</v>
      </c>
      <c r="H3699" t="s">
        <v>1712</v>
      </c>
      <c r="I3699">
        <v>54.9</v>
      </c>
      <c r="J3699" s="1">
        <v>45039</v>
      </c>
      <c r="K3699">
        <v>45</v>
      </c>
      <c r="L3699" s="1">
        <v>45014</v>
      </c>
      <c r="M3699">
        <v>-25</v>
      </c>
      <c r="N3699">
        <f t="shared" si="57"/>
        <v>-1125</v>
      </c>
    </row>
    <row r="3700" spans="1:14">
      <c r="A3700" t="s">
        <v>14</v>
      </c>
      <c r="B3700" t="s">
        <v>33</v>
      </c>
      <c r="C3700" t="s">
        <v>256</v>
      </c>
      <c r="D3700">
        <v>7246691005</v>
      </c>
      <c r="E3700" s="1">
        <v>44978</v>
      </c>
      <c r="F3700" s="1">
        <v>44978</v>
      </c>
      <c r="G3700">
        <v>9085794805</v>
      </c>
      <c r="H3700" t="s">
        <v>1713</v>
      </c>
      <c r="I3700">
        <v>193.98</v>
      </c>
      <c r="J3700" s="1">
        <v>45038</v>
      </c>
      <c r="K3700">
        <v>159</v>
      </c>
      <c r="L3700" s="1">
        <v>45014</v>
      </c>
      <c r="M3700">
        <v>-24</v>
      </c>
      <c r="N3700">
        <f t="shared" si="57"/>
        <v>-3816</v>
      </c>
    </row>
    <row r="3701" spans="1:14">
      <c r="A3701" t="s">
        <v>14</v>
      </c>
      <c r="B3701" t="s">
        <v>33</v>
      </c>
      <c r="C3701" t="s">
        <v>256</v>
      </c>
      <c r="D3701">
        <v>7246691005</v>
      </c>
      <c r="E3701" s="1">
        <v>44978</v>
      </c>
      <c r="F3701" s="1">
        <v>44978</v>
      </c>
      <c r="G3701">
        <v>9085795347</v>
      </c>
      <c r="H3701" t="s">
        <v>1714</v>
      </c>
      <c r="I3701">
        <v>70.760000000000005</v>
      </c>
      <c r="J3701" s="1">
        <v>45038</v>
      </c>
      <c r="K3701">
        <v>58</v>
      </c>
      <c r="L3701" s="1">
        <v>45014</v>
      </c>
      <c r="M3701">
        <v>-24</v>
      </c>
      <c r="N3701">
        <f t="shared" si="57"/>
        <v>-1392</v>
      </c>
    </row>
    <row r="3702" spans="1:14">
      <c r="A3702" t="s">
        <v>14</v>
      </c>
      <c r="B3702" t="s">
        <v>33</v>
      </c>
      <c r="C3702" t="s">
        <v>256</v>
      </c>
      <c r="D3702">
        <v>7246691005</v>
      </c>
      <c r="E3702" s="1">
        <v>44978</v>
      </c>
      <c r="F3702" s="1">
        <v>44978</v>
      </c>
      <c r="G3702">
        <v>9085796025</v>
      </c>
      <c r="H3702" t="s">
        <v>1715</v>
      </c>
      <c r="I3702">
        <v>667.34</v>
      </c>
      <c r="J3702" s="1">
        <v>45038</v>
      </c>
      <c r="K3702">
        <v>547</v>
      </c>
      <c r="L3702" s="1">
        <v>45014</v>
      </c>
      <c r="M3702">
        <v>-24</v>
      </c>
      <c r="N3702">
        <f t="shared" si="57"/>
        <v>-13128</v>
      </c>
    </row>
    <row r="3703" spans="1:14">
      <c r="A3703" t="s">
        <v>14</v>
      </c>
      <c r="B3703" t="s">
        <v>33</v>
      </c>
      <c r="C3703" t="s">
        <v>156</v>
      </c>
      <c r="D3703">
        <v>5763890638</v>
      </c>
      <c r="E3703" s="1">
        <v>44978</v>
      </c>
      <c r="F3703" s="1">
        <v>44978</v>
      </c>
      <c r="G3703">
        <v>9085796636</v>
      </c>
      <c r="H3703" t="s">
        <v>1716</v>
      </c>
      <c r="I3703">
        <v>3652.44</v>
      </c>
      <c r="J3703" s="1">
        <v>45038</v>
      </c>
      <c r="K3703">
        <v>3320.4</v>
      </c>
      <c r="L3703" s="1">
        <v>45014</v>
      </c>
      <c r="M3703">
        <v>-24</v>
      </c>
      <c r="N3703">
        <f t="shared" si="57"/>
        <v>-79689.600000000006</v>
      </c>
    </row>
    <row r="3704" spans="1:14">
      <c r="A3704" t="s">
        <v>14</v>
      </c>
      <c r="B3704" t="s">
        <v>33</v>
      </c>
      <c r="C3704" t="s">
        <v>599</v>
      </c>
      <c r="D3704">
        <v>421210485</v>
      </c>
      <c r="E3704" s="1">
        <v>44978</v>
      </c>
      <c r="F3704" s="1">
        <v>44978</v>
      </c>
      <c r="G3704">
        <v>9086393510</v>
      </c>
      <c r="H3704">
        <v>5029305603</v>
      </c>
      <c r="I3704">
        <v>3687.99</v>
      </c>
      <c r="J3704" s="1">
        <v>45038</v>
      </c>
      <c r="K3704">
        <v>3352.72</v>
      </c>
      <c r="L3704" s="1">
        <v>45014</v>
      </c>
      <c r="M3704">
        <v>-24</v>
      </c>
      <c r="N3704">
        <f t="shared" si="57"/>
        <v>-80465.279999999999</v>
      </c>
    </row>
    <row r="3705" spans="1:14">
      <c r="A3705" t="s">
        <v>14</v>
      </c>
      <c r="B3705" t="s">
        <v>33</v>
      </c>
      <c r="C3705" t="s">
        <v>687</v>
      </c>
      <c r="D3705">
        <v>3222390159</v>
      </c>
      <c r="E3705" s="1">
        <v>44978</v>
      </c>
      <c r="F3705" s="1">
        <v>44978</v>
      </c>
      <c r="G3705">
        <v>9086688931</v>
      </c>
      <c r="H3705">
        <v>2023006417</v>
      </c>
      <c r="I3705">
        <v>140</v>
      </c>
      <c r="J3705" s="1">
        <v>45038</v>
      </c>
      <c r="K3705">
        <v>114.75</v>
      </c>
      <c r="L3705" s="1">
        <v>45014</v>
      </c>
      <c r="M3705">
        <v>-24</v>
      </c>
      <c r="N3705">
        <f t="shared" si="57"/>
        <v>-2754</v>
      </c>
    </row>
    <row r="3706" spans="1:14">
      <c r="A3706" t="s">
        <v>14</v>
      </c>
      <c r="B3706" t="s">
        <v>33</v>
      </c>
      <c r="C3706" t="s">
        <v>98</v>
      </c>
      <c r="D3706">
        <v>1778520302</v>
      </c>
      <c r="E3706" s="1">
        <v>44979</v>
      </c>
      <c r="F3706" s="1">
        <v>44979</v>
      </c>
      <c r="G3706">
        <v>9086755898</v>
      </c>
      <c r="H3706">
        <v>6012223003656</v>
      </c>
      <c r="I3706">
        <v>9982.5</v>
      </c>
      <c r="J3706" s="1">
        <v>45039</v>
      </c>
      <c r="K3706">
        <v>9075</v>
      </c>
      <c r="L3706" s="1">
        <v>45014</v>
      </c>
      <c r="M3706">
        <v>-25</v>
      </c>
      <c r="N3706">
        <f t="shared" si="57"/>
        <v>-226875</v>
      </c>
    </row>
    <row r="3707" spans="1:14">
      <c r="A3707" t="s">
        <v>14</v>
      </c>
      <c r="B3707" t="s">
        <v>33</v>
      </c>
      <c r="C3707" t="s">
        <v>35</v>
      </c>
      <c r="D3707">
        <v>9238800156</v>
      </c>
      <c r="E3707" s="1">
        <v>44978</v>
      </c>
      <c r="F3707" s="1">
        <v>44978</v>
      </c>
      <c r="G3707">
        <v>9086785606</v>
      </c>
      <c r="H3707">
        <v>1209555571</v>
      </c>
      <c r="I3707">
        <v>988.2</v>
      </c>
      <c r="J3707" s="1">
        <v>45038</v>
      </c>
      <c r="K3707">
        <v>810</v>
      </c>
      <c r="L3707" s="1">
        <v>45014</v>
      </c>
      <c r="M3707">
        <v>-24</v>
      </c>
      <c r="N3707">
        <f t="shared" si="57"/>
        <v>-19440</v>
      </c>
    </row>
    <row r="3708" spans="1:14">
      <c r="A3708" t="s">
        <v>14</v>
      </c>
      <c r="B3708" t="s">
        <v>33</v>
      </c>
      <c r="C3708" t="s">
        <v>35</v>
      </c>
      <c r="D3708">
        <v>9238800156</v>
      </c>
      <c r="E3708" s="1">
        <v>44978</v>
      </c>
      <c r="F3708" s="1">
        <v>44978</v>
      </c>
      <c r="G3708">
        <v>9086786144</v>
      </c>
      <c r="H3708">
        <v>1209555573</v>
      </c>
      <c r="I3708">
        <v>939.4</v>
      </c>
      <c r="J3708" s="1">
        <v>45038</v>
      </c>
      <c r="K3708">
        <v>770</v>
      </c>
      <c r="L3708" s="1">
        <v>45014</v>
      </c>
      <c r="M3708">
        <v>-24</v>
      </c>
      <c r="N3708">
        <f t="shared" si="57"/>
        <v>-18480</v>
      </c>
    </row>
    <row r="3709" spans="1:14">
      <c r="A3709" t="s">
        <v>14</v>
      </c>
      <c r="B3709" t="s">
        <v>33</v>
      </c>
      <c r="C3709" t="s">
        <v>34</v>
      </c>
      <c r="D3709">
        <v>8082461008</v>
      </c>
      <c r="E3709" s="1">
        <v>44979</v>
      </c>
      <c r="F3709" s="1">
        <v>44979</v>
      </c>
      <c r="G3709">
        <v>9086874331</v>
      </c>
      <c r="H3709">
        <v>23045619</v>
      </c>
      <c r="I3709">
        <v>13371.2</v>
      </c>
      <c r="J3709" s="1">
        <v>45039</v>
      </c>
      <c r="K3709">
        <v>10960</v>
      </c>
      <c r="L3709" s="1">
        <v>45014</v>
      </c>
      <c r="M3709">
        <v>-25</v>
      </c>
      <c r="N3709">
        <f t="shared" si="57"/>
        <v>-274000</v>
      </c>
    </row>
    <row r="3710" spans="1:14">
      <c r="A3710" t="s">
        <v>14</v>
      </c>
      <c r="B3710" t="s">
        <v>33</v>
      </c>
      <c r="C3710" t="s">
        <v>34</v>
      </c>
      <c r="D3710">
        <v>8082461008</v>
      </c>
      <c r="E3710" s="1">
        <v>44979</v>
      </c>
      <c r="F3710" s="1">
        <v>44979</v>
      </c>
      <c r="G3710">
        <v>9086879845</v>
      </c>
      <c r="H3710">
        <v>23045283</v>
      </c>
      <c r="I3710">
        <v>527.04</v>
      </c>
      <c r="J3710" s="1">
        <v>45039</v>
      </c>
      <c r="K3710">
        <v>432</v>
      </c>
      <c r="L3710" s="1">
        <v>45014</v>
      </c>
      <c r="M3710">
        <v>-25</v>
      </c>
      <c r="N3710">
        <f t="shared" si="57"/>
        <v>-10800</v>
      </c>
    </row>
    <row r="3711" spans="1:14">
      <c r="A3711" t="s">
        <v>14</v>
      </c>
      <c r="B3711" t="s">
        <v>33</v>
      </c>
      <c r="C3711" t="s">
        <v>404</v>
      </c>
      <c r="D3711">
        <v>422760587</v>
      </c>
      <c r="E3711" s="1">
        <v>44979</v>
      </c>
      <c r="F3711" s="1">
        <v>44979</v>
      </c>
      <c r="G3711">
        <v>9086930634</v>
      </c>
      <c r="H3711">
        <v>2023000010009280</v>
      </c>
      <c r="I3711">
        <v>140197.20000000001</v>
      </c>
      <c r="J3711" s="1">
        <v>45039</v>
      </c>
      <c r="K3711">
        <v>127452</v>
      </c>
      <c r="L3711" s="1">
        <v>45014</v>
      </c>
      <c r="M3711">
        <v>-25</v>
      </c>
      <c r="N3711">
        <f t="shared" si="57"/>
        <v>-3186300</v>
      </c>
    </row>
    <row r="3712" spans="1:14">
      <c r="A3712" t="s">
        <v>14</v>
      </c>
      <c r="B3712" t="s">
        <v>33</v>
      </c>
      <c r="C3712" t="s">
        <v>404</v>
      </c>
      <c r="D3712">
        <v>422760587</v>
      </c>
      <c r="E3712" s="1">
        <v>44979</v>
      </c>
      <c r="F3712" s="1">
        <v>44979</v>
      </c>
      <c r="G3712">
        <v>9086931767</v>
      </c>
      <c r="H3712">
        <v>2023000010009290</v>
      </c>
      <c r="I3712">
        <v>4899.3999999999996</v>
      </c>
      <c r="J3712" s="1">
        <v>45039</v>
      </c>
      <c r="K3712">
        <v>4454</v>
      </c>
      <c r="L3712" s="1">
        <v>45014</v>
      </c>
      <c r="M3712">
        <v>-25</v>
      </c>
      <c r="N3712">
        <f t="shared" si="57"/>
        <v>-111350</v>
      </c>
    </row>
    <row r="3713" spans="1:14">
      <c r="A3713" t="s">
        <v>14</v>
      </c>
      <c r="B3713" t="s">
        <v>33</v>
      </c>
      <c r="C3713" t="s">
        <v>407</v>
      </c>
      <c r="D3713">
        <v>4732240967</v>
      </c>
      <c r="E3713" s="1">
        <v>44979</v>
      </c>
      <c r="F3713" s="1">
        <v>44979</v>
      </c>
      <c r="G3713">
        <v>9086942432</v>
      </c>
      <c r="H3713">
        <v>87129166</v>
      </c>
      <c r="I3713">
        <v>16007.02</v>
      </c>
      <c r="J3713" s="1">
        <v>45039</v>
      </c>
      <c r="K3713">
        <v>14551.84</v>
      </c>
      <c r="L3713" s="1">
        <v>45014</v>
      </c>
      <c r="M3713">
        <v>-25</v>
      </c>
      <c r="N3713">
        <f t="shared" si="57"/>
        <v>-363796</v>
      </c>
    </row>
    <row r="3714" spans="1:14">
      <c r="A3714" t="s">
        <v>14</v>
      </c>
      <c r="B3714" t="s">
        <v>33</v>
      </c>
      <c r="C3714" t="s">
        <v>831</v>
      </c>
      <c r="D3714">
        <v>10367041000</v>
      </c>
      <c r="E3714" s="1">
        <v>44979</v>
      </c>
      <c r="F3714" s="1">
        <v>44979</v>
      </c>
      <c r="G3714">
        <v>9087120246</v>
      </c>
      <c r="H3714" t="s">
        <v>1717</v>
      </c>
      <c r="I3714">
        <v>7080.76</v>
      </c>
      <c r="J3714" s="1">
        <v>45039</v>
      </c>
      <c r="K3714">
        <v>5803.9</v>
      </c>
      <c r="L3714" s="1">
        <v>45014</v>
      </c>
      <c r="M3714">
        <v>-25</v>
      </c>
      <c r="N3714">
        <f t="shared" si="57"/>
        <v>-145097.5</v>
      </c>
    </row>
    <row r="3715" spans="1:14">
      <c r="A3715" t="s">
        <v>14</v>
      </c>
      <c r="B3715" t="s">
        <v>33</v>
      </c>
      <c r="C3715" t="s">
        <v>831</v>
      </c>
      <c r="D3715">
        <v>10367041000</v>
      </c>
      <c r="E3715" s="1">
        <v>44979</v>
      </c>
      <c r="F3715" s="1">
        <v>44979</v>
      </c>
      <c r="G3715">
        <v>9087120247</v>
      </c>
      <c r="H3715" t="s">
        <v>1718</v>
      </c>
      <c r="I3715">
        <v>2829.12</v>
      </c>
      <c r="J3715" s="1">
        <v>45039</v>
      </c>
      <c r="K3715">
        <v>2318.9499999999998</v>
      </c>
      <c r="L3715" s="1">
        <v>45014</v>
      </c>
      <c r="M3715">
        <v>-25</v>
      </c>
      <c r="N3715">
        <f t="shared" ref="N3715:N3778" si="58">+K3715*M3715</f>
        <v>-57973.749999999993</v>
      </c>
    </row>
    <row r="3716" spans="1:14">
      <c r="A3716" t="s">
        <v>14</v>
      </c>
      <c r="B3716" t="s">
        <v>33</v>
      </c>
      <c r="C3716" t="s">
        <v>831</v>
      </c>
      <c r="D3716">
        <v>10367041000</v>
      </c>
      <c r="E3716" s="1">
        <v>44979</v>
      </c>
      <c r="F3716" s="1">
        <v>44979</v>
      </c>
      <c r="G3716">
        <v>9087120252</v>
      </c>
      <c r="H3716" t="s">
        <v>1719</v>
      </c>
      <c r="I3716">
        <v>14674.23</v>
      </c>
      <c r="J3716" s="1">
        <v>45039</v>
      </c>
      <c r="K3716">
        <v>12028.05</v>
      </c>
      <c r="L3716" s="1">
        <v>45014</v>
      </c>
      <c r="M3716">
        <v>-25</v>
      </c>
      <c r="N3716">
        <f t="shared" si="58"/>
        <v>-300701.25</v>
      </c>
    </row>
    <row r="3717" spans="1:14">
      <c r="A3717" t="s">
        <v>14</v>
      </c>
      <c r="B3717" t="s">
        <v>33</v>
      </c>
      <c r="C3717" t="s">
        <v>231</v>
      </c>
      <c r="D3717">
        <v>747170157</v>
      </c>
      <c r="E3717" s="1">
        <v>44979</v>
      </c>
      <c r="F3717" s="1">
        <v>44979</v>
      </c>
      <c r="G3717">
        <v>9087133401</v>
      </c>
      <c r="H3717">
        <v>6753306733</v>
      </c>
      <c r="I3717">
        <v>68631.16</v>
      </c>
      <c r="J3717" s="1">
        <v>45039</v>
      </c>
      <c r="K3717">
        <v>62391.96</v>
      </c>
      <c r="L3717" s="1">
        <v>45014</v>
      </c>
      <c r="M3717">
        <v>-25</v>
      </c>
      <c r="N3717">
        <f t="shared" si="58"/>
        <v>-1559799</v>
      </c>
    </row>
    <row r="3718" spans="1:14">
      <c r="A3718" t="s">
        <v>14</v>
      </c>
      <c r="B3718" t="s">
        <v>33</v>
      </c>
      <c r="C3718" t="s">
        <v>231</v>
      </c>
      <c r="D3718">
        <v>747170157</v>
      </c>
      <c r="E3718" s="1">
        <v>44979</v>
      </c>
      <c r="F3718" s="1">
        <v>44979</v>
      </c>
      <c r="G3718">
        <v>9087133432</v>
      </c>
      <c r="H3718">
        <v>6753306732</v>
      </c>
      <c r="I3718">
        <v>4954.8</v>
      </c>
      <c r="J3718" s="1">
        <v>45039</v>
      </c>
      <c r="K3718">
        <v>4504.3599999999997</v>
      </c>
      <c r="L3718" s="1">
        <v>45014</v>
      </c>
      <c r="M3718">
        <v>-25</v>
      </c>
      <c r="N3718">
        <f t="shared" si="58"/>
        <v>-112608.99999999999</v>
      </c>
    </row>
    <row r="3719" spans="1:14">
      <c r="A3719" t="s">
        <v>14</v>
      </c>
      <c r="B3719" t="s">
        <v>33</v>
      </c>
      <c r="C3719" t="s">
        <v>231</v>
      </c>
      <c r="D3719">
        <v>747170157</v>
      </c>
      <c r="E3719" s="1">
        <v>44979</v>
      </c>
      <c r="F3719" s="1">
        <v>44979</v>
      </c>
      <c r="G3719">
        <v>9087133470</v>
      </c>
      <c r="H3719">
        <v>6753306734</v>
      </c>
      <c r="I3719">
        <v>55415.25</v>
      </c>
      <c r="J3719" s="1">
        <v>45039</v>
      </c>
      <c r="K3719">
        <v>50377.5</v>
      </c>
      <c r="L3719" s="1">
        <v>45014</v>
      </c>
      <c r="M3719">
        <v>-25</v>
      </c>
      <c r="N3719">
        <f t="shared" si="58"/>
        <v>-1259437.5</v>
      </c>
    </row>
    <row r="3720" spans="1:14">
      <c r="A3720" t="s">
        <v>14</v>
      </c>
      <c r="B3720" t="s">
        <v>33</v>
      </c>
      <c r="C3720" t="s">
        <v>151</v>
      </c>
      <c r="D3720">
        <v>7921350968</v>
      </c>
      <c r="E3720" s="1">
        <v>44979</v>
      </c>
      <c r="F3720" s="1">
        <v>44979</v>
      </c>
      <c r="G3720">
        <v>9087196262</v>
      </c>
      <c r="H3720">
        <v>5238001197</v>
      </c>
      <c r="I3720">
        <v>5245.02</v>
      </c>
      <c r="J3720" s="1">
        <v>45039</v>
      </c>
      <c r="K3720">
        <v>4768.2</v>
      </c>
      <c r="L3720" s="1">
        <v>45014</v>
      </c>
      <c r="M3720">
        <v>-25</v>
      </c>
      <c r="N3720">
        <f t="shared" si="58"/>
        <v>-119205</v>
      </c>
    </row>
    <row r="3721" spans="1:14">
      <c r="A3721" t="s">
        <v>14</v>
      </c>
      <c r="B3721" t="s">
        <v>33</v>
      </c>
      <c r="C3721" t="s">
        <v>151</v>
      </c>
      <c r="D3721">
        <v>7921350968</v>
      </c>
      <c r="E3721" s="1">
        <v>44979</v>
      </c>
      <c r="F3721" s="1">
        <v>44979</v>
      </c>
      <c r="G3721">
        <v>9087197354</v>
      </c>
      <c r="H3721">
        <v>5238001198</v>
      </c>
      <c r="I3721">
        <v>7727.08</v>
      </c>
      <c r="J3721" s="1">
        <v>45039</v>
      </c>
      <c r="K3721">
        <v>7024.62</v>
      </c>
      <c r="L3721" s="1">
        <v>45014</v>
      </c>
      <c r="M3721">
        <v>-25</v>
      </c>
      <c r="N3721">
        <f t="shared" si="58"/>
        <v>-175615.5</v>
      </c>
    </row>
    <row r="3722" spans="1:14">
      <c r="A3722" t="s">
        <v>14</v>
      </c>
      <c r="B3722" t="s">
        <v>33</v>
      </c>
      <c r="C3722" t="s">
        <v>288</v>
      </c>
      <c r="D3722">
        <v>2774840595</v>
      </c>
      <c r="E3722" s="1">
        <v>44979</v>
      </c>
      <c r="F3722" s="1">
        <v>44979</v>
      </c>
      <c r="G3722">
        <v>9087814225</v>
      </c>
      <c r="H3722">
        <v>9897146806</v>
      </c>
      <c r="I3722">
        <v>86111.74</v>
      </c>
      <c r="J3722" s="1">
        <v>45039</v>
      </c>
      <c r="K3722">
        <v>78283.399999999994</v>
      </c>
      <c r="L3722" s="1">
        <v>45014</v>
      </c>
      <c r="M3722">
        <v>-25</v>
      </c>
      <c r="N3722">
        <f t="shared" si="58"/>
        <v>-1957084.9999999998</v>
      </c>
    </row>
    <row r="3723" spans="1:14">
      <c r="A3723" t="s">
        <v>14</v>
      </c>
      <c r="B3723" t="s">
        <v>33</v>
      </c>
      <c r="C3723" t="s">
        <v>410</v>
      </c>
      <c r="D3723">
        <v>791570153</v>
      </c>
      <c r="E3723" s="1">
        <v>44979</v>
      </c>
      <c r="F3723" s="1">
        <v>44979</v>
      </c>
      <c r="G3723">
        <v>9088149041</v>
      </c>
      <c r="H3723">
        <v>5700023560</v>
      </c>
      <c r="I3723">
        <v>167.2</v>
      </c>
      <c r="J3723" s="1">
        <v>45039</v>
      </c>
      <c r="K3723">
        <v>152</v>
      </c>
      <c r="L3723" s="1">
        <v>45014</v>
      </c>
      <c r="M3723">
        <v>-25</v>
      </c>
      <c r="N3723">
        <f t="shared" si="58"/>
        <v>-3800</v>
      </c>
    </row>
    <row r="3724" spans="1:14">
      <c r="A3724" t="s">
        <v>14</v>
      </c>
      <c r="B3724" t="s">
        <v>33</v>
      </c>
      <c r="C3724" t="s">
        <v>291</v>
      </c>
      <c r="D3724">
        <v>2707070963</v>
      </c>
      <c r="E3724" s="1">
        <v>44979</v>
      </c>
      <c r="F3724" s="1">
        <v>44979</v>
      </c>
      <c r="G3724">
        <v>9088521279</v>
      </c>
      <c r="H3724">
        <v>8723122318</v>
      </c>
      <c r="I3724">
        <v>54215.7</v>
      </c>
      <c r="J3724" s="1">
        <v>45039</v>
      </c>
      <c r="K3724">
        <v>49287</v>
      </c>
      <c r="L3724" s="1">
        <v>45014</v>
      </c>
      <c r="M3724">
        <v>-25</v>
      </c>
      <c r="N3724">
        <f t="shared" si="58"/>
        <v>-1232175</v>
      </c>
    </row>
    <row r="3725" spans="1:14">
      <c r="A3725" t="s">
        <v>14</v>
      </c>
      <c r="B3725" t="s">
        <v>33</v>
      </c>
      <c r="C3725" t="s">
        <v>291</v>
      </c>
      <c r="D3725">
        <v>2707070963</v>
      </c>
      <c r="E3725" s="1">
        <v>44979</v>
      </c>
      <c r="F3725" s="1">
        <v>44979</v>
      </c>
      <c r="G3725">
        <v>9088524180</v>
      </c>
      <c r="H3725">
        <v>8723122317</v>
      </c>
      <c r="I3725">
        <v>16783.580000000002</v>
      </c>
      <c r="J3725" s="1">
        <v>45039</v>
      </c>
      <c r="K3725">
        <v>15257.8</v>
      </c>
      <c r="L3725" s="1">
        <v>45014</v>
      </c>
      <c r="M3725">
        <v>-25</v>
      </c>
      <c r="N3725">
        <f t="shared" si="58"/>
        <v>-381445</v>
      </c>
    </row>
    <row r="3726" spans="1:14">
      <c r="A3726" t="s">
        <v>14</v>
      </c>
      <c r="B3726" t="s">
        <v>33</v>
      </c>
      <c r="C3726" t="s">
        <v>291</v>
      </c>
      <c r="D3726">
        <v>2707070963</v>
      </c>
      <c r="E3726" s="1">
        <v>44979</v>
      </c>
      <c r="F3726" s="1">
        <v>44979</v>
      </c>
      <c r="G3726">
        <v>9088528399</v>
      </c>
      <c r="H3726">
        <v>8723122319</v>
      </c>
      <c r="I3726">
        <v>73473.179999999993</v>
      </c>
      <c r="J3726" s="1">
        <v>45039</v>
      </c>
      <c r="K3726">
        <v>66793.8</v>
      </c>
      <c r="L3726" s="1">
        <v>45014</v>
      </c>
      <c r="M3726">
        <v>-25</v>
      </c>
      <c r="N3726">
        <f t="shared" si="58"/>
        <v>-1669845</v>
      </c>
    </row>
    <row r="3727" spans="1:14">
      <c r="A3727" t="s">
        <v>14</v>
      </c>
      <c r="B3727" t="s">
        <v>33</v>
      </c>
      <c r="C3727" t="s">
        <v>291</v>
      </c>
      <c r="D3727">
        <v>2707070963</v>
      </c>
      <c r="E3727" s="1">
        <v>44979</v>
      </c>
      <c r="F3727" s="1">
        <v>44979</v>
      </c>
      <c r="G3727">
        <v>9088529837</v>
      </c>
      <c r="H3727">
        <v>8723122316</v>
      </c>
      <c r="I3727">
        <v>13340.71</v>
      </c>
      <c r="J3727" s="1">
        <v>45039</v>
      </c>
      <c r="K3727">
        <v>12127.92</v>
      </c>
      <c r="L3727" s="1">
        <v>45014</v>
      </c>
      <c r="M3727">
        <v>-25</v>
      </c>
      <c r="N3727">
        <f t="shared" si="58"/>
        <v>-303198</v>
      </c>
    </row>
    <row r="3728" spans="1:14">
      <c r="A3728" t="s">
        <v>14</v>
      </c>
      <c r="B3728" t="s">
        <v>33</v>
      </c>
      <c r="C3728" t="s">
        <v>62</v>
      </c>
      <c r="D3728">
        <v>492340583</v>
      </c>
      <c r="E3728" s="1">
        <v>44979</v>
      </c>
      <c r="F3728" s="1">
        <v>44979</v>
      </c>
      <c r="G3728">
        <v>9088644050</v>
      </c>
      <c r="H3728">
        <v>23023727</v>
      </c>
      <c r="I3728">
        <v>6808.77</v>
      </c>
      <c r="J3728" s="1">
        <v>45039</v>
      </c>
      <c r="K3728">
        <v>5580.96</v>
      </c>
      <c r="L3728" s="1">
        <v>45014</v>
      </c>
      <c r="M3728">
        <v>-25</v>
      </c>
      <c r="N3728">
        <f t="shared" si="58"/>
        <v>-139524</v>
      </c>
    </row>
    <row r="3729" spans="1:14">
      <c r="A3729" t="s">
        <v>14</v>
      </c>
      <c r="B3729" t="s">
        <v>33</v>
      </c>
      <c r="C3729" t="s">
        <v>311</v>
      </c>
      <c r="D3729">
        <v>2483840423</v>
      </c>
      <c r="E3729" s="1">
        <v>44979</v>
      </c>
      <c r="F3729" s="1">
        <v>44979</v>
      </c>
      <c r="G3729">
        <v>9088655295</v>
      </c>
      <c r="H3729" t="s">
        <v>1720</v>
      </c>
      <c r="I3729">
        <v>6090.24</v>
      </c>
      <c r="J3729" s="1">
        <v>45039</v>
      </c>
      <c r="K3729">
        <v>4992</v>
      </c>
      <c r="L3729" s="1">
        <v>45014</v>
      </c>
      <c r="M3729">
        <v>-25</v>
      </c>
      <c r="N3729">
        <f t="shared" si="58"/>
        <v>-124800</v>
      </c>
    </row>
    <row r="3730" spans="1:14">
      <c r="A3730" t="s">
        <v>14</v>
      </c>
      <c r="B3730" t="s">
        <v>33</v>
      </c>
      <c r="C3730" t="s">
        <v>337</v>
      </c>
      <c r="D3730">
        <v>11187430159</v>
      </c>
      <c r="E3730" s="1">
        <v>44979</v>
      </c>
      <c r="F3730" s="1">
        <v>44979</v>
      </c>
      <c r="G3730">
        <v>9088991205</v>
      </c>
      <c r="H3730">
        <v>230003129</v>
      </c>
      <c r="I3730">
        <v>34133.550000000003</v>
      </c>
      <c r="J3730" s="1">
        <v>45039</v>
      </c>
      <c r="K3730">
        <v>31030.5</v>
      </c>
      <c r="L3730" s="1">
        <v>45014</v>
      </c>
      <c r="M3730">
        <v>-25</v>
      </c>
      <c r="N3730">
        <f t="shared" si="58"/>
        <v>-775762.5</v>
      </c>
    </row>
    <row r="3731" spans="1:14">
      <c r="A3731" t="s">
        <v>14</v>
      </c>
      <c r="B3731" t="s">
        <v>33</v>
      </c>
      <c r="C3731" t="s">
        <v>298</v>
      </c>
      <c r="D3731">
        <v>12146481002</v>
      </c>
      <c r="E3731" s="1">
        <v>44979</v>
      </c>
      <c r="F3731" s="1">
        <v>44979</v>
      </c>
      <c r="G3731">
        <v>9089456104</v>
      </c>
      <c r="H3731">
        <v>567</v>
      </c>
      <c r="I3731">
        <v>4145.0200000000004</v>
      </c>
      <c r="J3731" s="1">
        <v>45039</v>
      </c>
      <c r="K3731">
        <v>3768.2</v>
      </c>
      <c r="L3731" s="1">
        <v>45014</v>
      </c>
      <c r="M3731">
        <v>-25</v>
      </c>
      <c r="N3731">
        <f t="shared" si="58"/>
        <v>-94205</v>
      </c>
    </row>
    <row r="3732" spans="1:14">
      <c r="A3732" t="s">
        <v>14</v>
      </c>
      <c r="B3732" t="s">
        <v>33</v>
      </c>
      <c r="C3732" t="s">
        <v>295</v>
      </c>
      <c r="D3732">
        <v>3716240969</v>
      </c>
      <c r="E3732" s="1">
        <v>44979</v>
      </c>
      <c r="F3732" s="1">
        <v>44979</v>
      </c>
      <c r="G3732">
        <v>9089456619</v>
      </c>
      <c r="H3732">
        <v>23001195</v>
      </c>
      <c r="I3732">
        <v>17440.689999999999</v>
      </c>
      <c r="J3732" s="1">
        <v>45039</v>
      </c>
      <c r="K3732">
        <v>15855.17</v>
      </c>
      <c r="L3732" s="1">
        <v>45014</v>
      </c>
      <c r="M3732">
        <v>-25</v>
      </c>
      <c r="N3732">
        <f t="shared" si="58"/>
        <v>-396379.25</v>
      </c>
    </row>
    <row r="3733" spans="1:14">
      <c r="A3733" t="s">
        <v>14</v>
      </c>
      <c r="B3733" t="s">
        <v>33</v>
      </c>
      <c r="C3733" t="s">
        <v>49</v>
      </c>
      <c r="D3733">
        <v>426150488</v>
      </c>
      <c r="E3733" s="1">
        <v>44979</v>
      </c>
      <c r="F3733" s="1">
        <v>44979</v>
      </c>
      <c r="G3733">
        <v>9089601398</v>
      </c>
      <c r="H3733">
        <v>109516</v>
      </c>
      <c r="I3733">
        <v>33419.1</v>
      </c>
      <c r="J3733" s="1">
        <v>45039</v>
      </c>
      <c r="K3733">
        <v>30381</v>
      </c>
      <c r="L3733" s="1">
        <v>45014</v>
      </c>
      <c r="M3733">
        <v>-25</v>
      </c>
      <c r="N3733">
        <f t="shared" si="58"/>
        <v>-759525</v>
      </c>
    </row>
    <row r="3734" spans="1:14">
      <c r="A3734" t="s">
        <v>14</v>
      </c>
      <c r="B3734" t="s">
        <v>33</v>
      </c>
      <c r="C3734" t="s">
        <v>298</v>
      </c>
      <c r="D3734">
        <v>12146481002</v>
      </c>
      <c r="E3734" s="1">
        <v>44979</v>
      </c>
      <c r="F3734" s="1">
        <v>44979</v>
      </c>
      <c r="G3734">
        <v>9089620846</v>
      </c>
      <c r="H3734">
        <v>566</v>
      </c>
      <c r="I3734">
        <v>2746.69</v>
      </c>
      <c r="J3734" s="1">
        <v>45039</v>
      </c>
      <c r="K3734">
        <v>2496.9899999999998</v>
      </c>
      <c r="L3734" s="1">
        <v>45014</v>
      </c>
      <c r="M3734">
        <v>-25</v>
      </c>
      <c r="N3734">
        <f t="shared" si="58"/>
        <v>-62424.749999999993</v>
      </c>
    </row>
    <row r="3735" spans="1:14">
      <c r="A3735" t="s">
        <v>14</v>
      </c>
      <c r="B3735" t="s">
        <v>33</v>
      </c>
      <c r="C3735" t="s">
        <v>575</v>
      </c>
      <c r="D3735">
        <v>10994940152</v>
      </c>
      <c r="E3735" s="1">
        <v>44979</v>
      </c>
      <c r="F3735" s="1">
        <v>44979</v>
      </c>
      <c r="G3735">
        <v>9089954091</v>
      </c>
      <c r="H3735">
        <v>6100234044</v>
      </c>
      <c r="I3735">
        <v>4079.68</v>
      </c>
      <c r="J3735" s="1">
        <v>45039</v>
      </c>
      <c r="K3735">
        <v>3344</v>
      </c>
      <c r="L3735" s="1">
        <v>45014</v>
      </c>
      <c r="M3735">
        <v>-25</v>
      </c>
      <c r="N3735">
        <f t="shared" si="58"/>
        <v>-83600</v>
      </c>
    </row>
    <row r="3736" spans="1:14">
      <c r="A3736" t="s">
        <v>14</v>
      </c>
      <c r="B3736" t="s">
        <v>33</v>
      </c>
      <c r="C3736" t="s">
        <v>275</v>
      </c>
      <c r="D3736">
        <v>5619050585</v>
      </c>
      <c r="E3736" s="1">
        <v>44979</v>
      </c>
      <c r="F3736" s="1">
        <v>44979</v>
      </c>
      <c r="G3736">
        <v>9090041196</v>
      </c>
      <c r="H3736">
        <v>500002318</v>
      </c>
      <c r="I3736">
        <v>4840.84</v>
      </c>
      <c r="J3736" s="1">
        <v>45039</v>
      </c>
      <c r="K3736">
        <v>4400.76</v>
      </c>
      <c r="L3736" s="1">
        <v>45014</v>
      </c>
      <c r="M3736">
        <v>-25</v>
      </c>
      <c r="N3736">
        <f t="shared" si="58"/>
        <v>-110019</v>
      </c>
    </row>
    <row r="3737" spans="1:14">
      <c r="A3737" t="s">
        <v>14</v>
      </c>
      <c r="B3737" t="s">
        <v>33</v>
      </c>
      <c r="C3737" t="s">
        <v>1721</v>
      </c>
      <c r="D3737">
        <v>1547310423</v>
      </c>
      <c r="E3737" s="1">
        <v>44979</v>
      </c>
      <c r="F3737" s="1">
        <v>44979</v>
      </c>
      <c r="G3737">
        <v>9090290650</v>
      </c>
      <c r="H3737" t="s">
        <v>1722</v>
      </c>
      <c r="I3737">
        <v>1522.56</v>
      </c>
      <c r="J3737" s="1">
        <v>45039</v>
      </c>
      <c r="K3737">
        <v>1248</v>
      </c>
      <c r="L3737" s="1">
        <v>45014</v>
      </c>
      <c r="M3737">
        <v>-25</v>
      </c>
      <c r="N3737">
        <f t="shared" si="58"/>
        <v>-31200</v>
      </c>
    </row>
    <row r="3738" spans="1:14">
      <c r="A3738" t="s">
        <v>14</v>
      </c>
      <c r="B3738" t="s">
        <v>33</v>
      </c>
      <c r="C3738" t="s">
        <v>49</v>
      </c>
      <c r="D3738">
        <v>426150488</v>
      </c>
      <c r="E3738" s="1">
        <v>44979</v>
      </c>
      <c r="F3738" s="1">
        <v>44979</v>
      </c>
      <c r="G3738">
        <v>9090510400</v>
      </c>
      <c r="H3738">
        <v>109749</v>
      </c>
      <c r="I3738">
        <v>1.1000000000000001</v>
      </c>
      <c r="J3738" s="1">
        <v>45039</v>
      </c>
      <c r="K3738">
        <v>1</v>
      </c>
      <c r="L3738" s="1">
        <v>45014</v>
      </c>
      <c r="M3738">
        <v>-25</v>
      </c>
      <c r="N3738">
        <f t="shared" si="58"/>
        <v>-25</v>
      </c>
    </row>
    <row r="3739" spans="1:14">
      <c r="A3739" t="s">
        <v>14</v>
      </c>
      <c r="B3739" t="s">
        <v>33</v>
      </c>
      <c r="C3739" t="s">
        <v>49</v>
      </c>
      <c r="D3739">
        <v>426150488</v>
      </c>
      <c r="E3739" s="1">
        <v>44979</v>
      </c>
      <c r="F3739" s="1">
        <v>44979</v>
      </c>
      <c r="G3739">
        <v>9090510415</v>
      </c>
      <c r="H3739">
        <v>109750</v>
      </c>
      <c r="I3739">
        <v>3805.6</v>
      </c>
      <c r="J3739" s="1">
        <v>45039</v>
      </c>
      <c r="K3739">
        <v>3459.64</v>
      </c>
      <c r="L3739" s="1">
        <v>45014</v>
      </c>
      <c r="M3739">
        <v>-25</v>
      </c>
      <c r="N3739">
        <f t="shared" si="58"/>
        <v>-86491</v>
      </c>
    </row>
    <row r="3740" spans="1:14">
      <c r="A3740" t="s">
        <v>14</v>
      </c>
      <c r="B3740" t="s">
        <v>33</v>
      </c>
      <c r="C3740" t="s">
        <v>222</v>
      </c>
      <c r="D3740">
        <v>11815361008</v>
      </c>
      <c r="E3740" s="1">
        <v>44979</v>
      </c>
      <c r="F3740" s="1">
        <v>44979</v>
      </c>
      <c r="G3740">
        <v>9090521120</v>
      </c>
      <c r="H3740" t="s">
        <v>1723</v>
      </c>
      <c r="I3740">
        <v>329.63</v>
      </c>
      <c r="J3740" s="1">
        <v>45039</v>
      </c>
      <c r="K3740">
        <v>299.66000000000003</v>
      </c>
      <c r="L3740" s="1">
        <v>45014</v>
      </c>
      <c r="M3740">
        <v>-25</v>
      </c>
      <c r="N3740">
        <f t="shared" si="58"/>
        <v>-7491.5000000000009</v>
      </c>
    </row>
    <row r="3741" spans="1:14">
      <c r="A3741" t="s">
        <v>14</v>
      </c>
      <c r="B3741" t="s">
        <v>33</v>
      </c>
      <c r="C3741" t="s">
        <v>48</v>
      </c>
      <c r="D3741">
        <v>674840152</v>
      </c>
      <c r="E3741" s="1">
        <v>44979</v>
      </c>
      <c r="F3741" s="1">
        <v>44979</v>
      </c>
      <c r="G3741">
        <v>9090721858</v>
      </c>
      <c r="H3741">
        <v>5302538580</v>
      </c>
      <c r="I3741">
        <v>146.4</v>
      </c>
      <c r="J3741" s="1">
        <v>45039</v>
      </c>
      <c r="K3741">
        <v>120</v>
      </c>
      <c r="L3741" s="1">
        <v>45014</v>
      </c>
      <c r="M3741">
        <v>-25</v>
      </c>
      <c r="N3741">
        <f t="shared" si="58"/>
        <v>-3000</v>
      </c>
    </row>
    <row r="3742" spans="1:14">
      <c r="A3742" t="s">
        <v>14</v>
      </c>
      <c r="B3742" t="s">
        <v>33</v>
      </c>
      <c r="C3742" t="s">
        <v>245</v>
      </c>
      <c r="D3742">
        <v>5849130157</v>
      </c>
      <c r="E3742" s="1">
        <v>44979</v>
      </c>
      <c r="F3742" s="1">
        <v>44979</v>
      </c>
      <c r="G3742">
        <v>9090768262</v>
      </c>
      <c r="H3742" t="s">
        <v>1724</v>
      </c>
      <c r="I3742">
        <v>10715.77</v>
      </c>
      <c r="J3742" s="1">
        <v>45039</v>
      </c>
      <c r="K3742">
        <v>9741.61</v>
      </c>
      <c r="L3742" s="1">
        <v>45014</v>
      </c>
      <c r="M3742">
        <v>-25</v>
      </c>
      <c r="N3742">
        <f t="shared" si="58"/>
        <v>-243540.25</v>
      </c>
    </row>
    <row r="3743" spans="1:14">
      <c r="A3743" t="s">
        <v>14</v>
      </c>
      <c r="B3743" t="s">
        <v>33</v>
      </c>
      <c r="C3743" t="s">
        <v>245</v>
      </c>
      <c r="D3743">
        <v>5849130157</v>
      </c>
      <c r="E3743" s="1">
        <v>44979</v>
      </c>
      <c r="F3743" s="1">
        <v>44979</v>
      </c>
      <c r="G3743">
        <v>9090772570</v>
      </c>
      <c r="H3743" t="s">
        <v>1725</v>
      </c>
      <c r="I3743">
        <v>8593.2000000000007</v>
      </c>
      <c r="J3743" s="1">
        <v>45039</v>
      </c>
      <c r="K3743">
        <v>7812</v>
      </c>
      <c r="L3743" s="1">
        <v>45014</v>
      </c>
      <c r="M3743">
        <v>-25</v>
      </c>
      <c r="N3743">
        <f t="shared" si="58"/>
        <v>-195300</v>
      </c>
    </row>
    <row r="3744" spans="1:14">
      <c r="A3744" t="s">
        <v>14</v>
      </c>
      <c r="B3744" t="s">
        <v>33</v>
      </c>
      <c r="C3744" t="s">
        <v>42</v>
      </c>
      <c r="D3744">
        <v>5060260154</v>
      </c>
      <c r="E3744" s="1">
        <v>44979</v>
      </c>
      <c r="F3744" s="1">
        <v>44979</v>
      </c>
      <c r="G3744">
        <v>9091095236</v>
      </c>
      <c r="H3744" t="s">
        <v>1726</v>
      </c>
      <c r="I3744">
        <v>267.91000000000003</v>
      </c>
      <c r="J3744" s="1">
        <v>45039</v>
      </c>
      <c r="K3744">
        <v>219.6</v>
      </c>
      <c r="L3744" s="1">
        <v>45009</v>
      </c>
      <c r="M3744">
        <v>-30</v>
      </c>
      <c r="N3744">
        <f t="shared" si="58"/>
        <v>-6588</v>
      </c>
    </row>
    <row r="3745" spans="1:14">
      <c r="A3745" t="s">
        <v>14</v>
      </c>
      <c r="B3745" t="s">
        <v>33</v>
      </c>
      <c r="C3745" t="s">
        <v>113</v>
      </c>
      <c r="D3745">
        <v>399800580</v>
      </c>
      <c r="E3745" s="1">
        <v>44979</v>
      </c>
      <c r="F3745" s="1">
        <v>44979</v>
      </c>
      <c r="G3745">
        <v>9091260575</v>
      </c>
      <c r="H3745">
        <v>3202304513</v>
      </c>
      <c r="I3745">
        <v>18939.580000000002</v>
      </c>
      <c r="J3745" s="1">
        <v>45039</v>
      </c>
      <c r="K3745">
        <v>17217.8</v>
      </c>
      <c r="L3745" s="1">
        <v>45014</v>
      </c>
      <c r="M3745">
        <v>-25</v>
      </c>
      <c r="N3745">
        <f t="shared" si="58"/>
        <v>-430445</v>
      </c>
    </row>
    <row r="3746" spans="1:14">
      <c r="A3746" t="s">
        <v>14</v>
      </c>
      <c r="B3746" t="s">
        <v>33</v>
      </c>
      <c r="C3746" t="s">
        <v>1051</v>
      </c>
      <c r="D3746">
        <v>7123400157</v>
      </c>
      <c r="E3746" s="1">
        <v>44979</v>
      </c>
      <c r="F3746" s="1">
        <v>44979</v>
      </c>
      <c r="G3746">
        <v>9091339492</v>
      </c>
      <c r="H3746">
        <v>23005873</v>
      </c>
      <c r="I3746">
        <v>915</v>
      </c>
      <c r="J3746" s="1">
        <v>45039</v>
      </c>
      <c r="K3746">
        <v>750</v>
      </c>
      <c r="L3746" s="1">
        <v>45014</v>
      </c>
      <c r="M3746">
        <v>-25</v>
      </c>
      <c r="N3746">
        <f t="shared" si="58"/>
        <v>-18750</v>
      </c>
    </row>
    <row r="3747" spans="1:14">
      <c r="A3747" t="s">
        <v>14</v>
      </c>
      <c r="B3747" t="s">
        <v>33</v>
      </c>
      <c r="C3747" t="s">
        <v>1051</v>
      </c>
      <c r="D3747">
        <v>7123400157</v>
      </c>
      <c r="E3747" s="1">
        <v>44979</v>
      </c>
      <c r="F3747" s="1">
        <v>44979</v>
      </c>
      <c r="G3747">
        <v>9091340292</v>
      </c>
      <c r="H3747">
        <v>23005703</v>
      </c>
      <c r="I3747">
        <v>4392</v>
      </c>
      <c r="J3747" s="1">
        <v>45039</v>
      </c>
      <c r="K3747">
        <v>3600</v>
      </c>
      <c r="L3747" s="1">
        <v>45014</v>
      </c>
      <c r="M3747">
        <v>-25</v>
      </c>
      <c r="N3747">
        <f t="shared" si="58"/>
        <v>-90000</v>
      </c>
    </row>
    <row r="3748" spans="1:14">
      <c r="A3748" t="s">
        <v>14</v>
      </c>
      <c r="B3748" t="s">
        <v>33</v>
      </c>
      <c r="C3748" t="s">
        <v>318</v>
      </c>
      <c r="D3748">
        <v>3878140239</v>
      </c>
      <c r="E3748" s="1">
        <v>44979</v>
      </c>
      <c r="F3748" s="1">
        <v>44979</v>
      </c>
      <c r="G3748">
        <v>9091638855</v>
      </c>
      <c r="H3748">
        <v>1060001565</v>
      </c>
      <c r="I3748">
        <v>20840.919999999998</v>
      </c>
      <c r="J3748" s="1">
        <v>45039</v>
      </c>
      <c r="K3748">
        <v>18946.29</v>
      </c>
      <c r="L3748" s="1">
        <v>45014</v>
      </c>
      <c r="M3748">
        <v>-25</v>
      </c>
      <c r="N3748">
        <f t="shared" si="58"/>
        <v>-473657.25</v>
      </c>
    </row>
    <row r="3749" spans="1:14">
      <c r="A3749" t="s">
        <v>14</v>
      </c>
      <c r="B3749" t="s">
        <v>33</v>
      </c>
      <c r="C3749" t="s">
        <v>294</v>
      </c>
      <c r="D3749">
        <v>7195130153</v>
      </c>
      <c r="E3749" s="1">
        <v>44979</v>
      </c>
      <c r="F3749" s="1">
        <v>44979</v>
      </c>
      <c r="G3749">
        <v>9091735152</v>
      </c>
      <c r="H3749">
        <v>3623020529</v>
      </c>
      <c r="I3749">
        <v>26465.34</v>
      </c>
      <c r="J3749" s="1">
        <v>45039</v>
      </c>
      <c r="K3749">
        <v>24059.4</v>
      </c>
      <c r="L3749" s="1">
        <v>45014</v>
      </c>
      <c r="M3749">
        <v>-25</v>
      </c>
      <c r="N3749">
        <f t="shared" si="58"/>
        <v>-601485</v>
      </c>
    </row>
    <row r="3750" spans="1:14">
      <c r="A3750" t="s">
        <v>14</v>
      </c>
      <c r="B3750" t="s">
        <v>33</v>
      </c>
      <c r="C3750" t="s">
        <v>294</v>
      </c>
      <c r="D3750">
        <v>7195130153</v>
      </c>
      <c r="E3750" s="1">
        <v>44979</v>
      </c>
      <c r="F3750" s="1">
        <v>44979</v>
      </c>
      <c r="G3750">
        <v>9091735249</v>
      </c>
      <c r="H3750">
        <v>3623020530</v>
      </c>
      <c r="I3750">
        <v>163305.85</v>
      </c>
      <c r="J3750" s="1">
        <v>45039</v>
      </c>
      <c r="K3750">
        <v>148459.85999999999</v>
      </c>
      <c r="L3750" s="1">
        <v>45014</v>
      </c>
      <c r="M3750">
        <v>-25</v>
      </c>
      <c r="N3750">
        <f t="shared" si="58"/>
        <v>-3711496.4999999995</v>
      </c>
    </row>
    <row r="3751" spans="1:14">
      <c r="A3751" t="s">
        <v>14</v>
      </c>
      <c r="B3751" t="s">
        <v>33</v>
      </c>
      <c r="C3751" t="s">
        <v>594</v>
      </c>
      <c r="D3751">
        <v>11159150157</v>
      </c>
      <c r="E3751" s="1">
        <v>44980</v>
      </c>
      <c r="F3751" s="1">
        <v>44980</v>
      </c>
      <c r="G3751">
        <v>9091904293</v>
      </c>
      <c r="H3751">
        <v>2300220</v>
      </c>
      <c r="I3751">
        <v>9464.76</v>
      </c>
      <c r="J3751" s="1">
        <v>45040</v>
      </c>
      <c r="K3751">
        <v>7758</v>
      </c>
      <c r="L3751" s="1">
        <v>45014</v>
      </c>
      <c r="M3751">
        <v>-26</v>
      </c>
      <c r="N3751">
        <f t="shared" si="58"/>
        <v>-201708</v>
      </c>
    </row>
    <row r="3752" spans="1:14">
      <c r="A3752" t="s">
        <v>14</v>
      </c>
      <c r="B3752" t="s">
        <v>33</v>
      </c>
      <c r="C3752" t="s">
        <v>587</v>
      </c>
      <c r="D3752">
        <v>1313240424</v>
      </c>
      <c r="E3752" s="1">
        <v>44980</v>
      </c>
      <c r="F3752" s="1">
        <v>44980</v>
      </c>
      <c r="G3752">
        <v>9092353294</v>
      </c>
      <c r="H3752" t="s">
        <v>1727</v>
      </c>
      <c r="I3752">
        <v>5544</v>
      </c>
      <c r="J3752" s="1">
        <v>45040</v>
      </c>
      <c r="K3752">
        <v>5280</v>
      </c>
      <c r="L3752" s="1">
        <v>45014</v>
      </c>
      <c r="M3752">
        <v>-26</v>
      </c>
      <c r="N3752">
        <f t="shared" si="58"/>
        <v>-137280</v>
      </c>
    </row>
    <row r="3753" spans="1:14">
      <c r="A3753" t="s">
        <v>14</v>
      </c>
      <c r="B3753" t="s">
        <v>33</v>
      </c>
      <c r="C3753" t="s">
        <v>587</v>
      </c>
      <c r="D3753">
        <v>1313240424</v>
      </c>
      <c r="E3753" s="1">
        <v>44979</v>
      </c>
      <c r="F3753" s="1">
        <v>44979</v>
      </c>
      <c r="G3753">
        <v>9092353312</v>
      </c>
      <c r="H3753" t="s">
        <v>1728</v>
      </c>
      <c r="I3753">
        <v>329.4</v>
      </c>
      <c r="J3753" s="1">
        <v>45039</v>
      </c>
      <c r="K3753">
        <v>270</v>
      </c>
      <c r="L3753" s="1">
        <v>45014</v>
      </c>
      <c r="M3753">
        <v>-25</v>
      </c>
      <c r="N3753">
        <f t="shared" si="58"/>
        <v>-6750</v>
      </c>
    </row>
    <row r="3754" spans="1:14">
      <c r="A3754" t="s">
        <v>14</v>
      </c>
      <c r="B3754" t="s">
        <v>33</v>
      </c>
      <c r="C3754" t="s">
        <v>467</v>
      </c>
      <c r="D3754">
        <v>9750710965</v>
      </c>
      <c r="E3754" s="1">
        <v>44979</v>
      </c>
      <c r="F3754" s="1">
        <v>44979</v>
      </c>
      <c r="G3754">
        <v>9092415518</v>
      </c>
      <c r="H3754" t="s">
        <v>1729</v>
      </c>
      <c r="I3754">
        <v>730.21</v>
      </c>
      <c r="J3754" s="1">
        <v>45039</v>
      </c>
      <c r="K3754">
        <v>663.83</v>
      </c>
      <c r="L3754" s="1">
        <v>45014</v>
      </c>
      <c r="M3754">
        <v>-25</v>
      </c>
      <c r="N3754">
        <f t="shared" si="58"/>
        <v>-16595.75</v>
      </c>
    </row>
    <row r="3755" spans="1:14">
      <c r="A3755" t="s">
        <v>14</v>
      </c>
      <c r="B3755" t="s">
        <v>33</v>
      </c>
      <c r="C3755" t="s">
        <v>329</v>
      </c>
      <c r="D3755">
        <v>1802940484</v>
      </c>
      <c r="E3755" s="1">
        <v>44979</v>
      </c>
      <c r="F3755" s="1">
        <v>44979</v>
      </c>
      <c r="G3755">
        <v>9093424824</v>
      </c>
      <c r="H3755">
        <v>2123007918</v>
      </c>
      <c r="I3755">
        <v>47.17</v>
      </c>
      <c r="J3755" s="1">
        <v>45039</v>
      </c>
      <c r="K3755">
        <v>38.659999999999997</v>
      </c>
      <c r="L3755" s="1">
        <v>45014</v>
      </c>
      <c r="M3755">
        <v>-25</v>
      </c>
      <c r="N3755">
        <f t="shared" si="58"/>
        <v>-966.49999999999989</v>
      </c>
    </row>
    <row r="3756" spans="1:14">
      <c r="A3756" t="s">
        <v>14</v>
      </c>
      <c r="B3756" t="s">
        <v>33</v>
      </c>
      <c r="C3756" t="s">
        <v>35</v>
      </c>
      <c r="D3756">
        <v>9238800156</v>
      </c>
      <c r="E3756" s="1">
        <v>44980</v>
      </c>
      <c r="F3756" s="1">
        <v>44980</v>
      </c>
      <c r="G3756">
        <v>9093450677</v>
      </c>
      <c r="H3756">
        <v>1209556956</v>
      </c>
      <c r="I3756">
        <v>1878.8</v>
      </c>
      <c r="J3756" s="1">
        <v>45040</v>
      </c>
      <c r="K3756">
        <v>1540</v>
      </c>
      <c r="L3756" s="1">
        <v>45014</v>
      </c>
      <c r="M3756">
        <v>-26</v>
      </c>
      <c r="N3756">
        <f t="shared" si="58"/>
        <v>-40040</v>
      </c>
    </row>
    <row r="3757" spans="1:14">
      <c r="A3757" t="s">
        <v>14</v>
      </c>
      <c r="B3757" t="s">
        <v>33</v>
      </c>
      <c r="C3757" t="s">
        <v>44</v>
      </c>
      <c r="D3757">
        <v>10491670963</v>
      </c>
      <c r="E3757" s="1">
        <v>44980</v>
      </c>
      <c r="F3757" s="1">
        <v>44980</v>
      </c>
      <c r="G3757">
        <v>9093462163</v>
      </c>
      <c r="H3757">
        <v>8150027178</v>
      </c>
      <c r="I3757">
        <v>1423.5</v>
      </c>
      <c r="J3757" s="1">
        <v>45040</v>
      </c>
      <c r="K3757">
        <v>1166.8</v>
      </c>
      <c r="L3757" s="1">
        <v>45014</v>
      </c>
      <c r="M3757">
        <v>-26</v>
      </c>
      <c r="N3757">
        <f t="shared" si="58"/>
        <v>-30336.799999999999</v>
      </c>
    </row>
    <row r="3758" spans="1:14">
      <c r="A3758" t="s">
        <v>14</v>
      </c>
      <c r="B3758" t="s">
        <v>33</v>
      </c>
      <c r="C3758" t="s">
        <v>358</v>
      </c>
      <c r="D3758">
        <v>3841180106</v>
      </c>
      <c r="E3758" s="1">
        <v>44979</v>
      </c>
      <c r="F3758" s="1">
        <v>44979</v>
      </c>
      <c r="G3758">
        <v>9093609418</v>
      </c>
      <c r="H3758">
        <v>2300001521</v>
      </c>
      <c r="I3758">
        <v>2089.56</v>
      </c>
      <c r="J3758" s="1">
        <v>45039</v>
      </c>
      <c r="K3758">
        <v>1899.6</v>
      </c>
      <c r="L3758" s="1">
        <v>45014</v>
      </c>
      <c r="M3758">
        <v>-25</v>
      </c>
      <c r="N3758">
        <f t="shared" si="58"/>
        <v>-47490</v>
      </c>
    </row>
    <row r="3759" spans="1:14">
      <c r="A3759" t="s">
        <v>14</v>
      </c>
      <c r="B3759" t="s">
        <v>33</v>
      </c>
      <c r="C3759" t="s">
        <v>358</v>
      </c>
      <c r="D3759">
        <v>3841180106</v>
      </c>
      <c r="E3759" s="1">
        <v>44979</v>
      </c>
      <c r="F3759" s="1">
        <v>44979</v>
      </c>
      <c r="G3759">
        <v>9093610441</v>
      </c>
      <c r="H3759">
        <v>2300001522</v>
      </c>
      <c r="I3759">
        <v>5346</v>
      </c>
      <c r="J3759" s="1">
        <v>45039</v>
      </c>
      <c r="K3759">
        <v>4860</v>
      </c>
      <c r="L3759" s="1">
        <v>45014</v>
      </c>
      <c r="M3759">
        <v>-25</v>
      </c>
      <c r="N3759">
        <f t="shared" si="58"/>
        <v>-121500</v>
      </c>
    </row>
    <row r="3760" spans="1:14">
      <c r="A3760" t="s">
        <v>14</v>
      </c>
      <c r="B3760" t="s">
        <v>33</v>
      </c>
      <c r="C3760" t="s">
        <v>34</v>
      </c>
      <c r="D3760">
        <v>8082461008</v>
      </c>
      <c r="E3760" s="1">
        <v>44980</v>
      </c>
      <c r="F3760" s="1">
        <v>44980</v>
      </c>
      <c r="G3760">
        <v>9093665429</v>
      </c>
      <c r="H3760">
        <v>23046761</v>
      </c>
      <c r="I3760">
        <v>5087.3999999999996</v>
      </c>
      <c r="J3760" s="1">
        <v>45040</v>
      </c>
      <c r="K3760">
        <v>4170</v>
      </c>
      <c r="L3760" s="1">
        <v>45014</v>
      </c>
      <c r="M3760">
        <v>-26</v>
      </c>
      <c r="N3760">
        <f t="shared" si="58"/>
        <v>-108420</v>
      </c>
    </row>
    <row r="3761" spans="1:14">
      <c r="A3761" t="s">
        <v>14</v>
      </c>
      <c r="B3761" t="s">
        <v>33</v>
      </c>
      <c r="C3761" t="s">
        <v>404</v>
      </c>
      <c r="D3761">
        <v>422760587</v>
      </c>
      <c r="E3761" s="1">
        <v>44980</v>
      </c>
      <c r="F3761" s="1">
        <v>44980</v>
      </c>
      <c r="G3761">
        <v>9093769284</v>
      </c>
      <c r="H3761">
        <v>2023000010009510</v>
      </c>
      <c r="I3761">
        <v>5570</v>
      </c>
      <c r="J3761" s="1">
        <v>45040</v>
      </c>
      <c r="K3761">
        <v>5063.6400000000003</v>
      </c>
      <c r="L3761" s="1">
        <v>45014</v>
      </c>
      <c r="M3761">
        <v>-26</v>
      </c>
      <c r="N3761">
        <f t="shared" si="58"/>
        <v>-131654.64000000001</v>
      </c>
    </row>
    <row r="3762" spans="1:14">
      <c r="A3762" t="s">
        <v>14</v>
      </c>
      <c r="B3762" t="s">
        <v>33</v>
      </c>
      <c r="C3762" t="s">
        <v>404</v>
      </c>
      <c r="D3762">
        <v>422760587</v>
      </c>
      <c r="E3762" s="1">
        <v>44980</v>
      </c>
      <c r="F3762" s="1">
        <v>44980</v>
      </c>
      <c r="G3762">
        <v>9093771317</v>
      </c>
      <c r="H3762">
        <v>2023000010009510</v>
      </c>
      <c r="I3762">
        <v>4934.84</v>
      </c>
      <c r="J3762" s="1">
        <v>45040</v>
      </c>
      <c r="K3762">
        <v>4486.22</v>
      </c>
      <c r="L3762" s="1">
        <v>45014</v>
      </c>
      <c r="M3762">
        <v>-26</v>
      </c>
      <c r="N3762">
        <f t="shared" si="58"/>
        <v>-116641.72</v>
      </c>
    </row>
    <row r="3763" spans="1:14">
      <c r="A3763" t="s">
        <v>14</v>
      </c>
      <c r="B3763" t="s">
        <v>33</v>
      </c>
      <c r="C3763" t="s">
        <v>282</v>
      </c>
      <c r="D3763">
        <v>3524050238</v>
      </c>
      <c r="E3763" s="1">
        <v>44980</v>
      </c>
      <c r="F3763" s="1">
        <v>44980</v>
      </c>
      <c r="G3763">
        <v>9094507147</v>
      </c>
      <c r="H3763">
        <v>740936386</v>
      </c>
      <c r="I3763">
        <v>104.5</v>
      </c>
      <c r="J3763" s="1">
        <v>45040</v>
      </c>
      <c r="K3763">
        <v>95</v>
      </c>
      <c r="L3763" s="1">
        <v>45014</v>
      </c>
      <c r="M3763">
        <v>-26</v>
      </c>
      <c r="N3763">
        <f t="shared" si="58"/>
        <v>-2470</v>
      </c>
    </row>
    <row r="3764" spans="1:14">
      <c r="A3764" t="s">
        <v>14</v>
      </c>
      <c r="B3764" t="s">
        <v>33</v>
      </c>
      <c r="C3764" t="s">
        <v>128</v>
      </c>
      <c r="D3764">
        <v>12792100153</v>
      </c>
      <c r="E3764" s="1">
        <v>44980</v>
      </c>
      <c r="F3764" s="1">
        <v>44980</v>
      </c>
      <c r="G3764">
        <v>9094616178</v>
      </c>
      <c r="H3764">
        <v>23007037</v>
      </c>
      <c r="I3764">
        <v>559.98</v>
      </c>
      <c r="J3764" s="1">
        <v>45040</v>
      </c>
      <c r="K3764">
        <v>459</v>
      </c>
      <c r="L3764" s="1">
        <v>45007</v>
      </c>
      <c r="M3764">
        <v>-33</v>
      </c>
      <c r="N3764">
        <f t="shared" si="58"/>
        <v>-15147</v>
      </c>
    </row>
    <row r="3765" spans="1:14">
      <c r="A3765" t="s">
        <v>14</v>
      </c>
      <c r="B3765" t="s">
        <v>33</v>
      </c>
      <c r="C3765" t="s">
        <v>62</v>
      </c>
      <c r="D3765">
        <v>492340583</v>
      </c>
      <c r="E3765" s="1">
        <v>44980</v>
      </c>
      <c r="F3765" s="1">
        <v>44980</v>
      </c>
      <c r="G3765">
        <v>9094752761</v>
      </c>
      <c r="H3765">
        <v>23024383</v>
      </c>
      <c r="I3765">
        <v>6282.98</v>
      </c>
      <c r="J3765" s="1">
        <v>45040</v>
      </c>
      <c r="K3765">
        <v>5711.8</v>
      </c>
      <c r="L3765" s="1">
        <v>45014</v>
      </c>
      <c r="M3765">
        <v>-26</v>
      </c>
      <c r="N3765">
        <f t="shared" si="58"/>
        <v>-148506.80000000002</v>
      </c>
    </row>
    <row r="3766" spans="1:14">
      <c r="A3766" t="s">
        <v>14</v>
      </c>
      <c r="B3766" t="s">
        <v>33</v>
      </c>
      <c r="C3766" t="s">
        <v>136</v>
      </c>
      <c r="D3766">
        <v>2006400960</v>
      </c>
      <c r="E3766" s="1">
        <v>44980</v>
      </c>
      <c r="F3766" s="1">
        <v>44980</v>
      </c>
      <c r="G3766">
        <v>9095303120</v>
      </c>
      <c r="H3766">
        <v>1638799</v>
      </c>
      <c r="I3766">
        <v>12480.6</v>
      </c>
      <c r="J3766" s="1">
        <v>45040</v>
      </c>
      <c r="K3766">
        <v>10230</v>
      </c>
      <c r="L3766" s="1">
        <v>45014</v>
      </c>
      <c r="M3766">
        <v>-26</v>
      </c>
      <c r="N3766">
        <f t="shared" si="58"/>
        <v>-265980</v>
      </c>
    </row>
    <row r="3767" spans="1:14">
      <c r="A3767" t="s">
        <v>14</v>
      </c>
      <c r="B3767" t="s">
        <v>33</v>
      </c>
      <c r="C3767" t="s">
        <v>136</v>
      </c>
      <c r="D3767">
        <v>2006400960</v>
      </c>
      <c r="E3767" s="1">
        <v>44980</v>
      </c>
      <c r="F3767" s="1">
        <v>44980</v>
      </c>
      <c r="G3767">
        <v>9095304298</v>
      </c>
      <c r="H3767">
        <v>1643903</v>
      </c>
      <c r="I3767">
        <v>12480.6</v>
      </c>
      <c r="J3767" s="1">
        <v>45040</v>
      </c>
      <c r="K3767">
        <v>10230</v>
      </c>
      <c r="L3767" s="1">
        <v>45014</v>
      </c>
      <c r="M3767">
        <v>-26</v>
      </c>
      <c r="N3767">
        <f t="shared" si="58"/>
        <v>-265980</v>
      </c>
    </row>
    <row r="3768" spans="1:14">
      <c r="A3768" t="s">
        <v>14</v>
      </c>
      <c r="B3768" t="s">
        <v>33</v>
      </c>
      <c r="C3768" t="s">
        <v>1598</v>
      </c>
      <c r="D3768">
        <v>11317290150</v>
      </c>
      <c r="E3768" s="1">
        <v>44980</v>
      </c>
      <c r="F3768" s="1">
        <v>44980</v>
      </c>
      <c r="G3768">
        <v>9095773311</v>
      </c>
      <c r="H3768" t="s">
        <v>1730</v>
      </c>
      <c r="I3768">
        <v>878.4</v>
      </c>
      <c r="J3768" s="1">
        <v>45040</v>
      </c>
      <c r="K3768">
        <v>720</v>
      </c>
      <c r="L3768" s="1">
        <v>45014</v>
      </c>
      <c r="M3768">
        <v>-26</v>
      </c>
      <c r="N3768">
        <f t="shared" si="58"/>
        <v>-18720</v>
      </c>
    </row>
    <row r="3769" spans="1:14">
      <c r="A3769" t="s">
        <v>14</v>
      </c>
      <c r="B3769" t="s">
        <v>33</v>
      </c>
      <c r="C3769" t="s">
        <v>1731</v>
      </c>
      <c r="D3769">
        <v>11164410018</v>
      </c>
      <c r="E3769" s="1">
        <v>44980</v>
      </c>
      <c r="F3769" s="1">
        <v>44980</v>
      </c>
      <c r="G3769">
        <v>9095801658</v>
      </c>
      <c r="H3769">
        <v>1800082616</v>
      </c>
      <c r="I3769">
        <v>146.16</v>
      </c>
      <c r="J3769" s="1">
        <v>45040</v>
      </c>
      <c r="K3769">
        <v>146.16</v>
      </c>
      <c r="L3769" s="1">
        <v>45014</v>
      </c>
      <c r="M3769">
        <v>-26</v>
      </c>
      <c r="N3769">
        <f t="shared" si="58"/>
        <v>-3800.16</v>
      </c>
    </row>
    <row r="3770" spans="1:14">
      <c r="A3770" t="s">
        <v>14</v>
      </c>
      <c r="B3770" t="s">
        <v>33</v>
      </c>
      <c r="C3770" t="s">
        <v>48</v>
      </c>
      <c r="D3770">
        <v>674840152</v>
      </c>
      <c r="E3770" s="1">
        <v>44980</v>
      </c>
      <c r="F3770" s="1">
        <v>44980</v>
      </c>
      <c r="G3770">
        <v>9096493433</v>
      </c>
      <c r="H3770">
        <v>5302538977</v>
      </c>
      <c r="I3770">
        <v>1464</v>
      </c>
      <c r="J3770" s="1">
        <v>45040</v>
      </c>
      <c r="K3770">
        <v>1200</v>
      </c>
      <c r="L3770" s="1">
        <v>45014</v>
      </c>
      <c r="M3770">
        <v>-26</v>
      </c>
      <c r="N3770">
        <f t="shared" si="58"/>
        <v>-31200</v>
      </c>
    </row>
    <row r="3771" spans="1:14">
      <c r="A3771" t="s">
        <v>14</v>
      </c>
      <c r="B3771" t="s">
        <v>33</v>
      </c>
      <c r="C3771" t="s">
        <v>48</v>
      </c>
      <c r="D3771">
        <v>674840152</v>
      </c>
      <c r="E3771" s="1">
        <v>44980</v>
      </c>
      <c r="F3771" s="1">
        <v>44980</v>
      </c>
      <c r="G3771">
        <v>9096493477</v>
      </c>
      <c r="H3771">
        <v>5302538978</v>
      </c>
      <c r="I3771">
        <v>170.13</v>
      </c>
      <c r="J3771" s="1">
        <v>45040</v>
      </c>
      <c r="K3771">
        <v>139.44999999999999</v>
      </c>
      <c r="L3771" s="1">
        <v>45014</v>
      </c>
      <c r="M3771">
        <v>-26</v>
      </c>
      <c r="N3771">
        <f t="shared" si="58"/>
        <v>-3625.7</v>
      </c>
    </row>
    <row r="3772" spans="1:14">
      <c r="A3772" t="s">
        <v>14</v>
      </c>
      <c r="B3772" t="s">
        <v>33</v>
      </c>
      <c r="C3772" t="s">
        <v>49</v>
      </c>
      <c r="D3772">
        <v>426150488</v>
      </c>
      <c r="E3772" s="1">
        <v>44980</v>
      </c>
      <c r="F3772" s="1">
        <v>44980</v>
      </c>
      <c r="G3772">
        <v>9096569555</v>
      </c>
      <c r="H3772">
        <v>109961</v>
      </c>
      <c r="I3772">
        <v>17105.7</v>
      </c>
      <c r="J3772" s="1">
        <v>45040</v>
      </c>
      <c r="K3772">
        <v>15550.64</v>
      </c>
      <c r="L3772" s="1">
        <v>45014</v>
      </c>
      <c r="M3772">
        <v>-26</v>
      </c>
      <c r="N3772">
        <f t="shared" si="58"/>
        <v>-404316.64</v>
      </c>
    </row>
    <row r="3773" spans="1:14">
      <c r="A3773" t="s">
        <v>14</v>
      </c>
      <c r="B3773" t="s">
        <v>33</v>
      </c>
      <c r="C3773" t="s">
        <v>232</v>
      </c>
      <c r="D3773">
        <v>832400154</v>
      </c>
      <c r="E3773" s="1">
        <v>44980</v>
      </c>
      <c r="F3773" s="1">
        <v>44980</v>
      </c>
      <c r="G3773">
        <v>9096610183</v>
      </c>
      <c r="H3773">
        <v>2000000326</v>
      </c>
      <c r="I3773">
        <v>11877.86</v>
      </c>
      <c r="J3773" s="1">
        <v>45040</v>
      </c>
      <c r="K3773">
        <v>10798.05</v>
      </c>
      <c r="L3773" s="1">
        <v>45014</v>
      </c>
      <c r="M3773">
        <v>-26</v>
      </c>
      <c r="N3773">
        <f t="shared" si="58"/>
        <v>-280749.3</v>
      </c>
    </row>
    <row r="3774" spans="1:14">
      <c r="A3774" t="s">
        <v>14</v>
      </c>
      <c r="B3774" t="s">
        <v>33</v>
      </c>
      <c r="C3774" t="s">
        <v>485</v>
      </c>
      <c r="D3774">
        <v>3981260239</v>
      </c>
      <c r="E3774" s="1">
        <v>44980</v>
      </c>
      <c r="F3774" s="1">
        <v>44980</v>
      </c>
      <c r="G3774">
        <v>9097008964</v>
      </c>
      <c r="H3774">
        <v>23600658</v>
      </c>
      <c r="I3774">
        <v>60.06</v>
      </c>
      <c r="J3774" s="1">
        <v>45040</v>
      </c>
      <c r="K3774">
        <v>54.6</v>
      </c>
      <c r="L3774" s="1">
        <v>45014</v>
      </c>
      <c r="M3774">
        <v>-26</v>
      </c>
      <c r="N3774">
        <f t="shared" si="58"/>
        <v>-1419.6000000000001</v>
      </c>
    </row>
    <row r="3775" spans="1:14">
      <c r="A3775" t="s">
        <v>14</v>
      </c>
      <c r="B3775" t="s">
        <v>33</v>
      </c>
      <c r="C3775" t="s">
        <v>633</v>
      </c>
      <c r="D3775">
        <v>3351040583</v>
      </c>
      <c r="E3775" s="1">
        <v>44980</v>
      </c>
      <c r="F3775" s="1">
        <v>44980</v>
      </c>
      <c r="G3775">
        <v>9097343938</v>
      </c>
      <c r="H3775" t="s">
        <v>1732</v>
      </c>
      <c r="I3775">
        <v>7448.1</v>
      </c>
      <c r="J3775" s="1">
        <v>45040</v>
      </c>
      <c r="K3775">
        <v>6105</v>
      </c>
      <c r="L3775" s="1">
        <v>45014</v>
      </c>
      <c r="M3775">
        <v>-26</v>
      </c>
      <c r="N3775">
        <f t="shared" si="58"/>
        <v>-158730</v>
      </c>
    </row>
    <row r="3776" spans="1:14">
      <c r="A3776" t="s">
        <v>14</v>
      </c>
      <c r="B3776" t="s">
        <v>33</v>
      </c>
      <c r="C3776" t="s">
        <v>467</v>
      </c>
      <c r="D3776">
        <v>9750710965</v>
      </c>
      <c r="E3776" s="1">
        <v>44980</v>
      </c>
      <c r="F3776" s="1">
        <v>44980</v>
      </c>
      <c r="G3776">
        <v>9097344135</v>
      </c>
      <c r="H3776" t="s">
        <v>1733</v>
      </c>
      <c r="I3776">
        <v>1066.49</v>
      </c>
      <c r="J3776" s="1">
        <v>45040</v>
      </c>
      <c r="K3776">
        <v>969.54</v>
      </c>
      <c r="L3776" s="1">
        <v>45014</v>
      </c>
      <c r="M3776">
        <v>-26</v>
      </c>
      <c r="N3776">
        <f t="shared" si="58"/>
        <v>-25208.04</v>
      </c>
    </row>
    <row r="3777" spans="1:14">
      <c r="A3777" t="s">
        <v>14</v>
      </c>
      <c r="B3777" t="s">
        <v>33</v>
      </c>
      <c r="C3777" t="s">
        <v>324</v>
      </c>
      <c r="D3777">
        <v>4303410726</v>
      </c>
      <c r="E3777" s="1">
        <v>44980</v>
      </c>
      <c r="F3777" s="1">
        <v>44980</v>
      </c>
      <c r="G3777">
        <v>9097367483</v>
      </c>
      <c r="H3777">
        <v>1220</v>
      </c>
      <c r="I3777">
        <v>4567.68</v>
      </c>
      <c r="J3777" s="1">
        <v>45040</v>
      </c>
      <c r="K3777">
        <v>3744</v>
      </c>
      <c r="L3777" s="1">
        <v>45014</v>
      </c>
      <c r="M3777">
        <v>-26</v>
      </c>
      <c r="N3777">
        <f t="shared" si="58"/>
        <v>-97344</v>
      </c>
    </row>
    <row r="3778" spans="1:14">
      <c r="A3778" t="s">
        <v>14</v>
      </c>
      <c r="B3778" t="s">
        <v>33</v>
      </c>
      <c r="C3778" t="s">
        <v>467</v>
      </c>
      <c r="D3778">
        <v>9750710965</v>
      </c>
      <c r="E3778" s="1">
        <v>44980</v>
      </c>
      <c r="F3778" s="1">
        <v>44980</v>
      </c>
      <c r="G3778">
        <v>9097384955</v>
      </c>
      <c r="H3778" t="s">
        <v>1734</v>
      </c>
      <c r="I3778">
        <v>1088.73</v>
      </c>
      <c r="J3778" s="1">
        <v>45040</v>
      </c>
      <c r="K3778">
        <v>989.75</v>
      </c>
      <c r="L3778" s="1">
        <v>45014</v>
      </c>
      <c r="M3778">
        <v>-26</v>
      </c>
      <c r="N3778">
        <f t="shared" si="58"/>
        <v>-25733.5</v>
      </c>
    </row>
    <row r="3779" spans="1:14">
      <c r="A3779" t="s">
        <v>14</v>
      </c>
      <c r="B3779" t="s">
        <v>33</v>
      </c>
      <c r="C3779" t="s">
        <v>235</v>
      </c>
      <c r="D3779">
        <v>228550273</v>
      </c>
      <c r="E3779" s="1">
        <v>44980</v>
      </c>
      <c r="F3779" s="1">
        <v>44980</v>
      </c>
      <c r="G3779">
        <v>9097623948</v>
      </c>
      <c r="H3779">
        <v>23502354</v>
      </c>
      <c r="I3779">
        <v>39.159999999999997</v>
      </c>
      <c r="J3779" s="1">
        <v>45040</v>
      </c>
      <c r="K3779">
        <v>35.6</v>
      </c>
      <c r="L3779" s="1">
        <v>45014</v>
      </c>
      <c r="M3779">
        <v>-26</v>
      </c>
      <c r="N3779">
        <f t="shared" ref="N3779:N3842" si="59">+K3779*M3779</f>
        <v>-925.6</v>
      </c>
    </row>
    <row r="3780" spans="1:14">
      <c r="A3780" t="s">
        <v>14</v>
      </c>
      <c r="B3780" t="s">
        <v>33</v>
      </c>
      <c r="C3780" t="s">
        <v>136</v>
      </c>
      <c r="D3780">
        <v>2006400960</v>
      </c>
      <c r="E3780" s="1">
        <v>44980</v>
      </c>
      <c r="F3780" s="1">
        <v>44980</v>
      </c>
      <c r="G3780">
        <v>9097753406</v>
      </c>
      <c r="H3780">
        <v>1643904</v>
      </c>
      <c r="I3780">
        <v>19011.66</v>
      </c>
      <c r="J3780" s="1">
        <v>45040</v>
      </c>
      <c r="K3780">
        <v>15583.33</v>
      </c>
      <c r="L3780" s="1">
        <v>45014</v>
      </c>
      <c r="M3780">
        <v>-26</v>
      </c>
      <c r="N3780">
        <f t="shared" si="59"/>
        <v>-405166.58</v>
      </c>
    </row>
    <row r="3781" spans="1:14">
      <c r="A3781" t="s">
        <v>14</v>
      </c>
      <c r="B3781" t="s">
        <v>33</v>
      </c>
      <c r="C3781" t="s">
        <v>136</v>
      </c>
      <c r="D3781">
        <v>2006400960</v>
      </c>
      <c r="E3781" s="1">
        <v>44980</v>
      </c>
      <c r="F3781" s="1">
        <v>44980</v>
      </c>
      <c r="G3781">
        <v>9097753674</v>
      </c>
      <c r="H3781">
        <v>1650221</v>
      </c>
      <c r="I3781">
        <v>12480.6</v>
      </c>
      <c r="J3781" s="1">
        <v>45040</v>
      </c>
      <c r="K3781">
        <v>10230</v>
      </c>
      <c r="L3781" s="1">
        <v>45014</v>
      </c>
      <c r="M3781">
        <v>-26</v>
      </c>
      <c r="N3781">
        <f t="shared" si="59"/>
        <v>-265980</v>
      </c>
    </row>
    <row r="3782" spans="1:14">
      <c r="A3782" t="s">
        <v>14</v>
      </c>
      <c r="B3782" t="s">
        <v>33</v>
      </c>
      <c r="C3782" t="s">
        <v>136</v>
      </c>
      <c r="D3782">
        <v>2006400960</v>
      </c>
      <c r="E3782" s="1">
        <v>44980</v>
      </c>
      <c r="F3782" s="1">
        <v>44980</v>
      </c>
      <c r="G3782">
        <v>9097753709</v>
      </c>
      <c r="H3782">
        <v>1650222</v>
      </c>
      <c r="I3782">
        <v>19011.66</v>
      </c>
      <c r="J3782" s="1">
        <v>45040</v>
      </c>
      <c r="K3782">
        <v>15583.33</v>
      </c>
      <c r="L3782" s="1">
        <v>45014</v>
      </c>
      <c r="M3782">
        <v>-26</v>
      </c>
      <c r="N3782">
        <f t="shared" si="59"/>
        <v>-405166.58</v>
      </c>
    </row>
    <row r="3783" spans="1:14">
      <c r="A3783" t="s">
        <v>14</v>
      </c>
      <c r="B3783" t="s">
        <v>33</v>
      </c>
      <c r="C3783" t="s">
        <v>136</v>
      </c>
      <c r="D3783">
        <v>2006400960</v>
      </c>
      <c r="E3783" s="1">
        <v>44980</v>
      </c>
      <c r="F3783" s="1">
        <v>44980</v>
      </c>
      <c r="G3783">
        <v>9097754316</v>
      </c>
      <c r="H3783">
        <v>1654746</v>
      </c>
      <c r="I3783">
        <v>12480.6</v>
      </c>
      <c r="J3783" s="1">
        <v>45040</v>
      </c>
      <c r="K3783">
        <v>10230</v>
      </c>
      <c r="L3783" s="1">
        <v>45014</v>
      </c>
      <c r="M3783">
        <v>-26</v>
      </c>
      <c r="N3783">
        <f t="shared" si="59"/>
        <v>-265980</v>
      </c>
    </row>
    <row r="3784" spans="1:14">
      <c r="A3784" t="s">
        <v>14</v>
      </c>
      <c r="B3784" t="s">
        <v>33</v>
      </c>
      <c r="C3784" t="s">
        <v>136</v>
      </c>
      <c r="D3784">
        <v>2006400960</v>
      </c>
      <c r="E3784" s="1">
        <v>44980</v>
      </c>
      <c r="F3784" s="1">
        <v>44980</v>
      </c>
      <c r="G3784">
        <v>9097754336</v>
      </c>
      <c r="H3784">
        <v>1654747</v>
      </c>
      <c r="I3784">
        <v>19011.66</v>
      </c>
      <c r="J3784" s="1">
        <v>45040</v>
      </c>
      <c r="K3784">
        <v>15583.33</v>
      </c>
      <c r="L3784" s="1">
        <v>45014</v>
      </c>
      <c r="M3784">
        <v>-26</v>
      </c>
      <c r="N3784">
        <f t="shared" si="59"/>
        <v>-405166.58</v>
      </c>
    </row>
    <row r="3785" spans="1:14">
      <c r="A3785" t="s">
        <v>14</v>
      </c>
      <c r="B3785" t="s">
        <v>33</v>
      </c>
      <c r="C3785" t="s">
        <v>136</v>
      </c>
      <c r="D3785">
        <v>2006400960</v>
      </c>
      <c r="E3785" s="1">
        <v>44980</v>
      </c>
      <c r="F3785" s="1">
        <v>44980</v>
      </c>
      <c r="G3785">
        <v>9097754827</v>
      </c>
      <c r="H3785">
        <v>1661502</v>
      </c>
      <c r="I3785">
        <v>12480.6</v>
      </c>
      <c r="J3785" s="1">
        <v>45040</v>
      </c>
      <c r="K3785">
        <v>10230</v>
      </c>
      <c r="L3785" s="1">
        <v>45014</v>
      </c>
      <c r="M3785">
        <v>-26</v>
      </c>
      <c r="N3785">
        <f t="shared" si="59"/>
        <v>-265980</v>
      </c>
    </row>
    <row r="3786" spans="1:14">
      <c r="A3786" t="s">
        <v>14</v>
      </c>
      <c r="B3786" t="s">
        <v>33</v>
      </c>
      <c r="C3786" t="s">
        <v>136</v>
      </c>
      <c r="D3786">
        <v>2006400960</v>
      </c>
      <c r="E3786" s="1">
        <v>44980</v>
      </c>
      <c r="F3786" s="1">
        <v>44980</v>
      </c>
      <c r="G3786">
        <v>9097754862</v>
      </c>
      <c r="H3786">
        <v>1661503</v>
      </c>
      <c r="I3786">
        <v>19011.66</v>
      </c>
      <c r="J3786" s="1">
        <v>45040</v>
      </c>
      <c r="K3786">
        <v>15583.33</v>
      </c>
      <c r="L3786" s="1">
        <v>45014</v>
      </c>
      <c r="M3786">
        <v>-26</v>
      </c>
      <c r="N3786">
        <f t="shared" si="59"/>
        <v>-405166.58</v>
      </c>
    </row>
    <row r="3787" spans="1:14">
      <c r="A3787" t="s">
        <v>14</v>
      </c>
      <c r="B3787" t="s">
        <v>33</v>
      </c>
      <c r="C3787" t="s">
        <v>136</v>
      </c>
      <c r="D3787">
        <v>2006400960</v>
      </c>
      <c r="E3787" s="1">
        <v>44980</v>
      </c>
      <c r="F3787" s="1">
        <v>44980</v>
      </c>
      <c r="G3787">
        <v>9097757279</v>
      </c>
      <c r="H3787">
        <v>1663976</v>
      </c>
      <c r="I3787">
        <v>12480.6</v>
      </c>
      <c r="J3787" s="1">
        <v>45040</v>
      </c>
      <c r="K3787">
        <v>10230</v>
      </c>
      <c r="L3787" s="1">
        <v>45014</v>
      </c>
      <c r="M3787">
        <v>-26</v>
      </c>
      <c r="N3787">
        <f t="shared" si="59"/>
        <v>-265980</v>
      </c>
    </row>
    <row r="3788" spans="1:14">
      <c r="A3788" t="s">
        <v>14</v>
      </c>
      <c r="B3788" t="s">
        <v>33</v>
      </c>
      <c r="C3788" t="s">
        <v>136</v>
      </c>
      <c r="D3788">
        <v>2006400960</v>
      </c>
      <c r="E3788" s="1">
        <v>44980</v>
      </c>
      <c r="F3788" s="1">
        <v>44980</v>
      </c>
      <c r="G3788">
        <v>9097757361</v>
      </c>
      <c r="H3788">
        <v>1663977</v>
      </c>
      <c r="I3788">
        <v>19011.66</v>
      </c>
      <c r="J3788" s="1">
        <v>45040</v>
      </c>
      <c r="K3788">
        <v>15583.33</v>
      </c>
      <c r="L3788" s="1">
        <v>45014</v>
      </c>
      <c r="M3788">
        <v>-26</v>
      </c>
      <c r="N3788">
        <f t="shared" si="59"/>
        <v>-405166.58</v>
      </c>
    </row>
    <row r="3789" spans="1:14">
      <c r="A3789" t="s">
        <v>14</v>
      </c>
      <c r="B3789" t="s">
        <v>33</v>
      </c>
      <c r="C3789" t="s">
        <v>203</v>
      </c>
      <c r="D3789">
        <v>7599490963</v>
      </c>
      <c r="E3789" s="1">
        <v>44980</v>
      </c>
      <c r="F3789" s="1">
        <v>44980</v>
      </c>
      <c r="G3789">
        <v>9099029220</v>
      </c>
      <c r="H3789">
        <v>9270038139</v>
      </c>
      <c r="I3789">
        <v>2732.8</v>
      </c>
      <c r="J3789" s="1">
        <v>45040</v>
      </c>
      <c r="K3789">
        <v>2240</v>
      </c>
      <c r="L3789" s="1">
        <v>45009</v>
      </c>
      <c r="M3789">
        <v>-31</v>
      </c>
      <c r="N3789">
        <f t="shared" si="59"/>
        <v>-69440</v>
      </c>
    </row>
    <row r="3790" spans="1:14">
      <c r="A3790" t="s">
        <v>14</v>
      </c>
      <c r="B3790" t="s">
        <v>33</v>
      </c>
      <c r="C3790" t="s">
        <v>165</v>
      </c>
      <c r="D3790">
        <v>9190500968</v>
      </c>
      <c r="E3790" s="1">
        <v>44980</v>
      </c>
      <c r="F3790" s="1">
        <v>44980</v>
      </c>
      <c r="G3790">
        <v>9099076238</v>
      </c>
      <c r="H3790">
        <v>3421</v>
      </c>
      <c r="I3790">
        <v>400</v>
      </c>
      <c r="J3790" s="1">
        <v>45040</v>
      </c>
      <c r="K3790">
        <v>363.64</v>
      </c>
      <c r="L3790" s="1">
        <v>45014</v>
      </c>
      <c r="M3790">
        <v>-26</v>
      </c>
      <c r="N3790">
        <f t="shared" si="59"/>
        <v>-9454.64</v>
      </c>
    </row>
    <row r="3791" spans="1:14">
      <c r="A3791" t="s">
        <v>14</v>
      </c>
      <c r="B3791" t="s">
        <v>33</v>
      </c>
      <c r="C3791" t="s">
        <v>63</v>
      </c>
      <c r="D3791">
        <v>11206730159</v>
      </c>
      <c r="E3791" s="1">
        <v>44980</v>
      </c>
      <c r="F3791" s="1">
        <v>44980</v>
      </c>
      <c r="G3791">
        <v>9099380571</v>
      </c>
      <c r="H3791">
        <v>7172208362</v>
      </c>
      <c r="I3791">
        <v>366</v>
      </c>
      <c r="J3791" s="1">
        <v>45040</v>
      </c>
      <c r="K3791">
        <v>300</v>
      </c>
      <c r="L3791" s="1">
        <v>45014</v>
      </c>
      <c r="M3791">
        <v>-26</v>
      </c>
      <c r="N3791">
        <f t="shared" si="59"/>
        <v>-7800</v>
      </c>
    </row>
    <row r="3792" spans="1:14">
      <c r="A3792" t="s">
        <v>14</v>
      </c>
      <c r="B3792" t="s">
        <v>33</v>
      </c>
      <c r="C3792" t="s">
        <v>34</v>
      </c>
      <c r="D3792">
        <v>8082461008</v>
      </c>
      <c r="E3792" s="1">
        <v>44980</v>
      </c>
      <c r="F3792" s="1">
        <v>44980</v>
      </c>
      <c r="G3792">
        <v>9099820885</v>
      </c>
      <c r="H3792">
        <v>23048349</v>
      </c>
      <c r="I3792">
        <v>2928</v>
      </c>
      <c r="J3792" s="1">
        <v>45040</v>
      </c>
      <c r="K3792">
        <v>2400</v>
      </c>
      <c r="L3792" s="1">
        <v>45014</v>
      </c>
      <c r="M3792">
        <v>-26</v>
      </c>
      <c r="N3792">
        <f t="shared" si="59"/>
        <v>-62400</v>
      </c>
    </row>
    <row r="3793" spans="1:14">
      <c r="A3793" t="s">
        <v>14</v>
      </c>
      <c r="B3793" t="s">
        <v>33</v>
      </c>
      <c r="C3793" t="s">
        <v>360</v>
      </c>
      <c r="D3793">
        <v>8230471008</v>
      </c>
      <c r="E3793" s="1">
        <v>44980</v>
      </c>
      <c r="F3793" s="1">
        <v>44980</v>
      </c>
      <c r="G3793">
        <v>9099862205</v>
      </c>
      <c r="H3793">
        <v>11002444</v>
      </c>
      <c r="I3793">
        <v>30012</v>
      </c>
      <c r="J3793" s="1">
        <v>45040</v>
      </c>
      <c r="K3793">
        <v>24600</v>
      </c>
      <c r="L3793" s="1">
        <v>45014</v>
      </c>
      <c r="M3793">
        <v>-26</v>
      </c>
      <c r="N3793">
        <f t="shared" si="59"/>
        <v>-639600</v>
      </c>
    </row>
    <row r="3794" spans="1:14">
      <c r="A3794" t="s">
        <v>14</v>
      </c>
      <c r="B3794" t="s">
        <v>33</v>
      </c>
      <c r="C3794" t="s">
        <v>404</v>
      </c>
      <c r="D3794">
        <v>422760587</v>
      </c>
      <c r="E3794" s="1">
        <v>44981</v>
      </c>
      <c r="F3794" s="1">
        <v>44981</v>
      </c>
      <c r="G3794">
        <v>9099880720</v>
      </c>
      <c r="H3794">
        <v>2023000010009720</v>
      </c>
      <c r="I3794">
        <v>326.7</v>
      </c>
      <c r="J3794" s="1">
        <v>45041</v>
      </c>
      <c r="K3794">
        <v>297</v>
      </c>
      <c r="L3794" s="1">
        <v>45014</v>
      </c>
      <c r="M3794">
        <v>-27</v>
      </c>
      <c r="N3794">
        <f t="shared" si="59"/>
        <v>-8019</v>
      </c>
    </row>
    <row r="3795" spans="1:14">
      <c r="A3795" t="s">
        <v>14</v>
      </c>
      <c r="B3795" t="s">
        <v>33</v>
      </c>
      <c r="C3795" t="s">
        <v>404</v>
      </c>
      <c r="D3795">
        <v>422760587</v>
      </c>
      <c r="E3795" s="1">
        <v>44981</v>
      </c>
      <c r="F3795" s="1">
        <v>44981</v>
      </c>
      <c r="G3795">
        <v>9099883046</v>
      </c>
      <c r="H3795">
        <v>2023000010009720</v>
      </c>
      <c r="I3795">
        <v>7346.35</v>
      </c>
      <c r="J3795" s="1">
        <v>45041</v>
      </c>
      <c r="K3795">
        <v>6678.5</v>
      </c>
      <c r="L3795" s="1">
        <v>45014</v>
      </c>
      <c r="M3795">
        <v>-27</v>
      </c>
      <c r="N3795">
        <f t="shared" si="59"/>
        <v>-180319.5</v>
      </c>
    </row>
    <row r="3796" spans="1:14">
      <c r="A3796" t="s">
        <v>14</v>
      </c>
      <c r="B3796" t="s">
        <v>33</v>
      </c>
      <c r="C3796" t="s">
        <v>154</v>
      </c>
      <c r="D3796">
        <v>12785290151</v>
      </c>
      <c r="E3796" s="1">
        <v>44981</v>
      </c>
      <c r="F3796" s="1">
        <v>44981</v>
      </c>
      <c r="G3796">
        <v>9099914568</v>
      </c>
      <c r="H3796" t="s">
        <v>1735</v>
      </c>
      <c r="I3796">
        <v>1375.79</v>
      </c>
      <c r="J3796" s="1">
        <v>45041</v>
      </c>
      <c r="K3796">
        <v>1127.7</v>
      </c>
      <c r="L3796" s="1">
        <v>45014</v>
      </c>
      <c r="M3796">
        <v>-27</v>
      </c>
      <c r="N3796">
        <f t="shared" si="59"/>
        <v>-30447.9</v>
      </c>
    </row>
    <row r="3797" spans="1:14">
      <c r="A3797" t="s">
        <v>14</v>
      </c>
      <c r="B3797" t="s">
        <v>33</v>
      </c>
      <c r="C3797" t="s">
        <v>143</v>
      </c>
      <c r="D3797">
        <v>100190610</v>
      </c>
      <c r="E3797" s="1">
        <v>44981</v>
      </c>
      <c r="F3797" s="1">
        <v>44981</v>
      </c>
      <c r="G3797">
        <v>9099933161</v>
      </c>
      <c r="H3797">
        <v>9547022521</v>
      </c>
      <c r="I3797">
        <v>2562</v>
      </c>
      <c r="J3797" s="1">
        <v>45041</v>
      </c>
      <c r="K3797">
        <v>2100</v>
      </c>
      <c r="L3797" s="1">
        <v>45014</v>
      </c>
      <c r="M3797">
        <v>-27</v>
      </c>
      <c r="N3797">
        <f t="shared" si="59"/>
        <v>-56700</v>
      </c>
    </row>
    <row r="3798" spans="1:14">
      <c r="A3798" t="s">
        <v>14</v>
      </c>
      <c r="B3798" t="s">
        <v>33</v>
      </c>
      <c r="C3798" t="s">
        <v>143</v>
      </c>
      <c r="D3798">
        <v>100190610</v>
      </c>
      <c r="E3798" s="1">
        <v>44981</v>
      </c>
      <c r="F3798" s="1">
        <v>44981</v>
      </c>
      <c r="G3798">
        <v>9099933221</v>
      </c>
      <c r="H3798">
        <v>9547022520</v>
      </c>
      <c r="I3798">
        <v>5652.5</v>
      </c>
      <c r="J3798" s="1">
        <v>45041</v>
      </c>
      <c r="K3798">
        <v>4633.2</v>
      </c>
      <c r="L3798" s="1">
        <v>45014</v>
      </c>
      <c r="M3798">
        <v>-27</v>
      </c>
      <c r="N3798">
        <f t="shared" si="59"/>
        <v>-125096.4</v>
      </c>
    </row>
    <row r="3799" spans="1:14">
      <c r="A3799" t="s">
        <v>14</v>
      </c>
      <c r="B3799" t="s">
        <v>33</v>
      </c>
      <c r="C3799" t="s">
        <v>262</v>
      </c>
      <c r="D3799">
        <v>10051170156</v>
      </c>
      <c r="E3799" s="1">
        <v>44981</v>
      </c>
      <c r="F3799" s="1">
        <v>44981</v>
      </c>
      <c r="G3799">
        <v>9100008364</v>
      </c>
      <c r="H3799">
        <v>931883504</v>
      </c>
      <c r="I3799">
        <v>12589.63</v>
      </c>
      <c r="J3799" s="1">
        <v>45041</v>
      </c>
      <c r="K3799">
        <v>11445.12</v>
      </c>
      <c r="L3799" s="1">
        <v>45014</v>
      </c>
      <c r="M3799">
        <v>-27</v>
      </c>
      <c r="N3799">
        <f t="shared" si="59"/>
        <v>-309018.24000000005</v>
      </c>
    </row>
    <row r="3800" spans="1:14">
      <c r="A3800" t="s">
        <v>14</v>
      </c>
      <c r="B3800" t="s">
        <v>33</v>
      </c>
      <c r="C3800" t="s">
        <v>288</v>
      </c>
      <c r="D3800">
        <v>2774840595</v>
      </c>
      <c r="E3800" s="1">
        <v>44981</v>
      </c>
      <c r="F3800" s="1">
        <v>44981</v>
      </c>
      <c r="G3800">
        <v>9100056025</v>
      </c>
      <c r="H3800">
        <v>9897147415</v>
      </c>
      <c r="I3800">
        <v>397.65</v>
      </c>
      <c r="J3800" s="1">
        <v>45041</v>
      </c>
      <c r="K3800">
        <v>361.5</v>
      </c>
      <c r="L3800" s="1">
        <v>45014</v>
      </c>
      <c r="M3800">
        <v>-27</v>
      </c>
      <c r="N3800">
        <f t="shared" si="59"/>
        <v>-9760.5</v>
      </c>
    </row>
    <row r="3801" spans="1:14">
      <c r="A3801" t="s">
        <v>14</v>
      </c>
      <c r="B3801" t="s">
        <v>33</v>
      </c>
      <c r="C3801" t="s">
        <v>288</v>
      </c>
      <c r="D3801">
        <v>2774840595</v>
      </c>
      <c r="E3801" s="1">
        <v>44981</v>
      </c>
      <c r="F3801" s="1">
        <v>44981</v>
      </c>
      <c r="G3801">
        <v>9100058403</v>
      </c>
      <c r="H3801">
        <v>9897147416</v>
      </c>
      <c r="I3801">
        <v>346.37</v>
      </c>
      <c r="J3801" s="1">
        <v>45041</v>
      </c>
      <c r="K3801">
        <v>314.88</v>
      </c>
      <c r="L3801" s="1">
        <v>45014</v>
      </c>
      <c r="M3801">
        <v>-27</v>
      </c>
      <c r="N3801">
        <f t="shared" si="59"/>
        <v>-8501.76</v>
      </c>
    </row>
    <row r="3802" spans="1:14">
      <c r="A3802" t="s">
        <v>14</v>
      </c>
      <c r="B3802" t="s">
        <v>33</v>
      </c>
      <c r="C3802" t="s">
        <v>289</v>
      </c>
      <c r="D3802">
        <v>6324460150</v>
      </c>
      <c r="E3802" s="1">
        <v>44981</v>
      </c>
      <c r="F3802" s="1">
        <v>44981</v>
      </c>
      <c r="G3802">
        <v>9100431091</v>
      </c>
      <c r="H3802">
        <v>2233016854</v>
      </c>
      <c r="I3802">
        <v>439.64</v>
      </c>
      <c r="J3802" s="1">
        <v>45041</v>
      </c>
      <c r="K3802">
        <v>360.36</v>
      </c>
      <c r="L3802" s="1">
        <v>45014</v>
      </c>
      <c r="M3802">
        <v>-27</v>
      </c>
      <c r="N3802">
        <f t="shared" si="59"/>
        <v>-9729.7200000000012</v>
      </c>
    </row>
    <row r="3803" spans="1:14">
      <c r="A3803" t="s">
        <v>14</v>
      </c>
      <c r="B3803" t="s">
        <v>33</v>
      </c>
      <c r="C3803" t="s">
        <v>282</v>
      </c>
      <c r="D3803">
        <v>3524050238</v>
      </c>
      <c r="E3803" s="1">
        <v>44981</v>
      </c>
      <c r="F3803" s="1">
        <v>44981</v>
      </c>
      <c r="G3803">
        <v>9100501841</v>
      </c>
      <c r="H3803">
        <v>740936754</v>
      </c>
      <c r="I3803">
        <v>517</v>
      </c>
      <c r="J3803" s="1">
        <v>45041</v>
      </c>
      <c r="K3803">
        <v>470</v>
      </c>
      <c r="L3803" s="1">
        <v>45014</v>
      </c>
      <c r="M3803">
        <v>-27</v>
      </c>
      <c r="N3803">
        <f t="shared" si="59"/>
        <v>-12690</v>
      </c>
    </row>
    <row r="3804" spans="1:14">
      <c r="A3804" t="s">
        <v>14</v>
      </c>
      <c r="B3804" t="s">
        <v>33</v>
      </c>
      <c r="C3804" t="s">
        <v>282</v>
      </c>
      <c r="D3804">
        <v>3524050238</v>
      </c>
      <c r="E3804" s="1">
        <v>44981</v>
      </c>
      <c r="F3804" s="1">
        <v>44981</v>
      </c>
      <c r="G3804">
        <v>9100501865</v>
      </c>
      <c r="H3804">
        <v>740936755</v>
      </c>
      <c r="I3804">
        <v>3179.04</v>
      </c>
      <c r="J3804" s="1">
        <v>45041</v>
      </c>
      <c r="K3804">
        <v>2890.04</v>
      </c>
      <c r="L3804" s="1">
        <v>45014</v>
      </c>
      <c r="M3804">
        <v>-27</v>
      </c>
      <c r="N3804">
        <f t="shared" si="59"/>
        <v>-78031.08</v>
      </c>
    </row>
    <row r="3805" spans="1:14">
      <c r="A3805" t="s">
        <v>14</v>
      </c>
      <c r="B3805" t="s">
        <v>33</v>
      </c>
      <c r="C3805" t="s">
        <v>336</v>
      </c>
      <c r="D3805">
        <v>3663160962</v>
      </c>
      <c r="E3805" s="1">
        <v>44981</v>
      </c>
      <c r="F3805" s="1">
        <v>44981</v>
      </c>
      <c r="G3805">
        <v>9100555302</v>
      </c>
      <c r="H3805">
        <v>2303944</v>
      </c>
      <c r="I3805">
        <v>5148.33</v>
      </c>
      <c r="J3805" s="1">
        <v>45041</v>
      </c>
      <c r="K3805">
        <v>4680.3</v>
      </c>
      <c r="L3805" s="1">
        <v>45014</v>
      </c>
      <c r="M3805">
        <v>-27</v>
      </c>
      <c r="N3805">
        <f t="shared" si="59"/>
        <v>-126368.1</v>
      </c>
    </row>
    <row r="3806" spans="1:14">
      <c r="A3806" t="s">
        <v>14</v>
      </c>
      <c r="B3806" t="s">
        <v>33</v>
      </c>
      <c r="C3806" t="s">
        <v>128</v>
      </c>
      <c r="D3806">
        <v>12792100153</v>
      </c>
      <c r="E3806" s="1">
        <v>44981</v>
      </c>
      <c r="F3806" s="1">
        <v>44981</v>
      </c>
      <c r="G3806">
        <v>9100621341</v>
      </c>
      <c r="H3806">
        <v>23007259</v>
      </c>
      <c r="I3806">
        <v>12444</v>
      </c>
      <c r="J3806" s="1">
        <v>45041</v>
      </c>
      <c r="K3806">
        <v>10200</v>
      </c>
      <c r="L3806" s="1">
        <v>45008</v>
      </c>
      <c r="M3806">
        <v>-33</v>
      </c>
      <c r="N3806">
        <f t="shared" si="59"/>
        <v>-336600</v>
      </c>
    </row>
    <row r="3807" spans="1:14">
      <c r="A3807" t="s">
        <v>14</v>
      </c>
      <c r="B3807" t="s">
        <v>33</v>
      </c>
      <c r="C3807" t="s">
        <v>62</v>
      </c>
      <c r="D3807">
        <v>492340583</v>
      </c>
      <c r="E3807" s="1">
        <v>44981</v>
      </c>
      <c r="F3807" s="1">
        <v>44981</v>
      </c>
      <c r="G3807">
        <v>9100868999</v>
      </c>
      <c r="H3807">
        <v>23024988</v>
      </c>
      <c r="I3807">
        <v>1363.23</v>
      </c>
      <c r="J3807" s="1">
        <v>45041</v>
      </c>
      <c r="K3807">
        <v>1239.3</v>
      </c>
      <c r="L3807" s="1">
        <v>45014</v>
      </c>
      <c r="M3807">
        <v>-27</v>
      </c>
      <c r="N3807">
        <f t="shared" si="59"/>
        <v>-33461.1</v>
      </c>
    </row>
    <row r="3808" spans="1:14">
      <c r="A3808" t="s">
        <v>14</v>
      </c>
      <c r="B3808" t="s">
        <v>33</v>
      </c>
      <c r="C3808" t="s">
        <v>62</v>
      </c>
      <c r="D3808">
        <v>492340583</v>
      </c>
      <c r="E3808" s="1">
        <v>44981</v>
      </c>
      <c r="F3808" s="1">
        <v>44981</v>
      </c>
      <c r="G3808">
        <v>9100869011</v>
      </c>
      <c r="H3808">
        <v>23024989</v>
      </c>
      <c r="I3808">
        <v>149.6</v>
      </c>
      <c r="J3808" s="1">
        <v>45041</v>
      </c>
      <c r="K3808">
        <v>136</v>
      </c>
      <c r="L3808" s="1">
        <v>45014</v>
      </c>
      <c r="M3808">
        <v>-27</v>
      </c>
      <c r="N3808">
        <f t="shared" si="59"/>
        <v>-3672</v>
      </c>
    </row>
    <row r="3809" spans="1:14">
      <c r="A3809" t="s">
        <v>14</v>
      </c>
      <c r="B3809" t="s">
        <v>33</v>
      </c>
      <c r="C3809" t="s">
        <v>298</v>
      </c>
      <c r="D3809">
        <v>12146481002</v>
      </c>
      <c r="E3809" s="1">
        <v>44981</v>
      </c>
      <c r="F3809" s="1">
        <v>44981</v>
      </c>
      <c r="G3809">
        <v>9101030634</v>
      </c>
      <c r="H3809">
        <v>601</v>
      </c>
      <c r="I3809">
        <v>1552.65</v>
      </c>
      <c r="J3809" s="1">
        <v>45041</v>
      </c>
      <c r="K3809">
        <v>1411.5</v>
      </c>
      <c r="L3809" s="1">
        <v>45014</v>
      </c>
      <c r="M3809">
        <v>-27</v>
      </c>
      <c r="N3809">
        <f t="shared" si="59"/>
        <v>-38110.5</v>
      </c>
    </row>
    <row r="3810" spans="1:14">
      <c r="A3810" t="s">
        <v>14</v>
      </c>
      <c r="B3810" t="s">
        <v>33</v>
      </c>
      <c r="C3810" t="s">
        <v>1615</v>
      </c>
      <c r="D3810">
        <v>3670780158</v>
      </c>
      <c r="E3810" s="1">
        <v>44981</v>
      </c>
      <c r="F3810" s="1">
        <v>44981</v>
      </c>
      <c r="G3810">
        <v>9101088509</v>
      </c>
      <c r="H3810">
        <v>2320100666</v>
      </c>
      <c r="I3810">
        <v>313.5</v>
      </c>
      <c r="J3810" s="1">
        <v>45041</v>
      </c>
      <c r="K3810">
        <v>285</v>
      </c>
      <c r="L3810" s="1">
        <v>45014</v>
      </c>
      <c r="M3810">
        <v>-27</v>
      </c>
      <c r="N3810">
        <f t="shared" si="59"/>
        <v>-7695</v>
      </c>
    </row>
    <row r="3811" spans="1:14">
      <c r="A3811" t="s">
        <v>14</v>
      </c>
      <c r="B3811" t="s">
        <v>33</v>
      </c>
      <c r="C3811" t="s">
        <v>245</v>
      </c>
      <c r="D3811">
        <v>5849130157</v>
      </c>
      <c r="E3811" s="1">
        <v>44981</v>
      </c>
      <c r="F3811" s="1">
        <v>44981</v>
      </c>
      <c r="G3811">
        <v>9101686744</v>
      </c>
      <c r="H3811" t="s">
        <v>1736</v>
      </c>
      <c r="I3811">
        <v>1049.4000000000001</v>
      </c>
      <c r="J3811" s="1">
        <v>45041</v>
      </c>
      <c r="K3811">
        <v>954</v>
      </c>
      <c r="L3811" s="1">
        <v>45014</v>
      </c>
      <c r="M3811">
        <v>-27</v>
      </c>
      <c r="N3811">
        <f t="shared" si="59"/>
        <v>-25758</v>
      </c>
    </row>
    <row r="3812" spans="1:14">
      <c r="A3812" t="s">
        <v>14</v>
      </c>
      <c r="B3812" t="s">
        <v>33</v>
      </c>
      <c r="C3812" t="s">
        <v>185</v>
      </c>
      <c r="D3812">
        <v>1086690581</v>
      </c>
      <c r="E3812" s="1">
        <v>44981</v>
      </c>
      <c r="F3812" s="1">
        <v>44981</v>
      </c>
      <c r="G3812">
        <v>9101792243</v>
      </c>
      <c r="H3812" t="s">
        <v>1737</v>
      </c>
      <c r="I3812">
        <v>106.14</v>
      </c>
      <c r="J3812" s="1">
        <v>45041</v>
      </c>
      <c r="K3812">
        <v>87</v>
      </c>
      <c r="L3812" s="1">
        <v>45008</v>
      </c>
      <c r="M3812">
        <v>-33</v>
      </c>
      <c r="N3812">
        <f t="shared" si="59"/>
        <v>-2871</v>
      </c>
    </row>
    <row r="3813" spans="1:14">
      <c r="A3813" t="s">
        <v>14</v>
      </c>
      <c r="B3813" t="s">
        <v>33</v>
      </c>
      <c r="C3813" t="s">
        <v>185</v>
      </c>
      <c r="D3813">
        <v>1086690581</v>
      </c>
      <c r="E3813" s="1">
        <v>44981</v>
      </c>
      <c r="F3813" s="1">
        <v>44981</v>
      </c>
      <c r="G3813">
        <v>9101800570</v>
      </c>
      <c r="H3813" t="s">
        <v>1738</v>
      </c>
      <c r="I3813">
        <v>725.9</v>
      </c>
      <c r="J3813" s="1">
        <v>45041</v>
      </c>
      <c r="K3813">
        <v>595</v>
      </c>
      <c r="L3813" s="1">
        <v>45008</v>
      </c>
      <c r="M3813">
        <v>-33</v>
      </c>
      <c r="N3813">
        <f t="shared" si="59"/>
        <v>-19635</v>
      </c>
    </row>
    <row r="3814" spans="1:14">
      <c r="A3814" t="s">
        <v>14</v>
      </c>
      <c r="B3814" t="s">
        <v>33</v>
      </c>
      <c r="C3814" t="s">
        <v>185</v>
      </c>
      <c r="D3814">
        <v>1086690581</v>
      </c>
      <c r="E3814" s="1">
        <v>44981</v>
      </c>
      <c r="F3814" s="1">
        <v>44981</v>
      </c>
      <c r="G3814">
        <v>9101817742</v>
      </c>
      <c r="H3814" t="s">
        <v>1739</v>
      </c>
      <c r="I3814">
        <v>2562</v>
      </c>
      <c r="J3814" s="1">
        <v>45041</v>
      </c>
      <c r="K3814">
        <v>2100</v>
      </c>
      <c r="L3814" s="1">
        <v>45008</v>
      </c>
      <c r="M3814">
        <v>-33</v>
      </c>
      <c r="N3814">
        <f t="shared" si="59"/>
        <v>-69300</v>
      </c>
    </row>
    <row r="3815" spans="1:14">
      <c r="A3815" t="s">
        <v>14</v>
      </c>
      <c r="B3815" t="s">
        <v>33</v>
      </c>
      <c r="C3815" t="s">
        <v>185</v>
      </c>
      <c r="D3815">
        <v>1086690581</v>
      </c>
      <c r="E3815" s="1">
        <v>44981</v>
      </c>
      <c r="F3815" s="1">
        <v>44981</v>
      </c>
      <c r="G3815">
        <v>9101837959</v>
      </c>
      <c r="H3815" t="s">
        <v>1740</v>
      </c>
      <c r="I3815">
        <v>911.34</v>
      </c>
      <c r="J3815" s="1">
        <v>45041</v>
      </c>
      <c r="K3815">
        <v>747</v>
      </c>
      <c r="L3815" s="1">
        <v>45008</v>
      </c>
      <c r="M3815">
        <v>-33</v>
      </c>
      <c r="N3815">
        <f t="shared" si="59"/>
        <v>-24651</v>
      </c>
    </row>
    <row r="3816" spans="1:14">
      <c r="A3816" t="s">
        <v>14</v>
      </c>
      <c r="B3816" t="s">
        <v>33</v>
      </c>
      <c r="C3816" t="s">
        <v>41</v>
      </c>
      <c r="D3816">
        <v>795170158</v>
      </c>
      <c r="E3816" s="1">
        <v>44981</v>
      </c>
      <c r="F3816" s="1">
        <v>44981</v>
      </c>
      <c r="G3816">
        <v>9101871673</v>
      </c>
      <c r="H3816">
        <v>2100024437</v>
      </c>
      <c r="I3816">
        <v>4328.5</v>
      </c>
      <c r="J3816" s="1">
        <v>45041</v>
      </c>
      <c r="K3816">
        <v>3935</v>
      </c>
      <c r="L3816" s="1">
        <v>45014</v>
      </c>
      <c r="M3816">
        <v>-27</v>
      </c>
      <c r="N3816">
        <f t="shared" si="59"/>
        <v>-106245</v>
      </c>
    </row>
    <row r="3817" spans="1:14">
      <c r="A3817" t="s">
        <v>14</v>
      </c>
      <c r="B3817" t="s">
        <v>33</v>
      </c>
      <c r="C3817" t="s">
        <v>167</v>
      </c>
      <c r="D3817">
        <v>1944260221</v>
      </c>
      <c r="E3817" s="1">
        <v>44981</v>
      </c>
      <c r="F3817" s="1">
        <v>44981</v>
      </c>
      <c r="G3817">
        <v>9101980582</v>
      </c>
      <c r="H3817" t="s">
        <v>1741</v>
      </c>
      <c r="I3817">
        <v>77264.259999999995</v>
      </c>
      <c r="J3817" s="1">
        <v>45041</v>
      </c>
      <c r="K3817">
        <v>63331.360000000001</v>
      </c>
      <c r="L3817" s="1">
        <v>45014</v>
      </c>
      <c r="M3817">
        <v>-27</v>
      </c>
      <c r="N3817">
        <f t="shared" si="59"/>
        <v>-1709946.72</v>
      </c>
    </row>
    <row r="3818" spans="1:14">
      <c r="A3818" t="s">
        <v>14</v>
      </c>
      <c r="B3818" t="s">
        <v>33</v>
      </c>
      <c r="C3818" t="s">
        <v>31</v>
      </c>
      <c r="D3818">
        <v>10282490159</v>
      </c>
      <c r="E3818" s="1">
        <v>44981</v>
      </c>
      <c r="F3818" s="1">
        <v>44981</v>
      </c>
      <c r="G3818">
        <v>9102090180</v>
      </c>
      <c r="H3818">
        <v>9161023218</v>
      </c>
      <c r="I3818">
        <v>16444.75</v>
      </c>
      <c r="J3818" s="1">
        <v>45041</v>
      </c>
      <c r="K3818">
        <v>13479.3</v>
      </c>
      <c r="L3818" s="1">
        <v>45008</v>
      </c>
      <c r="M3818">
        <v>-33</v>
      </c>
      <c r="N3818">
        <f t="shared" si="59"/>
        <v>-444816.89999999997</v>
      </c>
    </row>
    <row r="3819" spans="1:14">
      <c r="A3819" t="s">
        <v>14</v>
      </c>
      <c r="B3819" t="s">
        <v>33</v>
      </c>
      <c r="C3819" t="s">
        <v>305</v>
      </c>
      <c r="D3819">
        <v>10128980157</v>
      </c>
      <c r="E3819" s="1">
        <v>44981</v>
      </c>
      <c r="F3819" s="1">
        <v>44981</v>
      </c>
      <c r="G3819">
        <v>9102317475</v>
      </c>
      <c r="H3819" t="s">
        <v>1742</v>
      </c>
      <c r="I3819">
        <v>11</v>
      </c>
      <c r="J3819" s="1">
        <v>45041</v>
      </c>
      <c r="K3819">
        <v>10</v>
      </c>
      <c r="L3819" s="1">
        <v>45014</v>
      </c>
      <c r="M3819">
        <v>-27</v>
      </c>
      <c r="N3819">
        <f t="shared" si="59"/>
        <v>-270</v>
      </c>
    </row>
    <row r="3820" spans="1:14">
      <c r="A3820" t="s">
        <v>14</v>
      </c>
      <c r="B3820" t="s">
        <v>33</v>
      </c>
      <c r="C3820" t="s">
        <v>100</v>
      </c>
      <c r="D3820">
        <v>3432221202</v>
      </c>
      <c r="E3820" s="1">
        <v>44981</v>
      </c>
      <c r="F3820" s="1">
        <v>44981</v>
      </c>
      <c r="G3820">
        <v>9102359726</v>
      </c>
      <c r="H3820">
        <v>3011692</v>
      </c>
      <c r="I3820">
        <v>282.7</v>
      </c>
      <c r="J3820" s="1">
        <v>45041</v>
      </c>
      <c r="K3820">
        <v>257</v>
      </c>
      <c r="L3820" s="1">
        <v>45014</v>
      </c>
      <c r="M3820">
        <v>-27</v>
      </c>
      <c r="N3820">
        <f t="shared" si="59"/>
        <v>-6939</v>
      </c>
    </row>
    <row r="3821" spans="1:14">
      <c r="A3821" t="s">
        <v>14</v>
      </c>
      <c r="B3821" t="s">
        <v>33</v>
      </c>
      <c r="C3821" t="s">
        <v>48</v>
      </c>
      <c r="D3821">
        <v>674840152</v>
      </c>
      <c r="E3821" s="1">
        <v>44981</v>
      </c>
      <c r="F3821" s="1">
        <v>44981</v>
      </c>
      <c r="G3821">
        <v>9102717117</v>
      </c>
      <c r="H3821">
        <v>5302539548</v>
      </c>
      <c r="I3821">
        <v>379.5</v>
      </c>
      <c r="J3821" s="1">
        <v>45041</v>
      </c>
      <c r="K3821">
        <v>345</v>
      </c>
      <c r="L3821" s="1">
        <v>45014</v>
      </c>
      <c r="M3821">
        <v>-27</v>
      </c>
      <c r="N3821">
        <f t="shared" si="59"/>
        <v>-9315</v>
      </c>
    </row>
    <row r="3822" spans="1:14">
      <c r="A3822" t="s">
        <v>14</v>
      </c>
      <c r="B3822" t="s">
        <v>33</v>
      </c>
      <c r="C3822" t="s">
        <v>1270</v>
      </c>
      <c r="D3822" t="s">
        <v>1271</v>
      </c>
      <c r="E3822" s="1">
        <v>44981</v>
      </c>
      <c r="F3822" s="1">
        <v>44981</v>
      </c>
      <c r="G3822">
        <v>9103603109</v>
      </c>
      <c r="H3822" t="s">
        <v>1743</v>
      </c>
      <c r="I3822">
        <v>18327.82</v>
      </c>
      <c r="J3822" s="1">
        <v>45041</v>
      </c>
      <c r="K3822">
        <v>15438.82</v>
      </c>
      <c r="L3822" s="1">
        <v>44993</v>
      </c>
      <c r="M3822">
        <v>-48</v>
      </c>
      <c r="N3822">
        <f t="shared" si="59"/>
        <v>-741063.36</v>
      </c>
    </row>
    <row r="3823" spans="1:14">
      <c r="A3823" t="s">
        <v>14</v>
      </c>
      <c r="B3823" t="s">
        <v>33</v>
      </c>
      <c r="C3823" t="s">
        <v>1270</v>
      </c>
      <c r="D3823" t="s">
        <v>1271</v>
      </c>
      <c r="E3823" s="1">
        <v>44981</v>
      </c>
      <c r="F3823" s="1">
        <v>44981</v>
      </c>
      <c r="G3823">
        <v>9103633294</v>
      </c>
      <c r="H3823" t="s">
        <v>1744</v>
      </c>
      <c r="I3823">
        <v>4507.8999999999996</v>
      </c>
      <c r="J3823" s="1">
        <v>45041</v>
      </c>
      <c r="K3823">
        <v>3797.32</v>
      </c>
      <c r="L3823" s="1">
        <v>44993</v>
      </c>
      <c r="M3823">
        <v>-48</v>
      </c>
      <c r="N3823">
        <f t="shared" si="59"/>
        <v>-182271.36000000002</v>
      </c>
    </row>
    <row r="3824" spans="1:14">
      <c r="A3824" t="s">
        <v>14</v>
      </c>
      <c r="B3824" t="s">
        <v>33</v>
      </c>
      <c r="C3824" t="s">
        <v>319</v>
      </c>
      <c r="D3824">
        <v>212840235</v>
      </c>
      <c r="E3824" s="1">
        <v>44981</v>
      </c>
      <c r="F3824" s="1">
        <v>44981</v>
      </c>
      <c r="G3824">
        <v>9103931650</v>
      </c>
      <c r="H3824">
        <v>1000022533</v>
      </c>
      <c r="I3824">
        <v>124.74</v>
      </c>
      <c r="J3824" s="1">
        <v>45041</v>
      </c>
      <c r="K3824">
        <v>113.4</v>
      </c>
      <c r="L3824" s="1">
        <v>45014</v>
      </c>
      <c r="M3824">
        <v>-27</v>
      </c>
      <c r="N3824">
        <f t="shared" si="59"/>
        <v>-3061.8</v>
      </c>
    </row>
    <row r="3825" spans="1:14">
      <c r="A3825" t="s">
        <v>14</v>
      </c>
      <c r="B3825" t="s">
        <v>33</v>
      </c>
      <c r="C3825" t="s">
        <v>302</v>
      </c>
      <c r="D3825">
        <v>5870050589</v>
      </c>
      <c r="E3825" s="1">
        <v>44981</v>
      </c>
      <c r="F3825" s="1">
        <v>44981</v>
      </c>
      <c r="G3825">
        <v>9104295299</v>
      </c>
      <c r="H3825" t="s">
        <v>1564</v>
      </c>
      <c r="I3825">
        <v>951.6</v>
      </c>
      <c r="J3825" s="1">
        <v>45041</v>
      </c>
      <c r="K3825">
        <v>780</v>
      </c>
      <c r="L3825" s="1">
        <v>45014</v>
      </c>
      <c r="M3825">
        <v>-27</v>
      </c>
      <c r="N3825">
        <f t="shared" si="59"/>
        <v>-21060</v>
      </c>
    </row>
    <row r="3826" spans="1:14">
      <c r="A3826" t="s">
        <v>14</v>
      </c>
      <c r="B3826" t="s">
        <v>33</v>
      </c>
      <c r="C3826" t="s">
        <v>136</v>
      </c>
      <c r="D3826">
        <v>2006400960</v>
      </c>
      <c r="E3826" s="1">
        <v>44981</v>
      </c>
      <c r="F3826" s="1">
        <v>44981</v>
      </c>
      <c r="G3826">
        <v>9104321744</v>
      </c>
      <c r="H3826">
        <v>1638800</v>
      </c>
      <c r="I3826">
        <v>19011.66</v>
      </c>
      <c r="J3826" s="1">
        <v>45041</v>
      </c>
      <c r="K3826">
        <v>15583.33</v>
      </c>
      <c r="L3826" s="1">
        <v>45014</v>
      </c>
      <c r="M3826">
        <v>-27</v>
      </c>
      <c r="N3826">
        <f t="shared" si="59"/>
        <v>-420749.91</v>
      </c>
    </row>
    <row r="3827" spans="1:14">
      <c r="A3827" t="s">
        <v>14</v>
      </c>
      <c r="B3827" t="s">
        <v>33</v>
      </c>
      <c r="C3827" t="s">
        <v>1051</v>
      </c>
      <c r="D3827">
        <v>7123400157</v>
      </c>
      <c r="E3827" s="1">
        <v>44981</v>
      </c>
      <c r="F3827" s="1">
        <v>44981</v>
      </c>
      <c r="G3827">
        <v>9104356873</v>
      </c>
      <c r="H3827">
        <v>23006144</v>
      </c>
      <c r="I3827">
        <v>976</v>
      </c>
      <c r="J3827" s="1">
        <v>45041</v>
      </c>
      <c r="K3827">
        <v>800</v>
      </c>
      <c r="L3827" s="1">
        <v>45014</v>
      </c>
      <c r="M3827">
        <v>-27</v>
      </c>
      <c r="N3827">
        <f t="shared" si="59"/>
        <v>-21600</v>
      </c>
    </row>
    <row r="3828" spans="1:14">
      <c r="A3828" t="s">
        <v>14</v>
      </c>
      <c r="B3828" t="s">
        <v>33</v>
      </c>
      <c r="C3828" t="s">
        <v>294</v>
      </c>
      <c r="D3828">
        <v>7195130153</v>
      </c>
      <c r="E3828" s="1">
        <v>44982</v>
      </c>
      <c r="F3828" s="1">
        <v>44982</v>
      </c>
      <c r="G3828">
        <v>9105496700</v>
      </c>
      <c r="H3828">
        <v>3623022112</v>
      </c>
      <c r="I3828">
        <v>6.56</v>
      </c>
      <c r="J3828" s="1">
        <v>45042</v>
      </c>
      <c r="K3828">
        <v>5.96</v>
      </c>
      <c r="L3828" s="1">
        <v>45014</v>
      </c>
      <c r="M3828">
        <v>-28</v>
      </c>
      <c r="N3828">
        <f t="shared" si="59"/>
        <v>-166.88</v>
      </c>
    </row>
    <row r="3829" spans="1:14">
      <c r="A3829" t="s">
        <v>14</v>
      </c>
      <c r="B3829" t="s">
        <v>33</v>
      </c>
      <c r="C3829" t="s">
        <v>517</v>
      </c>
      <c r="D3829">
        <v>124140211</v>
      </c>
      <c r="E3829" s="1">
        <v>44982</v>
      </c>
      <c r="F3829" s="1">
        <v>44982</v>
      </c>
      <c r="G3829">
        <v>9106244156</v>
      </c>
      <c r="H3829">
        <v>32306588</v>
      </c>
      <c r="I3829">
        <v>67575.59</v>
      </c>
      <c r="J3829" s="1">
        <v>45042</v>
      </c>
      <c r="K3829">
        <v>61432.35</v>
      </c>
      <c r="L3829" s="1">
        <v>45014</v>
      </c>
      <c r="M3829">
        <v>-28</v>
      </c>
      <c r="N3829">
        <f t="shared" si="59"/>
        <v>-1720105.8</v>
      </c>
    </row>
    <row r="3830" spans="1:14">
      <c r="A3830" t="s">
        <v>14</v>
      </c>
      <c r="B3830" t="s">
        <v>33</v>
      </c>
      <c r="C3830" t="s">
        <v>517</v>
      </c>
      <c r="D3830">
        <v>124140211</v>
      </c>
      <c r="E3830" s="1">
        <v>44981</v>
      </c>
      <c r="F3830" s="1">
        <v>44981</v>
      </c>
      <c r="G3830">
        <v>9106244229</v>
      </c>
      <c r="H3830">
        <v>32306589</v>
      </c>
      <c r="I3830">
        <v>12363.55</v>
      </c>
      <c r="J3830" s="1">
        <v>45041</v>
      </c>
      <c r="K3830">
        <v>11888.03</v>
      </c>
      <c r="L3830" s="1">
        <v>45014</v>
      </c>
      <c r="M3830">
        <v>-27</v>
      </c>
      <c r="N3830">
        <f t="shared" si="59"/>
        <v>-320976.81</v>
      </c>
    </row>
    <row r="3831" spans="1:14">
      <c r="A3831" t="s">
        <v>14</v>
      </c>
      <c r="B3831" t="s">
        <v>33</v>
      </c>
      <c r="C3831" t="s">
        <v>517</v>
      </c>
      <c r="D3831">
        <v>124140211</v>
      </c>
      <c r="E3831" s="1">
        <v>44981</v>
      </c>
      <c r="F3831" s="1">
        <v>44981</v>
      </c>
      <c r="G3831">
        <v>9106244231</v>
      </c>
      <c r="H3831">
        <v>32306590</v>
      </c>
      <c r="I3831">
        <v>2752.81</v>
      </c>
      <c r="J3831" s="1">
        <v>45041</v>
      </c>
      <c r="K3831">
        <v>2502.5500000000002</v>
      </c>
      <c r="L3831" s="1">
        <v>45014</v>
      </c>
      <c r="M3831">
        <v>-27</v>
      </c>
      <c r="N3831">
        <f t="shared" si="59"/>
        <v>-67568.850000000006</v>
      </c>
    </row>
    <row r="3832" spans="1:14">
      <c r="A3832" t="s">
        <v>14</v>
      </c>
      <c r="B3832" t="s">
        <v>33</v>
      </c>
      <c r="C3832" t="s">
        <v>232</v>
      </c>
      <c r="D3832">
        <v>832400154</v>
      </c>
      <c r="E3832" s="1">
        <v>44981</v>
      </c>
      <c r="F3832" s="1">
        <v>44981</v>
      </c>
      <c r="G3832">
        <v>9106405543</v>
      </c>
      <c r="H3832">
        <v>2000001196</v>
      </c>
      <c r="I3832">
        <v>2918.74</v>
      </c>
      <c r="J3832" s="1">
        <v>45041</v>
      </c>
      <c r="K3832">
        <v>2653.4</v>
      </c>
      <c r="L3832" s="1">
        <v>45014</v>
      </c>
      <c r="M3832">
        <v>-27</v>
      </c>
      <c r="N3832">
        <f t="shared" si="59"/>
        <v>-71641.8</v>
      </c>
    </row>
    <row r="3833" spans="1:14">
      <c r="A3833" t="s">
        <v>14</v>
      </c>
      <c r="B3833" t="s">
        <v>33</v>
      </c>
      <c r="C3833" t="s">
        <v>523</v>
      </c>
      <c r="D3833">
        <v>1511090126</v>
      </c>
      <c r="E3833" s="1">
        <v>44981</v>
      </c>
      <c r="F3833" s="1">
        <v>44981</v>
      </c>
      <c r="G3833">
        <v>9106899737</v>
      </c>
      <c r="H3833" t="s">
        <v>1745</v>
      </c>
      <c r="I3833">
        <v>271.24</v>
      </c>
      <c r="J3833" s="1">
        <v>45041</v>
      </c>
      <c r="K3833">
        <v>222.33</v>
      </c>
      <c r="L3833" s="1">
        <v>45008</v>
      </c>
      <c r="M3833">
        <v>-33</v>
      </c>
      <c r="N3833">
        <f t="shared" si="59"/>
        <v>-7336.89</v>
      </c>
    </row>
    <row r="3834" spans="1:14">
      <c r="A3834" t="s">
        <v>14</v>
      </c>
      <c r="B3834" t="s">
        <v>33</v>
      </c>
      <c r="C3834" t="s">
        <v>687</v>
      </c>
      <c r="D3834">
        <v>3222390159</v>
      </c>
      <c r="E3834" s="1">
        <v>44982</v>
      </c>
      <c r="F3834" s="1">
        <v>44982</v>
      </c>
      <c r="G3834">
        <v>9107142293</v>
      </c>
      <c r="H3834">
        <v>2023006741</v>
      </c>
      <c r="I3834">
        <v>465.67</v>
      </c>
      <c r="J3834" s="1">
        <v>45042</v>
      </c>
      <c r="K3834">
        <v>381.7</v>
      </c>
      <c r="L3834" s="1">
        <v>45014</v>
      </c>
      <c r="M3834">
        <v>-28</v>
      </c>
      <c r="N3834">
        <f t="shared" si="59"/>
        <v>-10687.6</v>
      </c>
    </row>
    <row r="3835" spans="1:14">
      <c r="A3835" t="s">
        <v>14</v>
      </c>
      <c r="B3835" t="s">
        <v>33</v>
      </c>
      <c r="C3835" t="s">
        <v>154</v>
      </c>
      <c r="D3835">
        <v>12785290151</v>
      </c>
      <c r="E3835" s="1">
        <v>44982</v>
      </c>
      <c r="F3835" s="1">
        <v>44982</v>
      </c>
      <c r="G3835">
        <v>9107161060</v>
      </c>
      <c r="H3835" t="s">
        <v>1746</v>
      </c>
      <c r="I3835">
        <v>426.02</v>
      </c>
      <c r="J3835" s="1">
        <v>45042</v>
      </c>
      <c r="K3835">
        <v>349.2</v>
      </c>
      <c r="L3835" s="1">
        <v>45014</v>
      </c>
      <c r="M3835">
        <v>-28</v>
      </c>
      <c r="N3835">
        <f t="shared" si="59"/>
        <v>-9777.6</v>
      </c>
    </row>
    <row r="3836" spans="1:14">
      <c r="A3836" t="s">
        <v>14</v>
      </c>
      <c r="B3836" t="s">
        <v>33</v>
      </c>
      <c r="C3836" t="s">
        <v>44</v>
      </c>
      <c r="D3836">
        <v>10491670963</v>
      </c>
      <c r="E3836" s="1">
        <v>44984</v>
      </c>
      <c r="F3836" s="1">
        <v>44984</v>
      </c>
      <c r="G3836">
        <v>9107163013</v>
      </c>
      <c r="H3836">
        <v>8150027267</v>
      </c>
      <c r="I3836">
        <v>427</v>
      </c>
      <c r="J3836" s="1">
        <v>45044</v>
      </c>
      <c r="K3836">
        <v>350</v>
      </c>
      <c r="L3836" s="1">
        <v>45014</v>
      </c>
      <c r="M3836">
        <v>-30</v>
      </c>
      <c r="N3836">
        <f t="shared" si="59"/>
        <v>-10500</v>
      </c>
    </row>
    <row r="3837" spans="1:14">
      <c r="A3837" t="s">
        <v>14</v>
      </c>
      <c r="B3837" t="s">
        <v>33</v>
      </c>
      <c r="C3837" t="s">
        <v>231</v>
      </c>
      <c r="D3837">
        <v>747170157</v>
      </c>
      <c r="E3837" s="1">
        <v>44982</v>
      </c>
      <c r="F3837" s="1">
        <v>44982</v>
      </c>
      <c r="G3837">
        <v>9107295398</v>
      </c>
      <c r="H3837">
        <v>6753307228</v>
      </c>
      <c r="I3837">
        <v>67934.13</v>
      </c>
      <c r="J3837" s="1">
        <v>45042</v>
      </c>
      <c r="K3837">
        <v>61758.3</v>
      </c>
      <c r="L3837" s="1">
        <v>45014</v>
      </c>
      <c r="M3837">
        <v>-28</v>
      </c>
      <c r="N3837">
        <f t="shared" si="59"/>
        <v>-1729232.4000000001</v>
      </c>
    </row>
    <row r="3838" spans="1:14">
      <c r="A3838" t="s">
        <v>14</v>
      </c>
      <c r="B3838" t="s">
        <v>33</v>
      </c>
      <c r="C3838" t="s">
        <v>35</v>
      </c>
      <c r="D3838">
        <v>9238800156</v>
      </c>
      <c r="E3838" s="1">
        <v>44981</v>
      </c>
      <c r="F3838" s="1">
        <v>44981</v>
      </c>
      <c r="G3838">
        <v>9107436644</v>
      </c>
      <c r="H3838">
        <v>1209560645</v>
      </c>
      <c r="I3838">
        <v>2013</v>
      </c>
      <c r="J3838" s="1">
        <v>45041</v>
      </c>
      <c r="K3838">
        <v>1650</v>
      </c>
      <c r="L3838" s="1">
        <v>45014</v>
      </c>
      <c r="M3838">
        <v>-27</v>
      </c>
      <c r="N3838">
        <f t="shared" si="59"/>
        <v>-44550</v>
      </c>
    </row>
    <row r="3839" spans="1:14">
      <c r="A3839" t="s">
        <v>14</v>
      </c>
      <c r="B3839" t="s">
        <v>33</v>
      </c>
      <c r="C3839" t="s">
        <v>35</v>
      </c>
      <c r="D3839">
        <v>9238800156</v>
      </c>
      <c r="E3839" s="1">
        <v>44981</v>
      </c>
      <c r="F3839" s="1">
        <v>44981</v>
      </c>
      <c r="G3839">
        <v>9107436825</v>
      </c>
      <c r="H3839">
        <v>1209560644</v>
      </c>
      <c r="I3839">
        <v>787.5</v>
      </c>
      <c r="J3839" s="1">
        <v>45041</v>
      </c>
      <c r="K3839">
        <v>750</v>
      </c>
      <c r="L3839" s="1">
        <v>45014</v>
      </c>
      <c r="M3839">
        <v>-27</v>
      </c>
      <c r="N3839">
        <f t="shared" si="59"/>
        <v>-20250</v>
      </c>
    </row>
    <row r="3840" spans="1:14">
      <c r="A3840" t="s">
        <v>14</v>
      </c>
      <c r="B3840" t="s">
        <v>33</v>
      </c>
      <c r="C3840" t="s">
        <v>34</v>
      </c>
      <c r="D3840">
        <v>8082461008</v>
      </c>
      <c r="E3840" s="1">
        <v>44982</v>
      </c>
      <c r="F3840" s="1">
        <v>44982</v>
      </c>
      <c r="G3840">
        <v>9107479838</v>
      </c>
      <c r="H3840">
        <v>23050667</v>
      </c>
      <c r="I3840">
        <v>7320</v>
      </c>
      <c r="J3840" s="1">
        <v>45042</v>
      </c>
      <c r="K3840">
        <v>6000</v>
      </c>
      <c r="L3840" s="1">
        <v>45014</v>
      </c>
      <c r="M3840">
        <v>-28</v>
      </c>
      <c r="N3840">
        <f t="shared" si="59"/>
        <v>-168000</v>
      </c>
    </row>
    <row r="3841" spans="1:14">
      <c r="A3841" t="s">
        <v>14</v>
      </c>
      <c r="B3841" t="s">
        <v>33</v>
      </c>
      <c r="C3841" t="s">
        <v>34</v>
      </c>
      <c r="D3841">
        <v>8082461008</v>
      </c>
      <c r="E3841" s="1">
        <v>44982</v>
      </c>
      <c r="F3841" s="1">
        <v>44982</v>
      </c>
      <c r="G3841">
        <v>9107484393</v>
      </c>
      <c r="H3841">
        <v>23050614</v>
      </c>
      <c r="I3841">
        <v>9662.4</v>
      </c>
      <c r="J3841" s="1">
        <v>45042</v>
      </c>
      <c r="K3841">
        <v>7920</v>
      </c>
      <c r="L3841" s="1">
        <v>45014</v>
      </c>
      <c r="M3841">
        <v>-28</v>
      </c>
      <c r="N3841">
        <f t="shared" si="59"/>
        <v>-221760</v>
      </c>
    </row>
    <row r="3842" spans="1:14">
      <c r="A3842" t="s">
        <v>14</v>
      </c>
      <c r="B3842" t="s">
        <v>33</v>
      </c>
      <c r="C3842" t="s">
        <v>404</v>
      </c>
      <c r="D3842">
        <v>422760587</v>
      </c>
      <c r="E3842" s="1">
        <v>44982</v>
      </c>
      <c r="F3842" s="1">
        <v>44982</v>
      </c>
      <c r="G3842">
        <v>9107501144</v>
      </c>
      <c r="H3842">
        <v>2023000010009990</v>
      </c>
      <c r="I3842">
        <v>489.94</v>
      </c>
      <c r="J3842" s="1">
        <v>45042</v>
      </c>
      <c r="K3842">
        <v>445.4</v>
      </c>
      <c r="L3842" s="1">
        <v>45014</v>
      </c>
      <c r="M3842">
        <v>-28</v>
      </c>
      <c r="N3842">
        <f t="shared" si="59"/>
        <v>-12471.199999999999</v>
      </c>
    </row>
    <row r="3843" spans="1:14">
      <c r="A3843" t="s">
        <v>14</v>
      </c>
      <c r="B3843" t="s">
        <v>33</v>
      </c>
      <c r="C3843" t="s">
        <v>404</v>
      </c>
      <c r="D3843">
        <v>422760587</v>
      </c>
      <c r="E3843" s="1">
        <v>44982</v>
      </c>
      <c r="F3843" s="1">
        <v>44982</v>
      </c>
      <c r="G3843">
        <v>9107501171</v>
      </c>
      <c r="H3843">
        <v>2023000010009990</v>
      </c>
      <c r="I3843">
        <v>96687.360000000001</v>
      </c>
      <c r="J3843" s="1">
        <v>45042</v>
      </c>
      <c r="K3843">
        <v>87897.600000000006</v>
      </c>
      <c r="L3843" s="1">
        <v>45014</v>
      </c>
      <c r="M3843">
        <v>-28</v>
      </c>
      <c r="N3843">
        <f t="shared" ref="N3843:N3906" si="60">+K3843*M3843</f>
        <v>-2461132.8000000003</v>
      </c>
    </row>
    <row r="3844" spans="1:14">
      <c r="A3844" t="s">
        <v>14</v>
      </c>
      <c r="B3844" t="s">
        <v>33</v>
      </c>
      <c r="C3844" t="s">
        <v>232</v>
      </c>
      <c r="D3844">
        <v>832400154</v>
      </c>
      <c r="E3844" s="1">
        <v>44982</v>
      </c>
      <c r="F3844" s="1">
        <v>44982</v>
      </c>
      <c r="G3844">
        <v>9107796142</v>
      </c>
      <c r="H3844">
        <v>2000000552</v>
      </c>
      <c r="I3844">
        <v>27715</v>
      </c>
      <c r="J3844" s="1">
        <v>45042</v>
      </c>
      <c r="K3844">
        <v>25195.45</v>
      </c>
      <c r="L3844" s="1">
        <v>45014</v>
      </c>
      <c r="M3844">
        <v>-28</v>
      </c>
      <c r="N3844">
        <f t="shared" si="60"/>
        <v>-705472.6</v>
      </c>
    </row>
    <row r="3845" spans="1:14">
      <c r="A3845" t="s">
        <v>14</v>
      </c>
      <c r="B3845" t="s">
        <v>33</v>
      </c>
      <c r="C3845" t="s">
        <v>289</v>
      </c>
      <c r="D3845">
        <v>6324460150</v>
      </c>
      <c r="E3845" s="1">
        <v>44982</v>
      </c>
      <c r="F3845" s="1">
        <v>44982</v>
      </c>
      <c r="G3845">
        <v>9107815366</v>
      </c>
      <c r="H3845">
        <v>2233017284</v>
      </c>
      <c r="I3845">
        <v>1373.23</v>
      </c>
      <c r="J3845" s="1">
        <v>45042</v>
      </c>
      <c r="K3845">
        <v>1125.5999999999999</v>
      </c>
      <c r="L3845" s="1">
        <v>45014</v>
      </c>
      <c r="M3845">
        <v>-28</v>
      </c>
      <c r="N3845">
        <f t="shared" si="60"/>
        <v>-31516.799999999996</v>
      </c>
    </row>
    <row r="3846" spans="1:14">
      <c r="A3846" t="s">
        <v>14</v>
      </c>
      <c r="B3846" t="s">
        <v>33</v>
      </c>
      <c r="C3846" t="s">
        <v>410</v>
      </c>
      <c r="D3846">
        <v>791570153</v>
      </c>
      <c r="E3846" s="1">
        <v>44982</v>
      </c>
      <c r="F3846" s="1">
        <v>44982</v>
      </c>
      <c r="G3846">
        <v>9108060260</v>
      </c>
      <c r="H3846">
        <v>5700028730</v>
      </c>
      <c r="I3846">
        <v>72.56</v>
      </c>
      <c r="J3846" s="1">
        <v>45042</v>
      </c>
      <c r="K3846">
        <v>65.959999999999994</v>
      </c>
      <c r="L3846" s="1">
        <v>45014</v>
      </c>
      <c r="M3846">
        <v>-28</v>
      </c>
      <c r="N3846">
        <f t="shared" si="60"/>
        <v>-1846.8799999999999</v>
      </c>
    </row>
    <row r="3847" spans="1:14">
      <c r="A3847" t="s">
        <v>14</v>
      </c>
      <c r="B3847" t="s">
        <v>33</v>
      </c>
      <c r="C3847" t="s">
        <v>290</v>
      </c>
      <c r="D3847">
        <v>9933630155</v>
      </c>
      <c r="E3847" s="1">
        <v>44982</v>
      </c>
      <c r="F3847" s="1">
        <v>44982</v>
      </c>
      <c r="G3847">
        <v>9108163009</v>
      </c>
      <c r="H3847">
        <v>9700233776</v>
      </c>
      <c r="I3847">
        <v>12449.23</v>
      </c>
      <c r="J3847" s="1">
        <v>45042</v>
      </c>
      <c r="K3847">
        <v>10204.290000000001</v>
      </c>
      <c r="L3847" s="1">
        <v>45014</v>
      </c>
      <c r="M3847">
        <v>-28</v>
      </c>
      <c r="N3847">
        <f t="shared" si="60"/>
        <v>-285720.12</v>
      </c>
    </row>
    <row r="3848" spans="1:14">
      <c r="A3848" t="s">
        <v>14</v>
      </c>
      <c r="B3848" t="s">
        <v>33</v>
      </c>
      <c r="C3848" t="s">
        <v>45</v>
      </c>
      <c r="D3848">
        <v>803890151</v>
      </c>
      <c r="E3848" s="1">
        <v>44982</v>
      </c>
      <c r="F3848" s="1">
        <v>44982</v>
      </c>
      <c r="G3848">
        <v>9109036418</v>
      </c>
      <c r="H3848">
        <v>232013269</v>
      </c>
      <c r="I3848">
        <v>4977.6000000000004</v>
      </c>
      <c r="J3848" s="1">
        <v>45042</v>
      </c>
      <c r="K3848">
        <v>4080</v>
      </c>
      <c r="L3848" s="1">
        <v>45014</v>
      </c>
      <c r="M3848">
        <v>-28</v>
      </c>
      <c r="N3848">
        <f t="shared" si="60"/>
        <v>-114240</v>
      </c>
    </row>
    <row r="3849" spans="1:14">
      <c r="A3849" t="s">
        <v>14</v>
      </c>
      <c r="B3849" t="s">
        <v>33</v>
      </c>
      <c r="C3849" t="s">
        <v>45</v>
      </c>
      <c r="D3849">
        <v>803890151</v>
      </c>
      <c r="E3849" s="1">
        <v>44982</v>
      </c>
      <c r="F3849" s="1">
        <v>44982</v>
      </c>
      <c r="G3849">
        <v>9109036750</v>
      </c>
      <c r="H3849">
        <v>232013266</v>
      </c>
      <c r="I3849">
        <v>257.66000000000003</v>
      </c>
      <c r="J3849" s="1">
        <v>45042</v>
      </c>
      <c r="K3849">
        <v>211.2</v>
      </c>
      <c r="L3849" s="1">
        <v>45014</v>
      </c>
      <c r="M3849">
        <v>-28</v>
      </c>
      <c r="N3849">
        <f t="shared" si="60"/>
        <v>-5913.5999999999995</v>
      </c>
    </row>
    <row r="3850" spans="1:14">
      <c r="A3850" t="s">
        <v>14</v>
      </c>
      <c r="B3850" t="s">
        <v>33</v>
      </c>
      <c r="C3850" t="s">
        <v>45</v>
      </c>
      <c r="D3850">
        <v>803890151</v>
      </c>
      <c r="E3850" s="1">
        <v>44982</v>
      </c>
      <c r="F3850" s="1">
        <v>44982</v>
      </c>
      <c r="G3850">
        <v>9109036765</v>
      </c>
      <c r="H3850">
        <v>232013268</v>
      </c>
      <c r="I3850">
        <v>6628.31</v>
      </c>
      <c r="J3850" s="1">
        <v>45042</v>
      </c>
      <c r="K3850">
        <v>5433.04</v>
      </c>
      <c r="L3850" s="1">
        <v>45014</v>
      </c>
      <c r="M3850">
        <v>-28</v>
      </c>
      <c r="N3850">
        <f t="shared" si="60"/>
        <v>-152125.12</v>
      </c>
    </row>
    <row r="3851" spans="1:14">
      <c r="A3851" t="s">
        <v>14</v>
      </c>
      <c r="B3851" t="s">
        <v>33</v>
      </c>
      <c r="C3851" t="s">
        <v>45</v>
      </c>
      <c r="D3851">
        <v>803890151</v>
      </c>
      <c r="E3851" s="1">
        <v>44982</v>
      </c>
      <c r="F3851" s="1">
        <v>44982</v>
      </c>
      <c r="G3851">
        <v>9109036783</v>
      </c>
      <c r="H3851">
        <v>232013267</v>
      </c>
      <c r="I3851">
        <v>10980</v>
      </c>
      <c r="J3851" s="1">
        <v>45042</v>
      </c>
      <c r="K3851">
        <v>9000</v>
      </c>
      <c r="L3851" s="1">
        <v>45014</v>
      </c>
      <c r="M3851">
        <v>-28</v>
      </c>
      <c r="N3851">
        <f t="shared" si="60"/>
        <v>-252000</v>
      </c>
    </row>
    <row r="3852" spans="1:14">
      <c r="A3852" t="s">
        <v>14</v>
      </c>
      <c r="B3852" t="s">
        <v>33</v>
      </c>
      <c r="C3852" t="s">
        <v>319</v>
      </c>
      <c r="D3852">
        <v>212840235</v>
      </c>
      <c r="E3852" s="1">
        <v>44982</v>
      </c>
      <c r="F3852" s="1">
        <v>44982</v>
      </c>
      <c r="G3852">
        <v>9109201752</v>
      </c>
      <c r="H3852">
        <v>1000023025</v>
      </c>
      <c r="I3852">
        <v>43.73</v>
      </c>
      <c r="J3852" s="1">
        <v>45042</v>
      </c>
      <c r="K3852">
        <v>39.75</v>
      </c>
      <c r="L3852" s="1">
        <v>45014</v>
      </c>
      <c r="M3852">
        <v>-28</v>
      </c>
      <c r="N3852">
        <f t="shared" si="60"/>
        <v>-1113</v>
      </c>
    </row>
    <row r="3853" spans="1:14">
      <c r="A3853" t="s">
        <v>14</v>
      </c>
      <c r="B3853" t="s">
        <v>33</v>
      </c>
      <c r="C3853" t="s">
        <v>83</v>
      </c>
      <c r="D3853">
        <v>11654150157</v>
      </c>
      <c r="E3853" s="1">
        <v>44982</v>
      </c>
      <c r="F3853" s="1">
        <v>44982</v>
      </c>
      <c r="G3853">
        <v>9109655242</v>
      </c>
      <c r="H3853">
        <v>3300032224</v>
      </c>
      <c r="I3853">
        <v>423.5</v>
      </c>
      <c r="J3853" s="1">
        <v>45042</v>
      </c>
      <c r="K3853">
        <v>385</v>
      </c>
      <c r="L3853" s="1">
        <v>45014</v>
      </c>
      <c r="M3853">
        <v>-28</v>
      </c>
      <c r="N3853">
        <f t="shared" si="60"/>
        <v>-10780</v>
      </c>
    </row>
    <row r="3854" spans="1:14">
      <c r="A3854" t="s">
        <v>14</v>
      </c>
      <c r="B3854" t="s">
        <v>33</v>
      </c>
      <c r="C3854" t="s">
        <v>725</v>
      </c>
      <c r="D3854">
        <v>3907010585</v>
      </c>
      <c r="E3854" s="1">
        <v>44983</v>
      </c>
      <c r="F3854" s="1">
        <v>44983</v>
      </c>
      <c r="G3854">
        <v>9109841754</v>
      </c>
      <c r="H3854">
        <v>1230613893</v>
      </c>
      <c r="I3854">
        <v>45.1</v>
      </c>
      <c r="J3854" s="1">
        <v>45043</v>
      </c>
      <c r="K3854">
        <v>41</v>
      </c>
      <c r="L3854" s="1">
        <v>45014</v>
      </c>
      <c r="M3854">
        <v>-29</v>
      </c>
      <c r="N3854">
        <f t="shared" si="60"/>
        <v>-1189</v>
      </c>
    </row>
    <row r="3855" spans="1:14">
      <c r="A3855" t="s">
        <v>14</v>
      </c>
      <c r="B3855" t="s">
        <v>33</v>
      </c>
      <c r="C3855" t="s">
        <v>62</v>
      </c>
      <c r="D3855">
        <v>492340583</v>
      </c>
      <c r="E3855" s="1">
        <v>44984</v>
      </c>
      <c r="F3855" s="1">
        <v>44984</v>
      </c>
      <c r="G3855">
        <v>9111600272</v>
      </c>
      <c r="H3855">
        <v>23025611</v>
      </c>
      <c r="I3855">
        <v>1548.8</v>
      </c>
      <c r="J3855" s="1">
        <v>45044</v>
      </c>
      <c r="K3855">
        <v>1408</v>
      </c>
      <c r="L3855" s="1">
        <v>45014</v>
      </c>
      <c r="M3855">
        <v>-30</v>
      </c>
      <c r="N3855">
        <f t="shared" si="60"/>
        <v>-42240</v>
      </c>
    </row>
    <row r="3856" spans="1:14">
      <c r="A3856" t="s">
        <v>14</v>
      </c>
      <c r="B3856" t="s">
        <v>33</v>
      </c>
      <c r="C3856" t="s">
        <v>1396</v>
      </c>
      <c r="D3856">
        <v>1484180391</v>
      </c>
      <c r="E3856" s="1">
        <v>44984</v>
      </c>
      <c r="F3856" s="1">
        <v>44984</v>
      </c>
      <c r="G3856">
        <v>9111641668</v>
      </c>
      <c r="H3856" t="s">
        <v>1747</v>
      </c>
      <c r="I3856">
        <v>27416.99</v>
      </c>
      <c r="J3856" s="1">
        <v>45044</v>
      </c>
      <c r="K3856">
        <v>22472.94</v>
      </c>
      <c r="L3856" s="1">
        <v>45014</v>
      </c>
      <c r="M3856">
        <v>-30</v>
      </c>
      <c r="N3856">
        <f t="shared" si="60"/>
        <v>-674188.2</v>
      </c>
    </row>
    <row r="3857" spans="1:14">
      <c r="A3857" t="s">
        <v>14</v>
      </c>
      <c r="B3857" t="s">
        <v>33</v>
      </c>
      <c r="C3857" t="s">
        <v>571</v>
      </c>
      <c r="D3857">
        <v>5051840584</v>
      </c>
      <c r="E3857" s="1">
        <v>44984</v>
      </c>
      <c r="F3857" s="1">
        <v>44984</v>
      </c>
      <c r="G3857">
        <v>9112035250</v>
      </c>
      <c r="H3857">
        <v>1259</v>
      </c>
      <c r="I3857">
        <v>7249.92</v>
      </c>
      <c r="J3857" s="1">
        <v>45044</v>
      </c>
      <c r="K3857">
        <v>6436.8</v>
      </c>
      <c r="L3857" s="1">
        <v>45016</v>
      </c>
      <c r="M3857">
        <v>-28</v>
      </c>
      <c r="N3857">
        <f t="shared" si="60"/>
        <v>-180230.39999999999</v>
      </c>
    </row>
    <row r="3858" spans="1:14">
      <c r="A3858" t="s">
        <v>14</v>
      </c>
      <c r="B3858" t="s">
        <v>33</v>
      </c>
      <c r="C3858" t="s">
        <v>540</v>
      </c>
      <c r="D3858">
        <v>12400990151</v>
      </c>
      <c r="E3858" s="1">
        <v>44984</v>
      </c>
      <c r="F3858" s="1">
        <v>44984</v>
      </c>
      <c r="G3858">
        <v>9112253897</v>
      </c>
      <c r="H3858">
        <v>202350587</v>
      </c>
      <c r="I3858">
        <v>7173.6</v>
      </c>
      <c r="J3858" s="1">
        <v>45044</v>
      </c>
      <c r="K3858">
        <v>5880</v>
      </c>
      <c r="L3858" s="1">
        <v>45014</v>
      </c>
      <c r="M3858">
        <v>-30</v>
      </c>
      <c r="N3858">
        <f t="shared" si="60"/>
        <v>-176400</v>
      </c>
    </row>
    <row r="3859" spans="1:14">
      <c r="A3859" t="s">
        <v>14</v>
      </c>
      <c r="B3859" t="s">
        <v>33</v>
      </c>
      <c r="C3859" t="s">
        <v>189</v>
      </c>
      <c r="D3859">
        <v>4754860155</v>
      </c>
      <c r="E3859" s="1">
        <v>44984</v>
      </c>
      <c r="F3859" s="1">
        <v>44984</v>
      </c>
      <c r="G3859">
        <v>9112327816</v>
      </c>
      <c r="H3859">
        <v>2023003167</v>
      </c>
      <c r="I3859">
        <v>53334.22</v>
      </c>
      <c r="J3859" s="1">
        <v>45044</v>
      </c>
      <c r="K3859">
        <v>48485.65</v>
      </c>
      <c r="L3859" s="1">
        <v>45014</v>
      </c>
      <c r="M3859">
        <v>-30</v>
      </c>
      <c r="N3859">
        <f t="shared" si="60"/>
        <v>-1454569.5</v>
      </c>
    </row>
    <row r="3860" spans="1:14">
      <c r="A3860" t="s">
        <v>14</v>
      </c>
      <c r="B3860" t="s">
        <v>33</v>
      </c>
      <c r="C3860" t="s">
        <v>1270</v>
      </c>
      <c r="D3860" t="s">
        <v>1271</v>
      </c>
      <c r="E3860" s="1">
        <v>44984</v>
      </c>
      <c r="F3860" s="1">
        <v>44984</v>
      </c>
      <c r="G3860">
        <v>9112508491</v>
      </c>
      <c r="H3860" t="s">
        <v>1748</v>
      </c>
      <c r="I3860">
        <v>7938.27</v>
      </c>
      <c r="J3860" s="1">
        <v>45044</v>
      </c>
      <c r="K3860">
        <v>6813.7</v>
      </c>
      <c r="L3860" s="1">
        <v>44993</v>
      </c>
      <c r="M3860">
        <v>-51</v>
      </c>
      <c r="N3860">
        <f t="shared" si="60"/>
        <v>-347498.7</v>
      </c>
    </row>
    <row r="3861" spans="1:14">
      <c r="A3861" t="s">
        <v>14</v>
      </c>
      <c r="B3861" t="s">
        <v>33</v>
      </c>
      <c r="C3861" t="s">
        <v>1384</v>
      </c>
      <c r="D3861" t="s">
        <v>1385</v>
      </c>
      <c r="E3861" s="1">
        <v>44984</v>
      </c>
      <c r="F3861" s="1">
        <v>44984</v>
      </c>
      <c r="G3861">
        <v>9112669948</v>
      </c>
      <c r="H3861" t="s">
        <v>1272</v>
      </c>
      <c r="I3861">
        <v>2700</v>
      </c>
      <c r="J3861" s="1">
        <v>45044</v>
      </c>
      <c r="K3861">
        <v>2700</v>
      </c>
      <c r="L3861" s="1">
        <v>44992</v>
      </c>
      <c r="M3861">
        <v>-52</v>
      </c>
      <c r="N3861">
        <f t="shared" si="60"/>
        <v>-140400</v>
      </c>
    </row>
    <row r="3862" spans="1:14">
      <c r="A3862" t="s">
        <v>14</v>
      </c>
      <c r="B3862" t="s">
        <v>33</v>
      </c>
      <c r="C3862" t="s">
        <v>195</v>
      </c>
      <c r="D3862">
        <v>13209130155</v>
      </c>
      <c r="E3862" s="1">
        <v>44984</v>
      </c>
      <c r="F3862" s="1">
        <v>44984</v>
      </c>
      <c r="G3862">
        <v>9113377888</v>
      </c>
      <c r="H3862">
        <v>8230567219</v>
      </c>
      <c r="I3862">
        <v>576.52</v>
      </c>
      <c r="J3862" s="1">
        <v>45044</v>
      </c>
      <c r="K3862">
        <v>472.56</v>
      </c>
      <c r="L3862" s="1">
        <v>45014</v>
      </c>
      <c r="M3862">
        <v>-30</v>
      </c>
      <c r="N3862">
        <f t="shared" si="60"/>
        <v>-14176.8</v>
      </c>
    </row>
    <row r="3863" spans="1:14">
      <c r="A3863" t="s">
        <v>14</v>
      </c>
      <c r="B3863" t="s">
        <v>33</v>
      </c>
      <c r="C3863" t="s">
        <v>71</v>
      </c>
      <c r="D3863">
        <v>735390155</v>
      </c>
      <c r="E3863" s="1">
        <v>44984</v>
      </c>
      <c r="F3863" s="1">
        <v>44984</v>
      </c>
      <c r="G3863">
        <v>9113824922</v>
      </c>
      <c r="H3863">
        <v>1020684228</v>
      </c>
      <c r="I3863">
        <v>4353.3900000000003</v>
      </c>
      <c r="J3863" s="1">
        <v>45044</v>
      </c>
      <c r="K3863">
        <v>3957.63</v>
      </c>
      <c r="L3863" s="1">
        <v>45014</v>
      </c>
      <c r="M3863">
        <v>-30</v>
      </c>
      <c r="N3863">
        <f t="shared" si="60"/>
        <v>-118728.90000000001</v>
      </c>
    </row>
    <row r="3864" spans="1:14">
      <c r="A3864" t="s">
        <v>14</v>
      </c>
      <c r="B3864" t="s">
        <v>33</v>
      </c>
      <c r="C3864" t="s">
        <v>71</v>
      </c>
      <c r="D3864">
        <v>735390155</v>
      </c>
      <c r="E3864" s="1">
        <v>44984</v>
      </c>
      <c r="F3864" s="1">
        <v>44984</v>
      </c>
      <c r="G3864">
        <v>9113839480</v>
      </c>
      <c r="H3864">
        <v>1020683737</v>
      </c>
      <c r="I3864">
        <v>72071.08</v>
      </c>
      <c r="J3864" s="1">
        <v>45044</v>
      </c>
      <c r="K3864">
        <v>65519.16</v>
      </c>
      <c r="L3864" s="1">
        <v>45014</v>
      </c>
      <c r="M3864">
        <v>-30</v>
      </c>
      <c r="N3864">
        <f t="shared" si="60"/>
        <v>-1965574.8</v>
      </c>
    </row>
    <row r="3865" spans="1:14">
      <c r="A3865" t="s">
        <v>14</v>
      </c>
      <c r="B3865" t="s">
        <v>33</v>
      </c>
      <c r="C3865" t="s">
        <v>71</v>
      </c>
      <c r="D3865">
        <v>735390155</v>
      </c>
      <c r="E3865" s="1">
        <v>44984</v>
      </c>
      <c r="F3865" s="1">
        <v>44984</v>
      </c>
      <c r="G3865">
        <v>9113841179</v>
      </c>
      <c r="H3865">
        <v>1020683736</v>
      </c>
      <c r="I3865">
        <v>6443.02</v>
      </c>
      <c r="J3865" s="1">
        <v>45044</v>
      </c>
      <c r="K3865">
        <v>5857.29</v>
      </c>
      <c r="L3865" s="1">
        <v>45014</v>
      </c>
      <c r="M3865">
        <v>-30</v>
      </c>
      <c r="N3865">
        <f t="shared" si="60"/>
        <v>-175718.7</v>
      </c>
    </row>
    <row r="3866" spans="1:14">
      <c r="A3866" t="s">
        <v>14</v>
      </c>
      <c r="B3866" t="s">
        <v>33</v>
      </c>
      <c r="C3866" t="s">
        <v>324</v>
      </c>
      <c r="D3866">
        <v>4303410726</v>
      </c>
      <c r="E3866" s="1">
        <v>44984</v>
      </c>
      <c r="F3866" s="1">
        <v>44984</v>
      </c>
      <c r="G3866">
        <v>9114057645</v>
      </c>
      <c r="H3866">
        <v>1298</v>
      </c>
      <c r="I3866">
        <v>829.6</v>
      </c>
      <c r="J3866" s="1">
        <v>45044</v>
      </c>
      <c r="K3866">
        <v>680</v>
      </c>
      <c r="L3866" s="1">
        <v>45014</v>
      </c>
      <c r="M3866">
        <v>-30</v>
      </c>
      <c r="N3866">
        <f t="shared" si="60"/>
        <v>-20400</v>
      </c>
    </row>
    <row r="3867" spans="1:14">
      <c r="A3867" t="s">
        <v>14</v>
      </c>
      <c r="B3867" t="s">
        <v>33</v>
      </c>
      <c r="C3867" t="s">
        <v>41</v>
      </c>
      <c r="D3867">
        <v>795170158</v>
      </c>
      <c r="E3867" s="1">
        <v>44984</v>
      </c>
      <c r="F3867" s="1">
        <v>44984</v>
      </c>
      <c r="G3867">
        <v>9114833788</v>
      </c>
      <c r="H3867">
        <v>2100025748</v>
      </c>
      <c r="I3867">
        <v>4328.5</v>
      </c>
      <c r="J3867" s="1">
        <v>45044</v>
      </c>
      <c r="K3867">
        <v>3935</v>
      </c>
      <c r="L3867" s="1">
        <v>45014</v>
      </c>
      <c r="M3867">
        <v>-30</v>
      </c>
      <c r="N3867">
        <f t="shared" si="60"/>
        <v>-118050</v>
      </c>
    </row>
    <row r="3868" spans="1:14">
      <c r="A3868" t="s">
        <v>14</v>
      </c>
      <c r="B3868" t="s">
        <v>33</v>
      </c>
      <c r="C3868" t="s">
        <v>589</v>
      </c>
      <c r="D3868">
        <v>4685201008</v>
      </c>
      <c r="E3868" s="1">
        <v>44984</v>
      </c>
      <c r="F3868" s="1">
        <v>44984</v>
      </c>
      <c r="G3868">
        <v>9115372229</v>
      </c>
      <c r="H3868">
        <v>152</v>
      </c>
      <c r="I3868">
        <v>614.88</v>
      </c>
      <c r="J3868" s="1">
        <v>45044</v>
      </c>
      <c r="K3868">
        <v>504</v>
      </c>
      <c r="L3868" s="1">
        <v>45014</v>
      </c>
      <c r="M3868">
        <v>-30</v>
      </c>
      <c r="N3868">
        <f t="shared" si="60"/>
        <v>-15120</v>
      </c>
    </row>
    <row r="3869" spans="1:14">
      <c r="A3869" t="s">
        <v>14</v>
      </c>
      <c r="B3869" t="s">
        <v>33</v>
      </c>
      <c r="C3869" t="s">
        <v>589</v>
      </c>
      <c r="D3869">
        <v>4685201008</v>
      </c>
      <c r="E3869" s="1">
        <v>44984</v>
      </c>
      <c r="F3869" s="1">
        <v>44984</v>
      </c>
      <c r="G3869">
        <v>9115410899</v>
      </c>
      <c r="H3869">
        <v>161</v>
      </c>
      <c r="I3869">
        <v>1647</v>
      </c>
      <c r="J3869" s="1">
        <v>45044</v>
      </c>
      <c r="K3869">
        <v>1350</v>
      </c>
      <c r="L3869" s="1">
        <v>45014</v>
      </c>
      <c r="M3869">
        <v>-30</v>
      </c>
      <c r="N3869">
        <f t="shared" si="60"/>
        <v>-40500</v>
      </c>
    </row>
    <row r="3870" spans="1:14">
      <c r="A3870" t="s">
        <v>14</v>
      </c>
      <c r="B3870" t="s">
        <v>33</v>
      </c>
      <c r="C3870" t="s">
        <v>589</v>
      </c>
      <c r="D3870">
        <v>4685201008</v>
      </c>
      <c r="E3870" s="1">
        <v>44984</v>
      </c>
      <c r="F3870" s="1">
        <v>44984</v>
      </c>
      <c r="G3870">
        <v>9115442180</v>
      </c>
      <c r="H3870">
        <v>175</v>
      </c>
      <c r="I3870">
        <v>6319.6</v>
      </c>
      <c r="J3870" s="1">
        <v>45044</v>
      </c>
      <c r="K3870">
        <v>5180</v>
      </c>
      <c r="L3870" s="1">
        <v>45014</v>
      </c>
      <c r="M3870">
        <v>-30</v>
      </c>
      <c r="N3870">
        <f t="shared" si="60"/>
        <v>-155400</v>
      </c>
    </row>
    <row r="3871" spans="1:14">
      <c r="A3871" t="s">
        <v>14</v>
      </c>
      <c r="B3871" t="s">
        <v>33</v>
      </c>
      <c r="C3871" t="s">
        <v>589</v>
      </c>
      <c r="D3871">
        <v>4685201008</v>
      </c>
      <c r="E3871" s="1">
        <v>44984</v>
      </c>
      <c r="F3871" s="1">
        <v>44984</v>
      </c>
      <c r="G3871">
        <v>9115463268</v>
      </c>
      <c r="H3871">
        <v>190</v>
      </c>
      <c r="I3871">
        <v>255.52</v>
      </c>
      <c r="J3871" s="1">
        <v>45044</v>
      </c>
      <c r="K3871">
        <v>209.44</v>
      </c>
      <c r="L3871" s="1">
        <v>45014</v>
      </c>
      <c r="M3871">
        <v>-30</v>
      </c>
      <c r="N3871">
        <f t="shared" si="60"/>
        <v>-6283.2</v>
      </c>
    </row>
    <row r="3872" spans="1:14">
      <c r="A3872" t="s">
        <v>14</v>
      </c>
      <c r="B3872" t="s">
        <v>33</v>
      </c>
      <c r="C3872" t="s">
        <v>589</v>
      </c>
      <c r="D3872">
        <v>4685201008</v>
      </c>
      <c r="E3872" s="1">
        <v>44984</v>
      </c>
      <c r="F3872" s="1">
        <v>44984</v>
      </c>
      <c r="G3872">
        <v>9115483821</v>
      </c>
      <c r="H3872">
        <v>202</v>
      </c>
      <c r="I3872">
        <v>153.72</v>
      </c>
      <c r="J3872" s="1">
        <v>45044</v>
      </c>
      <c r="K3872">
        <v>126</v>
      </c>
      <c r="L3872" s="1">
        <v>45014</v>
      </c>
      <c r="M3872">
        <v>-30</v>
      </c>
      <c r="N3872">
        <f t="shared" si="60"/>
        <v>-3780</v>
      </c>
    </row>
    <row r="3873" spans="1:14">
      <c r="A3873" t="s">
        <v>14</v>
      </c>
      <c r="B3873" t="s">
        <v>33</v>
      </c>
      <c r="C3873" t="s">
        <v>589</v>
      </c>
      <c r="D3873">
        <v>4685201008</v>
      </c>
      <c r="E3873" s="1">
        <v>44984</v>
      </c>
      <c r="F3873" s="1">
        <v>44984</v>
      </c>
      <c r="G3873">
        <v>9115484690</v>
      </c>
      <c r="H3873">
        <v>203</v>
      </c>
      <c r="I3873">
        <v>383.28</v>
      </c>
      <c r="J3873" s="1">
        <v>45044</v>
      </c>
      <c r="K3873">
        <v>314.16000000000003</v>
      </c>
      <c r="L3873" s="1">
        <v>45014</v>
      </c>
      <c r="M3873">
        <v>-30</v>
      </c>
      <c r="N3873">
        <f t="shared" si="60"/>
        <v>-9424.8000000000011</v>
      </c>
    </row>
    <row r="3874" spans="1:14">
      <c r="A3874" t="s">
        <v>14</v>
      </c>
      <c r="B3874" t="s">
        <v>33</v>
      </c>
      <c r="C3874" t="s">
        <v>193</v>
      </c>
      <c r="D3874">
        <v>5200381001</v>
      </c>
      <c r="E3874" s="1">
        <v>44984</v>
      </c>
      <c r="F3874" s="1">
        <v>44984</v>
      </c>
      <c r="G3874">
        <v>9116071844</v>
      </c>
      <c r="H3874" t="s">
        <v>1749</v>
      </c>
      <c r="I3874">
        <v>82.65</v>
      </c>
      <c r="J3874" s="1">
        <v>45044</v>
      </c>
      <c r="K3874">
        <v>75.14</v>
      </c>
      <c r="L3874" s="1">
        <v>45014</v>
      </c>
      <c r="M3874">
        <v>-30</v>
      </c>
      <c r="N3874">
        <f t="shared" si="60"/>
        <v>-2254.1999999999998</v>
      </c>
    </row>
    <row r="3875" spans="1:14">
      <c r="A3875" t="s">
        <v>14</v>
      </c>
      <c r="B3875" t="s">
        <v>33</v>
      </c>
      <c r="C3875" t="s">
        <v>544</v>
      </c>
      <c r="D3875">
        <v>2789580590</v>
      </c>
      <c r="E3875" s="1">
        <v>44984</v>
      </c>
      <c r="F3875" s="1">
        <v>44984</v>
      </c>
      <c r="G3875">
        <v>9116241741</v>
      </c>
      <c r="H3875">
        <v>2023062308</v>
      </c>
      <c r="I3875">
        <v>413.06</v>
      </c>
      <c r="J3875" s="1">
        <v>45044</v>
      </c>
      <c r="K3875">
        <v>375.51</v>
      </c>
      <c r="L3875" s="1">
        <v>45014</v>
      </c>
      <c r="M3875">
        <v>-30</v>
      </c>
      <c r="N3875">
        <f t="shared" si="60"/>
        <v>-11265.3</v>
      </c>
    </row>
    <row r="3876" spans="1:14">
      <c r="A3876" t="s">
        <v>14</v>
      </c>
      <c r="B3876" t="s">
        <v>33</v>
      </c>
      <c r="C3876" t="s">
        <v>544</v>
      </c>
      <c r="D3876">
        <v>2789580590</v>
      </c>
      <c r="E3876" s="1">
        <v>44984</v>
      </c>
      <c r="F3876" s="1">
        <v>44984</v>
      </c>
      <c r="G3876">
        <v>9116241747</v>
      </c>
      <c r="H3876">
        <v>2023062309</v>
      </c>
      <c r="I3876">
        <v>0.03</v>
      </c>
      <c r="J3876" s="1">
        <v>45044</v>
      </c>
      <c r="K3876">
        <v>0.03</v>
      </c>
      <c r="L3876" s="1">
        <v>45014</v>
      </c>
      <c r="M3876">
        <v>-30</v>
      </c>
      <c r="N3876">
        <f t="shared" si="60"/>
        <v>-0.89999999999999991</v>
      </c>
    </row>
    <row r="3877" spans="1:14">
      <c r="A3877" t="s">
        <v>14</v>
      </c>
      <c r="B3877" t="s">
        <v>33</v>
      </c>
      <c r="C3877" t="s">
        <v>234</v>
      </c>
      <c r="D3877">
        <v>10852890150</v>
      </c>
      <c r="E3877" s="1">
        <v>44985</v>
      </c>
      <c r="F3877" s="1">
        <v>44985</v>
      </c>
      <c r="G3877">
        <v>9116763971</v>
      </c>
      <c r="H3877">
        <v>5916117674</v>
      </c>
      <c r="I3877">
        <v>1320</v>
      </c>
      <c r="J3877" s="1">
        <v>45045</v>
      </c>
      <c r="K3877">
        <v>1200</v>
      </c>
      <c r="L3877" s="1">
        <v>45014</v>
      </c>
      <c r="M3877">
        <v>-31</v>
      </c>
      <c r="N3877">
        <f t="shared" si="60"/>
        <v>-37200</v>
      </c>
    </row>
    <row r="3878" spans="1:14">
      <c r="A3878" t="s">
        <v>14</v>
      </c>
      <c r="B3878" t="s">
        <v>33</v>
      </c>
      <c r="C3878" t="s">
        <v>329</v>
      </c>
      <c r="D3878">
        <v>1802940484</v>
      </c>
      <c r="E3878" s="1">
        <v>44984</v>
      </c>
      <c r="F3878" s="1">
        <v>44984</v>
      </c>
      <c r="G3878">
        <v>9116766557</v>
      </c>
      <c r="H3878">
        <v>2123008381</v>
      </c>
      <c r="I3878">
        <v>137.25</v>
      </c>
      <c r="J3878" s="1">
        <v>45044</v>
      </c>
      <c r="K3878">
        <v>112.5</v>
      </c>
      <c r="L3878" s="1">
        <v>45014</v>
      </c>
      <c r="M3878">
        <v>-30</v>
      </c>
      <c r="N3878">
        <f t="shared" si="60"/>
        <v>-3375</v>
      </c>
    </row>
    <row r="3879" spans="1:14">
      <c r="A3879" t="s">
        <v>14</v>
      </c>
      <c r="B3879" t="s">
        <v>33</v>
      </c>
      <c r="C3879" t="s">
        <v>232</v>
      </c>
      <c r="D3879">
        <v>832400154</v>
      </c>
      <c r="E3879" s="1">
        <v>44985</v>
      </c>
      <c r="F3879" s="1">
        <v>44985</v>
      </c>
      <c r="G3879">
        <v>9116827473</v>
      </c>
      <c r="H3879">
        <v>2000005397</v>
      </c>
      <c r="I3879">
        <v>6.27</v>
      </c>
      <c r="J3879" s="1">
        <v>45045</v>
      </c>
      <c r="K3879">
        <v>5.7</v>
      </c>
      <c r="L3879" s="1">
        <v>45014</v>
      </c>
      <c r="M3879">
        <v>-31</v>
      </c>
      <c r="N3879">
        <f t="shared" si="60"/>
        <v>-176.70000000000002</v>
      </c>
    </row>
    <row r="3880" spans="1:14">
      <c r="A3880" t="s">
        <v>14</v>
      </c>
      <c r="B3880" t="s">
        <v>33</v>
      </c>
      <c r="C3880" t="s">
        <v>35</v>
      </c>
      <c r="D3880">
        <v>9238800156</v>
      </c>
      <c r="E3880" s="1">
        <v>44984</v>
      </c>
      <c r="F3880" s="1">
        <v>44984</v>
      </c>
      <c r="G3880">
        <v>9116842659</v>
      </c>
      <c r="H3880">
        <v>1209562285</v>
      </c>
      <c r="I3880">
        <v>4270</v>
      </c>
      <c r="J3880" s="1">
        <v>45044</v>
      </c>
      <c r="K3880">
        <v>3500</v>
      </c>
      <c r="L3880" s="1">
        <v>45014</v>
      </c>
      <c r="M3880">
        <v>-30</v>
      </c>
      <c r="N3880">
        <f t="shared" si="60"/>
        <v>-105000</v>
      </c>
    </row>
    <row r="3881" spans="1:14">
      <c r="A3881" t="s">
        <v>14</v>
      </c>
      <c r="B3881" t="s">
        <v>33</v>
      </c>
      <c r="C3881" t="s">
        <v>35</v>
      </c>
      <c r="D3881">
        <v>9238800156</v>
      </c>
      <c r="E3881" s="1">
        <v>44985</v>
      </c>
      <c r="F3881" s="1">
        <v>44985</v>
      </c>
      <c r="G3881">
        <v>9116842777</v>
      </c>
      <c r="H3881">
        <v>1209562284</v>
      </c>
      <c r="I3881">
        <v>3538</v>
      </c>
      <c r="J3881" s="1">
        <v>45045</v>
      </c>
      <c r="K3881">
        <v>2900</v>
      </c>
      <c r="L3881" s="1">
        <v>45014</v>
      </c>
      <c r="M3881">
        <v>-31</v>
      </c>
      <c r="N3881">
        <f t="shared" si="60"/>
        <v>-89900</v>
      </c>
    </row>
    <row r="3882" spans="1:14">
      <c r="A3882" t="s">
        <v>14</v>
      </c>
      <c r="B3882" t="s">
        <v>33</v>
      </c>
      <c r="C3882" t="s">
        <v>98</v>
      </c>
      <c r="D3882">
        <v>1778520302</v>
      </c>
      <c r="E3882" s="1">
        <v>44984</v>
      </c>
      <c r="F3882" s="1">
        <v>44984</v>
      </c>
      <c r="G3882">
        <v>9116851537</v>
      </c>
      <c r="H3882">
        <v>6012223004058</v>
      </c>
      <c r="I3882">
        <v>1573</v>
      </c>
      <c r="J3882" s="1">
        <v>45044</v>
      </c>
      <c r="K3882">
        <v>1430</v>
      </c>
      <c r="L3882" s="1">
        <v>45014</v>
      </c>
      <c r="M3882">
        <v>-30</v>
      </c>
      <c r="N3882">
        <f t="shared" si="60"/>
        <v>-42900</v>
      </c>
    </row>
    <row r="3883" spans="1:14">
      <c r="A3883" t="s">
        <v>14</v>
      </c>
      <c r="B3883" t="s">
        <v>33</v>
      </c>
      <c r="C3883" t="s">
        <v>452</v>
      </c>
      <c r="D3883">
        <v>6068041000</v>
      </c>
      <c r="E3883" s="1">
        <v>44984</v>
      </c>
      <c r="F3883" s="1">
        <v>44984</v>
      </c>
      <c r="G3883">
        <v>9117028813</v>
      </c>
      <c r="H3883">
        <v>22304225</v>
      </c>
      <c r="I3883">
        <v>24400</v>
      </c>
      <c r="J3883" s="1">
        <v>45044</v>
      </c>
      <c r="K3883">
        <v>20000</v>
      </c>
      <c r="L3883" s="1">
        <v>45014</v>
      </c>
      <c r="M3883">
        <v>-30</v>
      </c>
      <c r="N3883">
        <f t="shared" si="60"/>
        <v>-600000</v>
      </c>
    </row>
    <row r="3884" spans="1:14">
      <c r="A3884" t="s">
        <v>14</v>
      </c>
      <c r="B3884" t="s">
        <v>33</v>
      </c>
      <c r="C3884" t="s">
        <v>262</v>
      </c>
      <c r="D3884">
        <v>10051170156</v>
      </c>
      <c r="E3884" s="1">
        <v>44985</v>
      </c>
      <c r="F3884" s="1">
        <v>44985</v>
      </c>
      <c r="G3884">
        <v>9117258728</v>
      </c>
      <c r="H3884">
        <v>931883862</v>
      </c>
      <c r="I3884">
        <v>5640.58</v>
      </c>
      <c r="J3884" s="1">
        <v>45045</v>
      </c>
      <c r="K3884">
        <v>5127.8</v>
      </c>
      <c r="L3884" s="1">
        <v>45014</v>
      </c>
      <c r="M3884">
        <v>-31</v>
      </c>
      <c r="N3884">
        <f t="shared" si="60"/>
        <v>-158961.80000000002</v>
      </c>
    </row>
    <row r="3885" spans="1:14">
      <c r="A3885" t="s">
        <v>14</v>
      </c>
      <c r="B3885" t="s">
        <v>33</v>
      </c>
      <c r="C3885" t="s">
        <v>288</v>
      </c>
      <c r="D3885">
        <v>2774840595</v>
      </c>
      <c r="E3885" s="1">
        <v>44985</v>
      </c>
      <c r="F3885" s="1">
        <v>44985</v>
      </c>
      <c r="G3885">
        <v>9117319233</v>
      </c>
      <c r="H3885">
        <v>9897148473</v>
      </c>
      <c r="I3885">
        <v>51.7</v>
      </c>
      <c r="J3885" s="1">
        <v>45045</v>
      </c>
      <c r="K3885">
        <v>47</v>
      </c>
      <c r="L3885" s="1">
        <v>45014</v>
      </c>
      <c r="M3885">
        <v>-31</v>
      </c>
      <c r="N3885">
        <f t="shared" si="60"/>
        <v>-1457</v>
      </c>
    </row>
    <row r="3886" spans="1:14">
      <c r="A3886" t="s">
        <v>14</v>
      </c>
      <c r="B3886" t="s">
        <v>33</v>
      </c>
      <c r="C3886" t="s">
        <v>288</v>
      </c>
      <c r="D3886">
        <v>2774840595</v>
      </c>
      <c r="E3886" s="1">
        <v>44985</v>
      </c>
      <c r="F3886" s="1">
        <v>44985</v>
      </c>
      <c r="G3886">
        <v>9117327789</v>
      </c>
      <c r="H3886">
        <v>9897148474</v>
      </c>
      <c r="I3886">
        <v>3168</v>
      </c>
      <c r="J3886" s="1">
        <v>45045</v>
      </c>
      <c r="K3886">
        <v>2880</v>
      </c>
      <c r="L3886" s="1">
        <v>45014</v>
      </c>
      <c r="M3886">
        <v>-31</v>
      </c>
      <c r="N3886">
        <f t="shared" si="60"/>
        <v>-89280</v>
      </c>
    </row>
    <row r="3887" spans="1:14">
      <c r="A3887" t="s">
        <v>14</v>
      </c>
      <c r="B3887" t="s">
        <v>33</v>
      </c>
      <c r="C3887" t="s">
        <v>232</v>
      </c>
      <c r="D3887">
        <v>832400154</v>
      </c>
      <c r="E3887" s="1">
        <v>44985</v>
      </c>
      <c r="F3887" s="1">
        <v>44985</v>
      </c>
      <c r="G3887">
        <v>9117969735</v>
      </c>
      <c r="H3887">
        <v>2000003805</v>
      </c>
      <c r="I3887">
        <v>7918.57</v>
      </c>
      <c r="J3887" s="1">
        <v>45045</v>
      </c>
      <c r="K3887">
        <v>7198.7</v>
      </c>
      <c r="L3887" s="1">
        <v>45014</v>
      </c>
      <c r="M3887">
        <v>-31</v>
      </c>
      <c r="N3887">
        <f t="shared" si="60"/>
        <v>-223159.69999999998</v>
      </c>
    </row>
    <row r="3888" spans="1:14">
      <c r="A3888" t="s">
        <v>14</v>
      </c>
      <c r="B3888" t="s">
        <v>33</v>
      </c>
      <c r="C3888" t="s">
        <v>361</v>
      </c>
      <c r="D3888">
        <v>801720152</v>
      </c>
      <c r="E3888" s="1">
        <v>44985</v>
      </c>
      <c r="F3888" s="1">
        <v>44985</v>
      </c>
      <c r="G3888">
        <v>9118266571</v>
      </c>
      <c r="H3888">
        <v>2300006568</v>
      </c>
      <c r="I3888">
        <v>488.49</v>
      </c>
      <c r="J3888" s="1">
        <v>45045</v>
      </c>
      <c r="K3888">
        <v>400.4</v>
      </c>
      <c r="L3888" s="1">
        <v>45014</v>
      </c>
      <c r="M3888">
        <v>-31</v>
      </c>
      <c r="N3888">
        <f t="shared" si="60"/>
        <v>-12412.4</v>
      </c>
    </row>
    <row r="3889" spans="1:14">
      <c r="A3889" t="s">
        <v>14</v>
      </c>
      <c r="B3889" t="s">
        <v>33</v>
      </c>
      <c r="C3889" t="s">
        <v>232</v>
      </c>
      <c r="D3889">
        <v>832400154</v>
      </c>
      <c r="E3889" s="1">
        <v>44985</v>
      </c>
      <c r="F3889" s="1">
        <v>44985</v>
      </c>
      <c r="G3889">
        <v>9118344296</v>
      </c>
      <c r="H3889">
        <v>2000003804</v>
      </c>
      <c r="I3889">
        <v>2918.74</v>
      </c>
      <c r="J3889" s="1">
        <v>45045</v>
      </c>
      <c r="K3889">
        <v>2653.4</v>
      </c>
      <c r="L3889" s="1">
        <v>45014</v>
      </c>
      <c r="M3889">
        <v>-31</v>
      </c>
      <c r="N3889">
        <f t="shared" si="60"/>
        <v>-82255.400000000009</v>
      </c>
    </row>
    <row r="3890" spans="1:14">
      <c r="A3890" t="s">
        <v>14</v>
      </c>
      <c r="B3890" t="s">
        <v>33</v>
      </c>
      <c r="C3890" t="s">
        <v>232</v>
      </c>
      <c r="D3890">
        <v>832400154</v>
      </c>
      <c r="E3890" s="1">
        <v>44985</v>
      </c>
      <c r="F3890" s="1">
        <v>44985</v>
      </c>
      <c r="G3890">
        <v>9118359234</v>
      </c>
      <c r="H3890">
        <v>2000001197</v>
      </c>
      <c r="I3890">
        <v>15837.14</v>
      </c>
      <c r="J3890" s="1">
        <v>45045</v>
      </c>
      <c r="K3890">
        <v>14397.4</v>
      </c>
      <c r="L3890" s="1">
        <v>45014</v>
      </c>
      <c r="M3890">
        <v>-31</v>
      </c>
      <c r="N3890">
        <f t="shared" si="60"/>
        <v>-446319.39999999997</v>
      </c>
    </row>
    <row r="3891" spans="1:14">
      <c r="A3891" t="s">
        <v>14</v>
      </c>
      <c r="B3891" t="s">
        <v>33</v>
      </c>
      <c r="C3891" t="s">
        <v>232</v>
      </c>
      <c r="D3891">
        <v>832400154</v>
      </c>
      <c r="E3891" s="1">
        <v>44985</v>
      </c>
      <c r="F3891" s="1">
        <v>44985</v>
      </c>
      <c r="G3891">
        <v>9118360036</v>
      </c>
      <c r="H3891">
        <v>2000004357</v>
      </c>
      <c r="I3891">
        <v>15837.14</v>
      </c>
      <c r="J3891" s="1">
        <v>45045</v>
      </c>
      <c r="K3891">
        <v>14397.4</v>
      </c>
      <c r="L3891" s="1">
        <v>45014</v>
      </c>
      <c r="M3891">
        <v>-31</v>
      </c>
      <c r="N3891">
        <f t="shared" si="60"/>
        <v>-446319.39999999997</v>
      </c>
    </row>
    <row r="3892" spans="1:14">
      <c r="A3892" t="s">
        <v>14</v>
      </c>
      <c r="B3892" t="s">
        <v>33</v>
      </c>
      <c r="C3892" t="s">
        <v>232</v>
      </c>
      <c r="D3892">
        <v>832400154</v>
      </c>
      <c r="E3892" s="1">
        <v>44985</v>
      </c>
      <c r="F3892" s="1">
        <v>44985</v>
      </c>
      <c r="G3892">
        <v>9118419653</v>
      </c>
      <c r="H3892">
        <v>2000004356</v>
      </c>
      <c r="I3892">
        <v>4378.1099999999997</v>
      </c>
      <c r="J3892" s="1">
        <v>45045</v>
      </c>
      <c r="K3892">
        <v>3980.1</v>
      </c>
      <c r="L3892" s="1">
        <v>45014</v>
      </c>
      <c r="M3892">
        <v>-31</v>
      </c>
      <c r="N3892">
        <f t="shared" si="60"/>
        <v>-123383.09999999999</v>
      </c>
    </row>
    <row r="3893" spans="1:14">
      <c r="A3893" t="s">
        <v>14</v>
      </c>
      <c r="B3893" t="s">
        <v>33</v>
      </c>
      <c r="C3893" t="s">
        <v>232</v>
      </c>
      <c r="D3893">
        <v>832400154</v>
      </c>
      <c r="E3893" s="1">
        <v>44985</v>
      </c>
      <c r="F3893" s="1">
        <v>44985</v>
      </c>
      <c r="G3893">
        <v>9118586149</v>
      </c>
      <c r="H3893">
        <v>2000003291</v>
      </c>
      <c r="I3893">
        <v>22887.040000000001</v>
      </c>
      <c r="J3893" s="1">
        <v>45045</v>
      </c>
      <c r="K3893">
        <v>20806.400000000001</v>
      </c>
      <c r="L3893" s="1">
        <v>45014</v>
      </c>
      <c r="M3893">
        <v>-31</v>
      </c>
      <c r="N3893">
        <f t="shared" si="60"/>
        <v>-644998.40000000002</v>
      </c>
    </row>
    <row r="3894" spans="1:14">
      <c r="A3894" t="s">
        <v>14</v>
      </c>
      <c r="B3894" t="s">
        <v>33</v>
      </c>
      <c r="C3894" t="s">
        <v>232</v>
      </c>
      <c r="D3894">
        <v>832400154</v>
      </c>
      <c r="E3894" s="1">
        <v>44985</v>
      </c>
      <c r="F3894" s="1">
        <v>44985</v>
      </c>
      <c r="G3894">
        <v>9118592508</v>
      </c>
      <c r="H3894">
        <v>2000004355</v>
      </c>
      <c r="I3894">
        <v>2918.74</v>
      </c>
      <c r="J3894" s="1">
        <v>45045</v>
      </c>
      <c r="K3894">
        <v>2653.4</v>
      </c>
      <c r="L3894" s="1">
        <v>45014</v>
      </c>
      <c r="M3894">
        <v>-31</v>
      </c>
      <c r="N3894">
        <f t="shared" si="60"/>
        <v>-82255.400000000009</v>
      </c>
    </row>
    <row r="3895" spans="1:14">
      <c r="A3895" t="s">
        <v>14</v>
      </c>
      <c r="B3895" t="s">
        <v>33</v>
      </c>
      <c r="C3895" t="s">
        <v>232</v>
      </c>
      <c r="D3895">
        <v>832400154</v>
      </c>
      <c r="E3895" s="1">
        <v>44985</v>
      </c>
      <c r="F3895" s="1">
        <v>44985</v>
      </c>
      <c r="G3895">
        <v>9118727175</v>
      </c>
      <c r="H3895">
        <v>2000003290</v>
      </c>
      <c r="I3895">
        <v>118.8</v>
      </c>
      <c r="J3895" s="1">
        <v>45045</v>
      </c>
      <c r="K3895">
        <v>108</v>
      </c>
      <c r="L3895" s="1">
        <v>45014</v>
      </c>
      <c r="M3895">
        <v>-31</v>
      </c>
      <c r="N3895">
        <f t="shared" si="60"/>
        <v>-3348</v>
      </c>
    </row>
    <row r="3896" spans="1:14">
      <c r="A3896" t="s">
        <v>14</v>
      </c>
      <c r="B3896" t="s">
        <v>33</v>
      </c>
      <c r="C3896" t="s">
        <v>1601</v>
      </c>
      <c r="D3896">
        <v>4029180371</v>
      </c>
      <c r="E3896" s="1">
        <v>44985</v>
      </c>
      <c r="F3896" s="1">
        <v>44985</v>
      </c>
      <c r="G3896">
        <v>9119113778</v>
      </c>
      <c r="H3896" t="s">
        <v>1750</v>
      </c>
      <c r="I3896">
        <v>1281</v>
      </c>
      <c r="J3896" s="1">
        <v>45045</v>
      </c>
      <c r="K3896">
        <v>1050</v>
      </c>
      <c r="L3896" s="1">
        <v>45014</v>
      </c>
      <c r="M3896">
        <v>-31</v>
      </c>
      <c r="N3896">
        <f t="shared" si="60"/>
        <v>-32550</v>
      </c>
    </row>
    <row r="3897" spans="1:14">
      <c r="A3897" t="s">
        <v>14</v>
      </c>
      <c r="B3897" t="s">
        <v>33</v>
      </c>
      <c r="C3897" t="s">
        <v>282</v>
      </c>
      <c r="D3897">
        <v>3524050238</v>
      </c>
      <c r="E3897" s="1">
        <v>44985</v>
      </c>
      <c r="F3897" s="1">
        <v>44985</v>
      </c>
      <c r="G3897">
        <v>9119560195</v>
      </c>
      <c r="H3897">
        <v>740937490</v>
      </c>
      <c r="I3897">
        <v>334.18</v>
      </c>
      <c r="J3897" s="1">
        <v>45045</v>
      </c>
      <c r="K3897">
        <v>303.8</v>
      </c>
      <c r="L3897" s="1">
        <v>45014</v>
      </c>
      <c r="M3897">
        <v>-31</v>
      </c>
      <c r="N3897">
        <f t="shared" si="60"/>
        <v>-9417.8000000000011</v>
      </c>
    </row>
    <row r="3898" spans="1:14">
      <c r="A3898" t="s">
        <v>14</v>
      </c>
      <c r="B3898" t="s">
        <v>33</v>
      </c>
      <c r="C3898" t="s">
        <v>282</v>
      </c>
      <c r="D3898">
        <v>3524050238</v>
      </c>
      <c r="E3898" s="1">
        <v>44985</v>
      </c>
      <c r="F3898" s="1">
        <v>44985</v>
      </c>
      <c r="G3898">
        <v>9119560216</v>
      </c>
      <c r="H3898">
        <v>740937491</v>
      </c>
      <c r="I3898">
        <v>1589.52</v>
      </c>
      <c r="J3898" s="1">
        <v>45045</v>
      </c>
      <c r="K3898">
        <v>1445.02</v>
      </c>
      <c r="L3898" s="1">
        <v>45014</v>
      </c>
      <c r="M3898">
        <v>-31</v>
      </c>
      <c r="N3898">
        <f t="shared" si="60"/>
        <v>-44795.62</v>
      </c>
    </row>
    <row r="3899" spans="1:14">
      <c r="A3899" t="s">
        <v>14</v>
      </c>
      <c r="B3899" t="s">
        <v>33</v>
      </c>
      <c r="C3899" t="s">
        <v>282</v>
      </c>
      <c r="D3899">
        <v>3524050238</v>
      </c>
      <c r="E3899" s="1">
        <v>44985</v>
      </c>
      <c r="F3899" s="1">
        <v>44985</v>
      </c>
      <c r="G3899">
        <v>9119560321</v>
      </c>
      <c r="H3899">
        <v>740937492</v>
      </c>
      <c r="I3899">
        <v>2385.6799999999998</v>
      </c>
      <c r="J3899" s="1">
        <v>45045</v>
      </c>
      <c r="K3899">
        <v>2168.8000000000002</v>
      </c>
      <c r="L3899" s="1">
        <v>45014</v>
      </c>
      <c r="M3899">
        <v>-31</v>
      </c>
      <c r="N3899">
        <f t="shared" si="60"/>
        <v>-67232.800000000003</v>
      </c>
    </row>
    <row r="3900" spans="1:14">
      <c r="A3900" t="s">
        <v>14</v>
      </c>
      <c r="B3900" t="s">
        <v>33</v>
      </c>
      <c r="C3900" t="s">
        <v>128</v>
      </c>
      <c r="D3900">
        <v>12792100153</v>
      </c>
      <c r="E3900" s="1">
        <v>44985</v>
      </c>
      <c r="F3900" s="1">
        <v>44985</v>
      </c>
      <c r="G3900">
        <v>9119630823</v>
      </c>
      <c r="H3900">
        <v>23007685</v>
      </c>
      <c r="I3900">
        <v>896.37</v>
      </c>
      <c r="J3900" s="1">
        <v>45045</v>
      </c>
      <c r="K3900">
        <v>734.73</v>
      </c>
      <c r="L3900" s="1">
        <v>45014</v>
      </c>
      <c r="M3900">
        <v>-31</v>
      </c>
      <c r="N3900">
        <f t="shared" si="60"/>
        <v>-22776.63</v>
      </c>
    </row>
    <row r="3901" spans="1:14">
      <c r="A3901" t="s">
        <v>14</v>
      </c>
      <c r="B3901" t="s">
        <v>33</v>
      </c>
      <c r="C3901" t="s">
        <v>354</v>
      </c>
      <c r="D3901">
        <v>6522300968</v>
      </c>
      <c r="E3901" s="1">
        <v>44985</v>
      </c>
      <c r="F3901" s="1">
        <v>44985</v>
      </c>
      <c r="G3901">
        <v>9119691584</v>
      </c>
      <c r="H3901">
        <v>7000185919</v>
      </c>
      <c r="I3901">
        <v>649</v>
      </c>
      <c r="J3901" s="1">
        <v>45045</v>
      </c>
      <c r="K3901">
        <v>590</v>
      </c>
      <c r="L3901" s="1">
        <v>45014</v>
      </c>
      <c r="M3901">
        <v>-31</v>
      </c>
      <c r="N3901">
        <f t="shared" si="60"/>
        <v>-18290</v>
      </c>
    </row>
    <row r="3902" spans="1:14">
      <c r="A3902" t="s">
        <v>14</v>
      </c>
      <c r="B3902" t="s">
        <v>33</v>
      </c>
      <c r="C3902" t="s">
        <v>918</v>
      </c>
      <c r="D3902">
        <v>234290658</v>
      </c>
      <c r="E3902" s="1">
        <v>44985</v>
      </c>
      <c r="F3902" s="1">
        <v>44985</v>
      </c>
      <c r="G3902">
        <v>9119704653</v>
      </c>
      <c r="H3902" t="s">
        <v>1751</v>
      </c>
      <c r="I3902">
        <v>22398.41</v>
      </c>
      <c r="J3902" s="1">
        <v>45045</v>
      </c>
      <c r="K3902">
        <v>18359.349999999999</v>
      </c>
      <c r="L3902" s="1">
        <v>45014</v>
      </c>
      <c r="M3902">
        <v>-31</v>
      </c>
      <c r="N3902">
        <f t="shared" si="60"/>
        <v>-569139.85</v>
      </c>
    </row>
    <row r="3903" spans="1:14">
      <c r="A3903" t="s">
        <v>14</v>
      </c>
      <c r="B3903" t="s">
        <v>33</v>
      </c>
      <c r="C3903" t="s">
        <v>354</v>
      </c>
      <c r="D3903">
        <v>6522300968</v>
      </c>
      <c r="E3903" s="1">
        <v>44985</v>
      </c>
      <c r="F3903" s="1">
        <v>44985</v>
      </c>
      <c r="G3903">
        <v>9119705494</v>
      </c>
      <c r="H3903">
        <v>7000186032</v>
      </c>
      <c r="I3903">
        <v>1944.45</v>
      </c>
      <c r="J3903" s="1">
        <v>45045</v>
      </c>
      <c r="K3903">
        <v>1767.68</v>
      </c>
      <c r="L3903" s="1">
        <v>45014</v>
      </c>
      <c r="M3903">
        <v>-31</v>
      </c>
      <c r="N3903">
        <f t="shared" si="60"/>
        <v>-54798.080000000002</v>
      </c>
    </row>
    <row r="3904" spans="1:14">
      <c r="A3904" t="s">
        <v>14</v>
      </c>
      <c r="B3904" t="s">
        <v>33</v>
      </c>
      <c r="C3904" t="s">
        <v>231</v>
      </c>
      <c r="D3904">
        <v>747170157</v>
      </c>
      <c r="E3904" s="1">
        <v>44985</v>
      </c>
      <c r="F3904" s="1">
        <v>44985</v>
      </c>
      <c r="G3904">
        <v>9120186301</v>
      </c>
      <c r="H3904">
        <v>6753307398</v>
      </c>
      <c r="I3904">
        <v>107356.17</v>
      </c>
      <c r="J3904" s="1">
        <v>45045</v>
      </c>
      <c r="K3904">
        <v>97596.52</v>
      </c>
      <c r="L3904" s="1">
        <v>45014</v>
      </c>
      <c r="M3904">
        <v>-31</v>
      </c>
      <c r="N3904">
        <f t="shared" si="60"/>
        <v>-3025492.12</v>
      </c>
    </row>
    <row r="3905" spans="1:14">
      <c r="A3905" t="s">
        <v>14</v>
      </c>
      <c r="B3905" t="s">
        <v>33</v>
      </c>
      <c r="C3905" t="s">
        <v>352</v>
      </c>
      <c r="D3905">
        <v>458450012</v>
      </c>
      <c r="E3905" s="1">
        <v>44985</v>
      </c>
      <c r="F3905" s="1">
        <v>44985</v>
      </c>
      <c r="G3905">
        <v>9120246054</v>
      </c>
      <c r="H3905" t="s">
        <v>1752</v>
      </c>
      <c r="I3905">
        <v>1441.31</v>
      </c>
      <c r="J3905" s="1">
        <v>45045</v>
      </c>
      <c r="K3905">
        <v>1181.4000000000001</v>
      </c>
      <c r="L3905" s="1">
        <v>45014</v>
      </c>
      <c r="M3905">
        <v>-31</v>
      </c>
      <c r="N3905">
        <f t="shared" si="60"/>
        <v>-36623.4</v>
      </c>
    </row>
    <row r="3906" spans="1:14">
      <c r="A3906" t="s">
        <v>14</v>
      </c>
      <c r="B3906" t="s">
        <v>33</v>
      </c>
      <c r="C3906" t="s">
        <v>352</v>
      </c>
      <c r="D3906">
        <v>458450012</v>
      </c>
      <c r="E3906" s="1">
        <v>44985</v>
      </c>
      <c r="F3906" s="1">
        <v>44985</v>
      </c>
      <c r="G3906">
        <v>9120246135</v>
      </c>
      <c r="H3906" t="s">
        <v>1753</v>
      </c>
      <c r="I3906">
        <v>436.8</v>
      </c>
      <c r="J3906" s="1">
        <v>45045</v>
      </c>
      <c r="K3906">
        <v>420</v>
      </c>
      <c r="L3906" s="1">
        <v>45014</v>
      </c>
      <c r="M3906">
        <v>-31</v>
      </c>
      <c r="N3906">
        <f t="shared" si="60"/>
        <v>-13020</v>
      </c>
    </row>
    <row r="3907" spans="1:14">
      <c r="A3907" t="s">
        <v>14</v>
      </c>
      <c r="B3907" t="s">
        <v>33</v>
      </c>
      <c r="C3907" t="s">
        <v>1410</v>
      </c>
      <c r="D3907">
        <v>5704371003</v>
      </c>
      <c r="E3907" s="1">
        <v>44985</v>
      </c>
      <c r="F3907" s="1">
        <v>44985</v>
      </c>
      <c r="G3907">
        <v>9120422821</v>
      </c>
      <c r="H3907">
        <v>362</v>
      </c>
      <c r="I3907">
        <v>781.2</v>
      </c>
      <c r="J3907" s="1">
        <v>45045</v>
      </c>
      <c r="K3907">
        <v>744</v>
      </c>
      <c r="L3907" s="1">
        <v>45014</v>
      </c>
      <c r="M3907">
        <v>-31</v>
      </c>
      <c r="N3907">
        <f t="shared" ref="N3907:N3970" si="61">+K3907*M3907</f>
        <v>-23064</v>
      </c>
    </row>
    <row r="3908" spans="1:14">
      <c r="A3908" t="s">
        <v>14</v>
      </c>
      <c r="B3908" t="s">
        <v>33</v>
      </c>
      <c r="C3908" t="s">
        <v>651</v>
      </c>
      <c r="D3908">
        <v>101780492</v>
      </c>
      <c r="E3908" s="1">
        <v>44985</v>
      </c>
      <c r="F3908" s="1">
        <v>44985</v>
      </c>
      <c r="G3908">
        <v>9121002199</v>
      </c>
      <c r="H3908">
        <v>11687</v>
      </c>
      <c r="I3908">
        <v>2382.6</v>
      </c>
      <c r="J3908" s="1">
        <v>45045</v>
      </c>
      <c r="K3908">
        <v>2166</v>
      </c>
      <c r="L3908" s="1">
        <v>45014</v>
      </c>
      <c r="M3908">
        <v>-31</v>
      </c>
      <c r="N3908">
        <f t="shared" si="61"/>
        <v>-67146</v>
      </c>
    </row>
    <row r="3909" spans="1:14">
      <c r="A3909" t="s">
        <v>14</v>
      </c>
      <c r="B3909" t="s">
        <v>33</v>
      </c>
      <c r="C3909" t="s">
        <v>1754</v>
      </c>
      <c r="D3909">
        <v>9886171009</v>
      </c>
      <c r="E3909" s="1">
        <v>44985</v>
      </c>
      <c r="F3909" s="1">
        <v>44985</v>
      </c>
      <c r="G3909">
        <v>9121416798</v>
      </c>
      <c r="H3909">
        <v>59</v>
      </c>
      <c r="I3909">
        <v>1501.82</v>
      </c>
      <c r="J3909" s="1">
        <v>45045</v>
      </c>
      <c r="K3909">
        <v>1231</v>
      </c>
      <c r="L3909" s="1">
        <v>45014</v>
      </c>
      <c r="M3909">
        <v>-31</v>
      </c>
      <c r="N3909">
        <f t="shared" si="61"/>
        <v>-38161</v>
      </c>
    </row>
    <row r="3910" spans="1:14">
      <c r="A3910" t="s">
        <v>14</v>
      </c>
      <c r="B3910" t="s">
        <v>33</v>
      </c>
      <c r="C3910" t="s">
        <v>175</v>
      </c>
      <c r="D3910">
        <v>12657941006</v>
      </c>
      <c r="E3910" s="1">
        <v>44985</v>
      </c>
      <c r="F3910" s="1">
        <v>44985</v>
      </c>
      <c r="G3910">
        <v>9121451650</v>
      </c>
      <c r="H3910">
        <v>7799</v>
      </c>
      <c r="I3910">
        <v>4157.76</v>
      </c>
      <c r="J3910" s="1">
        <v>45045</v>
      </c>
      <c r="K3910">
        <v>3408</v>
      </c>
      <c r="L3910" s="1">
        <v>45009</v>
      </c>
      <c r="M3910">
        <v>-36</v>
      </c>
      <c r="N3910">
        <f t="shared" si="61"/>
        <v>-122688</v>
      </c>
    </row>
    <row r="3911" spans="1:14">
      <c r="A3911" t="s">
        <v>14</v>
      </c>
      <c r="B3911" t="s">
        <v>33</v>
      </c>
      <c r="C3911" t="s">
        <v>41</v>
      </c>
      <c r="D3911">
        <v>795170158</v>
      </c>
      <c r="E3911" s="1">
        <v>44985</v>
      </c>
      <c r="F3911" s="1">
        <v>44985</v>
      </c>
      <c r="G3911">
        <v>9121885404</v>
      </c>
      <c r="H3911">
        <v>2100026867</v>
      </c>
      <c r="I3911">
        <v>4253.04</v>
      </c>
      <c r="J3911" s="1">
        <v>45045</v>
      </c>
      <c r="K3911">
        <v>3866.4</v>
      </c>
      <c r="L3911" s="1">
        <v>45014</v>
      </c>
      <c r="M3911">
        <v>-31</v>
      </c>
      <c r="N3911">
        <f t="shared" si="61"/>
        <v>-119858.40000000001</v>
      </c>
    </row>
    <row r="3912" spans="1:14">
      <c r="A3912" t="s">
        <v>14</v>
      </c>
      <c r="B3912" t="s">
        <v>33</v>
      </c>
      <c r="C3912" t="s">
        <v>113</v>
      </c>
      <c r="D3912">
        <v>399800580</v>
      </c>
      <c r="E3912" s="1">
        <v>44985</v>
      </c>
      <c r="F3912" s="1">
        <v>44985</v>
      </c>
      <c r="G3912">
        <v>9122614104</v>
      </c>
      <c r="H3912">
        <v>3202305022</v>
      </c>
      <c r="I3912">
        <v>8889.5400000000009</v>
      </c>
      <c r="J3912" s="1">
        <v>45045</v>
      </c>
      <c r="K3912">
        <v>8081.4</v>
      </c>
      <c r="L3912" s="1">
        <v>45014</v>
      </c>
      <c r="M3912">
        <v>-31</v>
      </c>
      <c r="N3912">
        <f t="shared" si="61"/>
        <v>-250523.4</v>
      </c>
    </row>
    <row r="3913" spans="1:14">
      <c r="A3913" t="s">
        <v>14</v>
      </c>
      <c r="B3913" t="s">
        <v>33</v>
      </c>
      <c r="C3913" t="s">
        <v>541</v>
      </c>
      <c r="D3913">
        <v>50110527</v>
      </c>
      <c r="E3913" s="1">
        <v>44985</v>
      </c>
      <c r="F3913" s="1">
        <v>44985</v>
      </c>
      <c r="G3913">
        <v>9122801170</v>
      </c>
      <c r="H3913">
        <v>232001632</v>
      </c>
      <c r="I3913">
        <v>153.36000000000001</v>
      </c>
      <c r="J3913" s="1">
        <v>45045</v>
      </c>
      <c r="K3913">
        <v>139.41999999999999</v>
      </c>
      <c r="L3913" s="1">
        <v>45014</v>
      </c>
      <c r="M3913">
        <v>-31</v>
      </c>
      <c r="N3913">
        <f t="shared" si="61"/>
        <v>-4322.0199999999995</v>
      </c>
    </row>
    <row r="3914" spans="1:14">
      <c r="A3914" t="s">
        <v>14</v>
      </c>
      <c r="B3914" t="s">
        <v>33</v>
      </c>
      <c r="C3914" t="s">
        <v>1080</v>
      </c>
      <c r="D3914" t="s">
        <v>1081</v>
      </c>
      <c r="E3914" s="1">
        <v>44985</v>
      </c>
      <c r="F3914" s="1">
        <v>44985</v>
      </c>
      <c r="G3914">
        <v>9122990483</v>
      </c>
      <c r="H3914">
        <v>2</v>
      </c>
      <c r="I3914">
        <v>3000</v>
      </c>
      <c r="J3914" s="1">
        <v>45045</v>
      </c>
      <c r="K3914">
        <v>2400</v>
      </c>
      <c r="L3914" s="1">
        <v>45009</v>
      </c>
      <c r="M3914">
        <v>-36</v>
      </c>
      <c r="N3914">
        <f t="shared" si="61"/>
        <v>-86400</v>
      </c>
    </row>
    <row r="3915" spans="1:14">
      <c r="A3915" t="s">
        <v>14</v>
      </c>
      <c r="B3915" t="s">
        <v>33</v>
      </c>
      <c r="C3915" t="s">
        <v>1755</v>
      </c>
      <c r="D3915">
        <v>4550700878</v>
      </c>
      <c r="E3915" s="1">
        <v>44985</v>
      </c>
      <c r="F3915" s="1">
        <v>44985</v>
      </c>
      <c r="G3915">
        <v>9123377084</v>
      </c>
      <c r="H3915" t="s">
        <v>1756</v>
      </c>
      <c r="I3915">
        <v>420.9</v>
      </c>
      <c r="J3915" s="1">
        <v>45045</v>
      </c>
      <c r="K3915">
        <v>345</v>
      </c>
      <c r="L3915" s="1">
        <v>45014</v>
      </c>
      <c r="M3915">
        <v>-31</v>
      </c>
      <c r="N3915">
        <f t="shared" si="61"/>
        <v>-10695</v>
      </c>
    </row>
    <row r="3916" spans="1:14">
      <c r="A3916" t="s">
        <v>14</v>
      </c>
      <c r="B3916" t="s">
        <v>33</v>
      </c>
      <c r="C3916" t="s">
        <v>299</v>
      </c>
      <c r="D3916">
        <v>2123550200</v>
      </c>
      <c r="E3916" s="1">
        <v>44985</v>
      </c>
      <c r="F3916" s="1">
        <v>44985</v>
      </c>
      <c r="G3916">
        <v>9123535735</v>
      </c>
      <c r="H3916" t="s">
        <v>1757</v>
      </c>
      <c r="I3916">
        <v>595.36</v>
      </c>
      <c r="J3916" s="1">
        <v>45045</v>
      </c>
      <c r="K3916">
        <v>488</v>
      </c>
      <c r="L3916" s="1">
        <v>45014</v>
      </c>
      <c r="M3916">
        <v>-31</v>
      </c>
      <c r="N3916">
        <f t="shared" si="61"/>
        <v>-15128</v>
      </c>
    </row>
    <row r="3917" spans="1:14">
      <c r="A3917" t="s">
        <v>14</v>
      </c>
      <c r="B3917" t="s">
        <v>33</v>
      </c>
      <c r="C3917" t="s">
        <v>1758</v>
      </c>
      <c r="D3917" t="s">
        <v>1759</v>
      </c>
      <c r="E3917" s="1">
        <v>44986</v>
      </c>
      <c r="F3917" s="1">
        <v>44986</v>
      </c>
      <c r="G3917">
        <v>9124020789</v>
      </c>
      <c r="H3917" t="s">
        <v>984</v>
      </c>
      <c r="I3917">
        <v>1333.33</v>
      </c>
      <c r="J3917" s="1">
        <v>45046</v>
      </c>
      <c r="K3917">
        <v>1333.33</v>
      </c>
      <c r="L3917" s="1">
        <v>44992</v>
      </c>
      <c r="M3917">
        <v>-54</v>
      </c>
      <c r="N3917">
        <f t="shared" si="61"/>
        <v>-71999.819999999992</v>
      </c>
    </row>
    <row r="3918" spans="1:14">
      <c r="A3918" t="s">
        <v>14</v>
      </c>
      <c r="B3918" t="s">
        <v>33</v>
      </c>
      <c r="C3918" t="s">
        <v>862</v>
      </c>
      <c r="D3918">
        <v>967720285</v>
      </c>
      <c r="E3918" s="1">
        <v>44986</v>
      </c>
      <c r="F3918" s="1">
        <v>44986</v>
      </c>
      <c r="G3918">
        <v>9124040461</v>
      </c>
      <c r="H3918">
        <v>2023907529</v>
      </c>
      <c r="I3918">
        <v>7726.67</v>
      </c>
      <c r="J3918" s="1">
        <v>45046</v>
      </c>
      <c r="K3918">
        <v>6333.34</v>
      </c>
      <c r="L3918" s="1">
        <v>45014</v>
      </c>
      <c r="M3918">
        <v>-32</v>
      </c>
      <c r="N3918">
        <f t="shared" si="61"/>
        <v>-202666.88</v>
      </c>
    </row>
    <row r="3919" spans="1:14">
      <c r="A3919" t="s">
        <v>14</v>
      </c>
      <c r="B3919" t="s">
        <v>33</v>
      </c>
      <c r="C3919" t="s">
        <v>56</v>
      </c>
      <c r="D3919">
        <v>696360155</v>
      </c>
      <c r="E3919" s="1">
        <v>44986</v>
      </c>
      <c r="F3919" s="1">
        <v>44986</v>
      </c>
      <c r="G3919">
        <v>9124166873</v>
      </c>
      <c r="H3919">
        <v>2383011834</v>
      </c>
      <c r="I3919">
        <v>3712.5</v>
      </c>
      <c r="J3919" s="1">
        <v>45046</v>
      </c>
      <c r="K3919">
        <v>3375</v>
      </c>
      <c r="L3919" s="1">
        <v>45014</v>
      </c>
      <c r="M3919">
        <v>-32</v>
      </c>
      <c r="N3919">
        <f t="shared" si="61"/>
        <v>-108000</v>
      </c>
    </row>
    <row r="3920" spans="1:14">
      <c r="A3920" t="s">
        <v>14</v>
      </c>
      <c r="B3920" t="s">
        <v>33</v>
      </c>
      <c r="C3920" t="s">
        <v>1760</v>
      </c>
      <c r="D3920">
        <v>9737211004</v>
      </c>
      <c r="E3920" s="1">
        <v>44986</v>
      </c>
      <c r="F3920" s="1">
        <v>44986</v>
      </c>
      <c r="G3920">
        <v>9125519931</v>
      </c>
      <c r="H3920">
        <v>36</v>
      </c>
      <c r="I3920">
        <v>14792.5</v>
      </c>
      <c r="J3920" s="1">
        <v>45046</v>
      </c>
      <c r="K3920">
        <v>12125</v>
      </c>
      <c r="L3920" s="1">
        <v>45014</v>
      </c>
      <c r="M3920">
        <v>-32</v>
      </c>
      <c r="N3920">
        <f t="shared" si="61"/>
        <v>-388000</v>
      </c>
    </row>
    <row r="3921" spans="1:14">
      <c r="A3921" t="s">
        <v>14</v>
      </c>
      <c r="B3921" t="s">
        <v>33</v>
      </c>
      <c r="C3921" t="s">
        <v>1460</v>
      </c>
      <c r="D3921">
        <v>2812360101</v>
      </c>
      <c r="E3921" s="1">
        <v>44986</v>
      </c>
      <c r="F3921" s="1">
        <v>44986</v>
      </c>
      <c r="G3921">
        <v>9125729256</v>
      </c>
      <c r="H3921" t="s">
        <v>1761</v>
      </c>
      <c r="I3921">
        <v>1708</v>
      </c>
      <c r="J3921" s="1">
        <v>45046</v>
      </c>
      <c r="K3921">
        <v>1400</v>
      </c>
      <c r="L3921" s="1">
        <v>45014</v>
      </c>
      <c r="M3921">
        <v>-32</v>
      </c>
      <c r="N3921">
        <f t="shared" si="61"/>
        <v>-44800</v>
      </c>
    </row>
    <row r="3922" spans="1:14">
      <c r="A3922" t="s">
        <v>14</v>
      </c>
      <c r="B3922" t="s">
        <v>33</v>
      </c>
      <c r="C3922" t="s">
        <v>1762</v>
      </c>
      <c r="D3922">
        <v>1169830336</v>
      </c>
      <c r="E3922" s="1">
        <v>44986</v>
      </c>
      <c r="F3922" s="1">
        <v>44986</v>
      </c>
      <c r="G3922">
        <v>9126451177</v>
      </c>
      <c r="H3922">
        <v>719</v>
      </c>
      <c r="I3922">
        <v>1390.8</v>
      </c>
      <c r="J3922" s="1">
        <v>45046</v>
      </c>
      <c r="K3922">
        <v>1140</v>
      </c>
      <c r="L3922" s="1">
        <v>45014</v>
      </c>
      <c r="M3922">
        <v>-32</v>
      </c>
      <c r="N3922">
        <f t="shared" si="61"/>
        <v>-36480</v>
      </c>
    </row>
    <row r="3923" spans="1:14">
      <c r="A3923" t="s">
        <v>14</v>
      </c>
      <c r="B3923" t="s">
        <v>33</v>
      </c>
      <c r="C3923" t="s">
        <v>1158</v>
      </c>
      <c r="D3923">
        <v>887630150</v>
      </c>
      <c r="E3923" s="1">
        <v>44986</v>
      </c>
      <c r="F3923" s="1">
        <v>44986</v>
      </c>
      <c r="G3923">
        <v>9126770242</v>
      </c>
      <c r="H3923">
        <v>52033350</v>
      </c>
      <c r="I3923">
        <v>1379.41</v>
      </c>
      <c r="J3923" s="1">
        <v>45046</v>
      </c>
      <c r="K3923">
        <v>1130.6600000000001</v>
      </c>
      <c r="L3923" s="1">
        <v>45012</v>
      </c>
      <c r="M3923">
        <v>-34</v>
      </c>
      <c r="N3923">
        <f t="shared" si="61"/>
        <v>-38442.44</v>
      </c>
    </row>
    <row r="3924" spans="1:14">
      <c r="A3924" t="s">
        <v>14</v>
      </c>
      <c r="B3924" t="s">
        <v>33</v>
      </c>
      <c r="C3924" t="s">
        <v>454</v>
      </c>
      <c r="D3924">
        <v>737420158</v>
      </c>
      <c r="E3924" s="1">
        <v>44986</v>
      </c>
      <c r="F3924" s="1">
        <v>44986</v>
      </c>
      <c r="G3924">
        <v>9127499565</v>
      </c>
      <c r="H3924">
        <v>2305582</v>
      </c>
      <c r="I3924">
        <v>4974.2</v>
      </c>
      <c r="J3924" s="1">
        <v>45046</v>
      </c>
      <c r="K3924">
        <v>4522</v>
      </c>
      <c r="L3924" s="1">
        <v>45014</v>
      </c>
      <c r="M3924">
        <v>-32</v>
      </c>
      <c r="N3924">
        <f t="shared" si="61"/>
        <v>-144704</v>
      </c>
    </row>
    <row r="3925" spans="1:14">
      <c r="A3925" t="s">
        <v>14</v>
      </c>
      <c r="B3925" t="s">
        <v>33</v>
      </c>
      <c r="C3925" t="s">
        <v>316</v>
      </c>
      <c r="D3925">
        <v>2404790392</v>
      </c>
      <c r="E3925" s="1">
        <v>44985</v>
      </c>
      <c r="F3925" s="1">
        <v>44985</v>
      </c>
      <c r="G3925">
        <v>9127632325</v>
      </c>
      <c r="H3925" t="s">
        <v>1763</v>
      </c>
      <c r="I3925">
        <v>14766.88</v>
      </c>
      <c r="J3925" s="1">
        <v>45045</v>
      </c>
      <c r="K3925">
        <v>12104</v>
      </c>
      <c r="L3925" s="1">
        <v>45014</v>
      </c>
      <c r="M3925">
        <v>-31</v>
      </c>
      <c r="N3925">
        <f t="shared" si="61"/>
        <v>-375224</v>
      </c>
    </row>
    <row r="3926" spans="1:14">
      <c r="A3926" t="s">
        <v>14</v>
      </c>
      <c r="B3926" t="s">
        <v>33</v>
      </c>
      <c r="C3926" t="s">
        <v>59</v>
      </c>
      <c r="D3926">
        <v>1282550555</v>
      </c>
      <c r="E3926" s="1">
        <v>44985</v>
      </c>
      <c r="F3926" s="1">
        <v>44985</v>
      </c>
      <c r="G3926">
        <v>9127986623</v>
      </c>
      <c r="H3926" t="s">
        <v>1764</v>
      </c>
      <c r="I3926">
        <v>99.06</v>
      </c>
      <c r="J3926" s="1">
        <v>45045</v>
      </c>
      <c r="K3926">
        <v>81.2</v>
      </c>
      <c r="L3926" s="1">
        <v>45014</v>
      </c>
      <c r="M3926">
        <v>-31</v>
      </c>
      <c r="N3926">
        <f t="shared" si="61"/>
        <v>-2517.2000000000003</v>
      </c>
    </row>
    <row r="3927" spans="1:14">
      <c r="A3927" t="s">
        <v>14</v>
      </c>
      <c r="B3927" t="s">
        <v>33</v>
      </c>
      <c r="C3927" t="s">
        <v>687</v>
      </c>
      <c r="D3927">
        <v>3222390159</v>
      </c>
      <c r="E3927" s="1">
        <v>44986</v>
      </c>
      <c r="F3927" s="1">
        <v>44986</v>
      </c>
      <c r="G3927">
        <v>9128535961</v>
      </c>
      <c r="H3927">
        <v>2023007317</v>
      </c>
      <c r="I3927">
        <v>512.47</v>
      </c>
      <c r="J3927" s="1">
        <v>45046</v>
      </c>
      <c r="K3927">
        <v>420.06</v>
      </c>
      <c r="L3927" s="1">
        <v>45014</v>
      </c>
      <c r="M3927">
        <v>-32</v>
      </c>
      <c r="N3927">
        <f t="shared" si="61"/>
        <v>-13441.92</v>
      </c>
    </row>
    <row r="3928" spans="1:14">
      <c r="A3928" t="s">
        <v>14</v>
      </c>
      <c r="B3928" t="s">
        <v>33</v>
      </c>
      <c r="C3928" t="s">
        <v>1372</v>
      </c>
      <c r="D3928">
        <v>9018810151</v>
      </c>
      <c r="E3928" s="1">
        <v>44986</v>
      </c>
      <c r="F3928" s="1">
        <v>44986</v>
      </c>
      <c r="G3928">
        <v>9128573539</v>
      </c>
      <c r="H3928" t="s">
        <v>1765</v>
      </c>
      <c r="I3928">
        <v>175.81</v>
      </c>
      <c r="J3928" s="1">
        <v>45046</v>
      </c>
      <c r="K3928">
        <v>144.11000000000001</v>
      </c>
      <c r="L3928" s="1">
        <v>45014</v>
      </c>
      <c r="M3928">
        <v>-32</v>
      </c>
      <c r="N3928">
        <f t="shared" si="61"/>
        <v>-4611.5200000000004</v>
      </c>
    </row>
    <row r="3929" spans="1:14">
      <c r="A3929" t="s">
        <v>14</v>
      </c>
      <c r="B3929" t="s">
        <v>33</v>
      </c>
      <c r="C3929" t="s">
        <v>1372</v>
      </c>
      <c r="D3929">
        <v>9018810151</v>
      </c>
      <c r="E3929" s="1">
        <v>44986</v>
      </c>
      <c r="F3929" s="1">
        <v>44986</v>
      </c>
      <c r="G3929">
        <v>9128573883</v>
      </c>
      <c r="H3929" t="s">
        <v>1766</v>
      </c>
      <c r="I3929">
        <v>945.5</v>
      </c>
      <c r="J3929" s="1">
        <v>45046</v>
      </c>
      <c r="K3929">
        <v>775</v>
      </c>
      <c r="L3929" s="1">
        <v>45014</v>
      </c>
      <c r="M3929">
        <v>-32</v>
      </c>
      <c r="N3929">
        <f t="shared" si="61"/>
        <v>-24800</v>
      </c>
    </row>
    <row r="3930" spans="1:14">
      <c r="A3930" t="s">
        <v>14</v>
      </c>
      <c r="B3930" t="s">
        <v>33</v>
      </c>
      <c r="C3930" t="s">
        <v>1372</v>
      </c>
      <c r="D3930">
        <v>9018810151</v>
      </c>
      <c r="E3930" s="1">
        <v>44985</v>
      </c>
      <c r="F3930" s="1">
        <v>44985</v>
      </c>
      <c r="G3930">
        <v>9128574819</v>
      </c>
      <c r="H3930" t="s">
        <v>1767</v>
      </c>
      <c r="I3930">
        <v>813.5</v>
      </c>
      <c r="J3930" s="1">
        <v>45045</v>
      </c>
      <c r="K3930">
        <v>666.8</v>
      </c>
      <c r="L3930" s="1">
        <v>45014</v>
      </c>
      <c r="M3930">
        <v>-31</v>
      </c>
      <c r="N3930">
        <f t="shared" si="61"/>
        <v>-20670.8</v>
      </c>
    </row>
    <row r="3931" spans="1:14">
      <c r="A3931" t="s">
        <v>14</v>
      </c>
      <c r="B3931" t="s">
        <v>33</v>
      </c>
      <c r="C3931" t="s">
        <v>195</v>
      </c>
      <c r="D3931">
        <v>13209130155</v>
      </c>
      <c r="E3931" s="1">
        <v>44985</v>
      </c>
      <c r="F3931" s="1">
        <v>44985</v>
      </c>
      <c r="G3931">
        <v>9128654602</v>
      </c>
      <c r="H3931">
        <v>8230569729</v>
      </c>
      <c r="I3931">
        <v>58.24</v>
      </c>
      <c r="J3931" s="1">
        <v>45045</v>
      </c>
      <c r="K3931">
        <v>47.74</v>
      </c>
      <c r="L3931" s="1">
        <v>45014</v>
      </c>
      <c r="M3931">
        <v>-31</v>
      </c>
      <c r="N3931">
        <f t="shared" si="61"/>
        <v>-1479.94</v>
      </c>
    </row>
    <row r="3932" spans="1:14">
      <c r="A3932" t="s">
        <v>14</v>
      </c>
      <c r="B3932" t="s">
        <v>33</v>
      </c>
      <c r="C3932" t="s">
        <v>35</v>
      </c>
      <c r="D3932">
        <v>9238800156</v>
      </c>
      <c r="E3932" s="1">
        <v>44985</v>
      </c>
      <c r="F3932" s="1">
        <v>44985</v>
      </c>
      <c r="G3932">
        <v>9128869120</v>
      </c>
      <c r="H3932">
        <v>1209564219</v>
      </c>
      <c r="I3932">
        <v>2013</v>
      </c>
      <c r="J3932" s="1">
        <v>45045</v>
      </c>
      <c r="K3932">
        <v>1650</v>
      </c>
      <c r="L3932" s="1">
        <v>45014</v>
      </c>
      <c r="M3932">
        <v>-31</v>
      </c>
      <c r="N3932">
        <f t="shared" si="61"/>
        <v>-51150</v>
      </c>
    </row>
    <row r="3933" spans="1:14">
      <c r="A3933" t="s">
        <v>14</v>
      </c>
      <c r="B3933" t="s">
        <v>33</v>
      </c>
      <c r="C3933" t="s">
        <v>35</v>
      </c>
      <c r="D3933">
        <v>9238800156</v>
      </c>
      <c r="E3933" s="1">
        <v>44986</v>
      </c>
      <c r="F3933" s="1">
        <v>44986</v>
      </c>
      <c r="G3933">
        <v>9128869206</v>
      </c>
      <c r="H3933">
        <v>1209564218</v>
      </c>
      <c r="I3933">
        <v>5124</v>
      </c>
      <c r="J3933" s="1">
        <v>45046</v>
      </c>
      <c r="K3933">
        <v>4200</v>
      </c>
      <c r="L3933" s="1">
        <v>45014</v>
      </c>
      <c r="M3933">
        <v>-32</v>
      </c>
      <c r="N3933">
        <f t="shared" si="61"/>
        <v>-134400</v>
      </c>
    </row>
    <row r="3934" spans="1:14">
      <c r="A3934" t="s">
        <v>14</v>
      </c>
      <c r="B3934" t="s">
        <v>33</v>
      </c>
      <c r="C3934" t="s">
        <v>34</v>
      </c>
      <c r="D3934">
        <v>8082461008</v>
      </c>
      <c r="E3934" s="1">
        <v>44986</v>
      </c>
      <c r="F3934" s="1">
        <v>44986</v>
      </c>
      <c r="G3934">
        <v>9129116993</v>
      </c>
      <c r="H3934">
        <v>23052727</v>
      </c>
      <c r="I3934">
        <v>2371.5</v>
      </c>
      <c r="J3934" s="1">
        <v>45046</v>
      </c>
      <c r="K3934">
        <v>1943.85</v>
      </c>
      <c r="L3934" s="1">
        <v>45014</v>
      </c>
      <c r="M3934">
        <v>-32</v>
      </c>
      <c r="N3934">
        <f t="shared" si="61"/>
        <v>-62203.199999999997</v>
      </c>
    </row>
    <row r="3935" spans="1:14">
      <c r="A3935" t="s">
        <v>14</v>
      </c>
      <c r="B3935" t="s">
        <v>33</v>
      </c>
      <c r="C3935" t="s">
        <v>34</v>
      </c>
      <c r="D3935">
        <v>8082461008</v>
      </c>
      <c r="E3935" s="1">
        <v>44986</v>
      </c>
      <c r="F3935" s="1">
        <v>44986</v>
      </c>
      <c r="G3935">
        <v>9129124736</v>
      </c>
      <c r="H3935">
        <v>23052593</v>
      </c>
      <c r="I3935">
        <v>505.08</v>
      </c>
      <c r="J3935" s="1">
        <v>45046</v>
      </c>
      <c r="K3935">
        <v>414</v>
      </c>
      <c r="L3935" s="1">
        <v>45014</v>
      </c>
      <c r="M3935">
        <v>-32</v>
      </c>
      <c r="N3935">
        <f t="shared" si="61"/>
        <v>-13248</v>
      </c>
    </row>
    <row r="3936" spans="1:14">
      <c r="A3936" t="s">
        <v>14</v>
      </c>
      <c r="B3936" t="s">
        <v>33</v>
      </c>
      <c r="C3936" t="s">
        <v>154</v>
      </c>
      <c r="D3936">
        <v>12785290151</v>
      </c>
      <c r="E3936" s="1">
        <v>44986</v>
      </c>
      <c r="F3936" s="1">
        <v>44986</v>
      </c>
      <c r="G3936">
        <v>9129248970</v>
      </c>
      <c r="H3936" t="s">
        <v>1768</v>
      </c>
      <c r="I3936">
        <v>9528.93</v>
      </c>
      <c r="J3936" s="1">
        <v>45046</v>
      </c>
      <c r="K3936">
        <v>7810.6</v>
      </c>
      <c r="L3936" s="1">
        <v>45014</v>
      </c>
      <c r="M3936">
        <v>-32</v>
      </c>
      <c r="N3936">
        <f t="shared" si="61"/>
        <v>-249939.20000000001</v>
      </c>
    </row>
    <row r="3937" spans="1:14">
      <c r="A3937" t="s">
        <v>14</v>
      </c>
      <c r="B3937" t="s">
        <v>33</v>
      </c>
      <c r="C3937" t="s">
        <v>45</v>
      </c>
      <c r="D3937">
        <v>803890151</v>
      </c>
      <c r="E3937" s="1">
        <v>44986</v>
      </c>
      <c r="F3937" s="1">
        <v>44986</v>
      </c>
      <c r="G3937">
        <v>9129295806</v>
      </c>
      <c r="H3937">
        <v>232013614</v>
      </c>
      <c r="I3937">
        <v>480.68</v>
      </c>
      <c r="J3937" s="1">
        <v>45046</v>
      </c>
      <c r="K3937">
        <v>394</v>
      </c>
      <c r="L3937" s="1">
        <v>45014</v>
      </c>
      <c r="M3937">
        <v>-32</v>
      </c>
      <c r="N3937">
        <f t="shared" si="61"/>
        <v>-12608</v>
      </c>
    </row>
    <row r="3938" spans="1:14">
      <c r="A3938" t="s">
        <v>14</v>
      </c>
      <c r="B3938" t="s">
        <v>33</v>
      </c>
      <c r="C3938" t="s">
        <v>407</v>
      </c>
      <c r="D3938">
        <v>4732240967</v>
      </c>
      <c r="E3938" s="1">
        <v>44986</v>
      </c>
      <c r="F3938" s="1">
        <v>44986</v>
      </c>
      <c r="G3938">
        <v>9129406217</v>
      </c>
      <c r="H3938">
        <v>87129352</v>
      </c>
      <c r="I3938">
        <v>1092.03</v>
      </c>
      <c r="J3938" s="1">
        <v>45046</v>
      </c>
      <c r="K3938">
        <v>992.75</v>
      </c>
      <c r="L3938" s="1">
        <v>45014</v>
      </c>
      <c r="M3938">
        <v>-32</v>
      </c>
      <c r="N3938">
        <f t="shared" si="61"/>
        <v>-31768</v>
      </c>
    </row>
    <row r="3939" spans="1:14">
      <c r="A3939" t="s">
        <v>14</v>
      </c>
      <c r="B3939" t="s">
        <v>33</v>
      </c>
      <c r="C3939" t="s">
        <v>1769</v>
      </c>
      <c r="D3939">
        <v>11116290153</v>
      </c>
      <c r="E3939" s="1">
        <v>44986</v>
      </c>
      <c r="F3939" s="1">
        <v>44986</v>
      </c>
      <c r="G3939">
        <v>9129854401</v>
      </c>
      <c r="H3939">
        <v>23002295</v>
      </c>
      <c r="I3939">
        <v>0.96</v>
      </c>
      <c r="J3939" s="1">
        <v>45046</v>
      </c>
      <c r="K3939">
        <v>0.87</v>
      </c>
      <c r="L3939" s="1">
        <v>45014</v>
      </c>
      <c r="M3939">
        <v>-32</v>
      </c>
      <c r="N3939">
        <f t="shared" si="61"/>
        <v>-27.84</v>
      </c>
    </row>
    <row r="3940" spans="1:14">
      <c r="A3940" t="s">
        <v>14</v>
      </c>
      <c r="B3940" t="s">
        <v>33</v>
      </c>
      <c r="C3940" t="s">
        <v>143</v>
      </c>
      <c r="D3940">
        <v>100190610</v>
      </c>
      <c r="E3940" s="1">
        <v>44986</v>
      </c>
      <c r="F3940" s="1">
        <v>44986</v>
      </c>
      <c r="G3940">
        <v>9130009680</v>
      </c>
      <c r="H3940">
        <v>9547024562</v>
      </c>
      <c r="I3940">
        <v>511.18</v>
      </c>
      <c r="J3940" s="1">
        <v>45046</v>
      </c>
      <c r="K3940">
        <v>419</v>
      </c>
      <c r="L3940" s="1">
        <v>45014</v>
      </c>
      <c r="M3940">
        <v>-32</v>
      </c>
      <c r="N3940">
        <f t="shared" si="61"/>
        <v>-13408</v>
      </c>
    </row>
    <row r="3941" spans="1:14">
      <c r="A3941" t="s">
        <v>14</v>
      </c>
      <c r="B3941" t="s">
        <v>33</v>
      </c>
      <c r="C3941" t="s">
        <v>523</v>
      </c>
      <c r="D3941">
        <v>1511090126</v>
      </c>
      <c r="E3941" s="1">
        <v>44986</v>
      </c>
      <c r="F3941" s="1">
        <v>44986</v>
      </c>
      <c r="G3941">
        <v>9130029077</v>
      </c>
      <c r="H3941" t="s">
        <v>1770</v>
      </c>
      <c r="I3941">
        <v>2400.96</v>
      </c>
      <c r="J3941" s="1">
        <v>45046</v>
      </c>
      <c r="K3941">
        <v>1968</v>
      </c>
      <c r="L3941" s="1">
        <v>45014</v>
      </c>
      <c r="M3941">
        <v>-32</v>
      </c>
      <c r="N3941">
        <f t="shared" si="61"/>
        <v>-62976</v>
      </c>
    </row>
    <row r="3942" spans="1:14">
      <c r="A3942" t="s">
        <v>14</v>
      </c>
      <c r="B3942" t="s">
        <v>33</v>
      </c>
      <c r="C3942" t="s">
        <v>45</v>
      </c>
      <c r="D3942">
        <v>803890151</v>
      </c>
      <c r="E3942" s="1">
        <v>44986</v>
      </c>
      <c r="F3942" s="1">
        <v>44986</v>
      </c>
      <c r="G3942">
        <v>9130099095</v>
      </c>
      <c r="H3942">
        <v>232014038</v>
      </c>
      <c r="I3942">
        <v>48.8</v>
      </c>
      <c r="J3942" s="1">
        <v>45046</v>
      </c>
      <c r="K3942">
        <v>40</v>
      </c>
      <c r="L3942" s="1">
        <v>45014</v>
      </c>
      <c r="M3942">
        <v>-32</v>
      </c>
      <c r="N3942">
        <f t="shared" si="61"/>
        <v>-1280</v>
      </c>
    </row>
    <row r="3943" spans="1:14">
      <c r="A3943" t="s">
        <v>14</v>
      </c>
      <c r="B3943" t="s">
        <v>33</v>
      </c>
      <c r="C3943" t="s">
        <v>45</v>
      </c>
      <c r="D3943">
        <v>803890151</v>
      </c>
      <c r="E3943" s="1">
        <v>44986</v>
      </c>
      <c r="F3943" s="1">
        <v>44986</v>
      </c>
      <c r="G3943">
        <v>9130141667</v>
      </c>
      <c r="H3943">
        <v>232014039</v>
      </c>
      <c r="I3943">
        <v>402.6</v>
      </c>
      <c r="J3943" s="1">
        <v>45046</v>
      </c>
      <c r="K3943">
        <v>330</v>
      </c>
      <c r="L3943" s="1">
        <v>45014</v>
      </c>
      <c r="M3943">
        <v>-32</v>
      </c>
      <c r="N3943">
        <f t="shared" si="61"/>
        <v>-10560</v>
      </c>
    </row>
    <row r="3944" spans="1:14">
      <c r="A3944" t="s">
        <v>14</v>
      </c>
      <c r="B3944" t="s">
        <v>33</v>
      </c>
      <c r="C3944" t="s">
        <v>289</v>
      </c>
      <c r="D3944">
        <v>6324460150</v>
      </c>
      <c r="E3944" s="1">
        <v>44986</v>
      </c>
      <c r="F3944" s="1">
        <v>44986</v>
      </c>
      <c r="G3944">
        <v>9130718093</v>
      </c>
      <c r="H3944">
        <v>2233018662</v>
      </c>
      <c r="I3944">
        <v>47.58</v>
      </c>
      <c r="J3944" s="1">
        <v>45046</v>
      </c>
      <c r="K3944">
        <v>39</v>
      </c>
      <c r="L3944" s="1">
        <v>45014</v>
      </c>
      <c r="M3944">
        <v>-32</v>
      </c>
      <c r="N3944">
        <f t="shared" si="61"/>
        <v>-1248</v>
      </c>
    </row>
    <row r="3945" spans="1:14">
      <c r="A3945" t="s">
        <v>14</v>
      </c>
      <c r="B3945" t="s">
        <v>33</v>
      </c>
      <c r="C3945" t="s">
        <v>289</v>
      </c>
      <c r="D3945">
        <v>6324460150</v>
      </c>
      <c r="E3945" s="1">
        <v>44986</v>
      </c>
      <c r="F3945" s="1">
        <v>44986</v>
      </c>
      <c r="G3945">
        <v>9131088910</v>
      </c>
      <c r="H3945">
        <v>2233018663</v>
      </c>
      <c r="I3945">
        <v>695.4</v>
      </c>
      <c r="J3945" s="1">
        <v>45046</v>
      </c>
      <c r="K3945">
        <v>570</v>
      </c>
      <c r="L3945" s="1">
        <v>45014</v>
      </c>
      <c r="M3945">
        <v>-32</v>
      </c>
      <c r="N3945">
        <f t="shared" si="61"/>
        <v>-18240</v>
      </c>
    </row>
    <row r="3946" spans="1:14">
      <c r="A3946" t="s">
        <v>14</v>
      </c>
      <c r="B3946" t="s">
        <v>33</v>
      </c>
      <c r="C3946" t="s">
        <v>232</v>
      </c>
      <c r="D3946">
        <v>832400154</v>
      </c>
      <c r="E3946" s="1">
        <v>44986</v>
      </c>
      <c r="F3946" s="1">
        <v>44986</v>
      </c>
      <c r="G3946">
        <v>9131531917</v>
      </c>
      <c r="H3946">
        <v>2000005398</v>
      </c>
      <c r="I3946">
        <v>15733.04</v>
      </c>
      <c r="J3946" s="1">
        <v>45046</v>
      </c>
      <c r="K3946">
        <v>14302.76</v>
      </c>
      <c r="L3946" s="1">
        <v>45014</v>
      </c>
      <c r="M3946">
        <v>-32</v>
      </c>
      <c r="N3946">
        <f t="shared" si="61"/>
        <v>-457688.32000000001</v>
      </c>
    </row>
    <row r="3947" spans="1:14">
      <c r="A3947" t="s">
        <v>14</v>
      </c>
      <c r="B3947" t="s">
        <v>33</v>
      </c>
      <c r="C3947" t="s">
        <v>128</v>
      </c>
      <c r="D3947">
        <v>12792100153</v>
      </c>
      <c r="E3947" s="1">
        <v>44987</v>
      </c>
      <c r="F3947" s="1">
        <v>44987</v>
      </c>
      <c r="G3947">
        <v>9132044167</v>
      </c>
      <c r="H3947">
        <v>23007996</v>
      </c>
      <c r="I3947">
        <v>4094.48</v>
      </c>
      <c r="J3947" s="1">
        <v>45047</v>
      </c>
      <c r="K3947">
        <v>3356.13</v>
      </c>
      <c r="L3947" s="1">
        <v>45014</v>
      </c>
      <c r="M3947">
        <v>-33</v>
      </c>
      <c r="N3947">
        <f t="shared" si="61"/>
        <v>-110752.29000000001</v>
      </c>
    </row>
    <row r="3948" spans="1:14">
      <c r="A3948" t="s">
        <v>14</v>
      </c>
      <c r="B3948" t="s">
        <v>33</v>
      </c>
      <c r="C3948" t="s">
        <v>998</v>
      </c>
      <c r="D3948" t="s">
        <v>999</v>
      </c>
      <c r="E3948" s="1">
        <v>44986</v>
      </c>
      <c r="F3948" s="1">
        <v>44986</v>
      </c>
      <c r="G3948">
        <v>9132189028</v>
      </c>
      <c r="H3948" t="s">
        <v>1256</v>
      </c>
      <c r="I3948">
        <v>3000</v>
      </c>
      <c r="J3948" s="1">
        <v>45046</v>
      </c>
      <c r="K3948">
        <v>3000</v>
      </c>
      <c r="L3948" s="1">
        <v>44992</v>
      </c>
      <c r="M3948">
        <v>-54</v>
      </c>
      <c r="N3948">
        <f t="shared" si="61"/>
        <v>-162000</v>
      </c>
    </row>
    <row r="3949" spans="1:14">
      <c r="A3949" t="s">
        <v>14</v>
      </c>
      <c r="B3949" t="s">
        <v>33</v>
      </c>
      <c r="C3949" t="s">
        <v>985</v>
      </c>
      <c r="D3949" t="s">
        <v>986</v>
      </c>
      <c r="E3949" s="1">
        <v>44986</v>
      </c>
      <c r="F3949" s="1">
        <v>44986</v>
      </c>
      <c r="G3949">
        <v>9132330330</v>
      </c>
      <c r="H3949" t="s">
        <v>1256</v>
      </c>
      <c r="I3949">
        <v>3000</v>
      </c>
      <c r="J3949" s="1">
        <v>45046</v>
      </c>
      <c r="K3949">
        <v>3000</v>
      </c>
      <c r="L3949" s="1">
        <v>44992</v>
      </c>
      <c r="M3949">
        <v>-54</v>
      </c>
      <c r="N3949">
        <f t="shared" si="61"/>
        <v>-162000</v>
      </c>
    </row>
    <row r="3950" spans="1:14">
      <c r="A3950" t="s">
        <v>14</v>
      </c>
      <c r="B3950" t="s">
        <v>33</v>
      </c>
      <c r="C3950" t="s">
        <v>64</v>
      </c>
      <c r="D3950">
        <v>3896500489</v>
      </c>
      <c r="E3950" s="1">
        <v>44987</v>
      </c>
      <c r="F3950" s="1">
        <v>44987</v>
      </c>
      <c r="G3950">
        <v>9132339597</v>
      </c>
      <c r="H3950" t="s">
        <v>1771</v>
      </c>
      <c r="I3950">
        <v>592.79999999999995</v>
      </c>
      <c r="J3950" s="1">
        <v>45047</v>
      </c>
      <c r="K3950">
        <v>570</v>
      </c>
      <c r="L3950" s="1">
        <v>45014</v>
      </c>
      <c r="M3950">
        <v>-33</v>
      </c>
      <c r="N3950">
        <f t="shared" si="61"/>
        <v>-18810</v>
      </c>
    </row>
    <row r="3951" spans="1:14">
      <c r="A3951" t="s">
        <v>14</v>
      </c>
      <c r="B3951" t="s">
        <v>33</v>
      </c>
      <c r="C3951" t="s">
        <v>486</v>
      </c>
      <c r="D3951">
        <v>1189430885</v>
      </c>
      <c r="E3951" s="1">
        <v>44987</v>
      </c>
      <c r="F3951" s="1">
        <v>44987</v>
      </c>
      <c r="G3951">
        <v>9132741494</v>
      </c>
      <c r="H3951">
        <v>78</v>
      </c>
      <c r="I3951">
        <v>3654.91</v>
      </c>
      <c r="J3951" s="1">
        <v>45047</v>
      </c>
      <c r="K3951">
        <v>2995.83</v>
      </c>
      <c r="L3951" s="1">
        <v>45014</v>
      </c>
      <c r="M3951">
        <v>-33</v>
      </c>
      <c r="N3951">
        <f t="shared" si="61"/>
        <v>-98862.39</v>
      </c>
    </row>
    <row r="3952" spans="1:14">
      <c r="A3952" t="s">
        <v>14</v>
      </c>
      <c r="B3952" t="s">
        <v>33</v>
      </c>
      <c r="C3952" t="s">
        <v>1000</v>
      </c>
      <c r="D3952" t="s">
        <v>1001</v>
      </c>
      <c r="E3952" s="1">
        <v>44987</v>
      </c>
      <c r="F3952" s="1">
        <v>44987</v>
      </c>
      <c r="G3952">
        <v>9132902253</v>
      </c>
      <c r="H3952" t="s">
        <v>1772</v>
      </c>
      <c r="I3952">
        <v>3450</v>
      </c>
      <c r="J3952" s="1">
        <v>45047</v>
      </c>
      <c r="K3952">
        <v>3450</v>
      </c>
      <c r="L3952" s="1">
        <v>44992</v>
      </c>
      <c r="M3952">
        <v>-55</v>
      </c>
      <c r="N3952">
        <f t="shared" si="61"/>
        <v>-189750</v>
      </c>
    </row>
    <row r="3953" spans="1:14">
      <c r="A3953" t="s">
        <v>14</v>
      </c>
      <c r="B3953" t="s">
        <v>33</v>
      </c>
      <c r="C3953" t="s">
        <v>473</v>
      </c>
      <c r="D3953">
        <v>9284460962</v>
      </c>
      <c r="E3953" s="1">
        <v>44987</v>
      </c>
      <c r="F3953" s="1">
        <v>44987</v>
      </c>
      <c r="G3953">
        <v>9133071699</v>
      </c>
      <c r="H3953">
        <v>23501527</v>
      </c>
      <c r="I3953">
        <v>268.39999999999998</v>
      </c>
      <c r="J3953" s="1">
        <v>45047</v>
      </c>
      <c r="K3953">
        <v>220</v>
      </c>
      <c r="L3953" s="1">
        <v>45014</v>
      </c>
      <c r="M3953">
        <v>-33</v>
      </c>
      <c r="N3953">
        <f t="shared" si="61"/>
        <v>-7260</v>
      </c>
    </row>
    <row r="3954" spans="1:14">
      <c r="A3954" t="s">
        <v>14</v>
      </c>
      <c r="B3954" t="s">
        <v>33</v>
      </c>
      <c r="C3954" t="s">
        <v>450</v>
      </c>
      <c r="D3954">
        <v>2344710484</v>
      </c>
      <c r="E3954" s="1">
        <v>44986</v>
      </c>
      <c r="F3954" s="1">
        <v>44986</v>
      </c>
      <c r="G3954">
        <v>9133077226</v>
      </c>
      <c r="H3954">
        <v>543310</v>
      </c>
      <c r="I3954">
        <v>7942</v>
      </c>
      <c r="J3954" s="1">
        <v>45046</v>
      </c>
      <c r="K3954">
        <v>7220</v>
      </c>
      <c r="L3954" s="1">
        <v>45014</v>
      </c>
      <c r="M3954">
        <v>-32</v>
      </c>
      <c r="N3954">
        <f t="shared" si="61"/>
        <v>-231040</v>
      </c>
    </row>
    <row r="3955" spans="1:14">
      <c r="A3955" t="s">
        <v>14</v>
      </c>
      <c r="B3955" t="s">
        <v>33</v>
      </c>
      <c r="C3955" t="s">
        <v>987</v>
      </c>
      <c r="D3955" t="s">
        <v>988</v>
      </c>
      <c r="E3955" s="1">
        <v>44986</v>
      </c>
      <c r="F3955" s="1">
        <v>44986</v>
      </c>
      <c r="G3955">
        <v>9133121128</v>
      </c>
      <c r="H3955" t="s">
        <v>1256</v>
      </c>
      <c r="I3955">
        <v>2727.27</v>
      </c>
      <c r="J3955" s="1">
        <v>45046</v>
      </c>
      <c r="K3955">
        <v>2727.27</v>
      </c>
      <c r="L3955" s="1">
        <v>44992</v>
      </c>
      <c r="M3955">
        <v>-54</v>
      </c>
      <c r="N3955">
        <f t="shared" si="61"/>
        <v>-147272.57999999999</v>
      </c>
    </row>
    <row r="3956" spans="1:14">
      <c r="A3956" t="s">
        <v>14</v>
      </c>
      <c r="B3956" t="s">
        <v>33</v>
      </c>
      <c r="C3956" t="s">
        <v>1203</v>
      </c>
      <c r="D3956" t="s">
        <v>1204</v>
      </c>
      <c r="E3956" s="1">
        <v>44987</v>
      </c>
      <c r="F3956" s="1">
        <v>44987</v>
      </c>
      <c r="G3956">
        <v>9134200387</v>
      </c>
      <c r="H3956" t="s">
        <v>1256</v>
      </c>
      <c r="I3956">
        <v>3000</v>
      </c>
      <c r="J3956" s="1">
        <v>45047</v>
      </c>
      <c r="K3956">
        <v>3000</v>
      </c>
      <c r="L3956" s="1">
        <v>44992</v>
      </c>
      <c r="M3956">
        <v>-55</v>
      </c>
      <c r="N3956">
        <f t="shared" si="61"/>
        <v>-165000</v>
      </c>
    </row>
    <row r="3957" spans="1:14">
      <c r="A3957" t="s">
        <v>14</v>
      </c>
      <c r="B3957" t="s">
        <v>33</v>
      </c>
      <c r="C3957" t="s">
        <v>245</v>
      </c>
      <c r="D3957">
        <v>5849130157</v>
      </c>
      <c r="E3957" s="1">
        <v>44987</v>
      </c>
      <c r="F3957" s="1">
        <v>44987</v>
      </c>
      <c r="G3957">
        <v>9134306863</v>
      </c>
      <c r="H3957" t="s">
        <v>1773</v>
      </c>
      <c r="I3957">
        <v>3623.4</v>
      </c>
      <c r="J3957" s="1">
        <v>45047</v>
      </c>
      <c r="K3957">
        <v>2970</v>
      </c>
      <c r="L3957" s="1">
        <v>45014</v>
      </c>
      <c r="M3957">
        <v>-33</v>
      </c>
      <c r="N3957">
        <f t="shared" si="61"/>
        <v>-98010</v>
      </c>
    </row>
    <row r="3958" spans="1:14">
      <c r="A3958" t="s">
        <v>14</v>
      </c>
      <c r="B3958" t="s">
        <v>33</v>
      </c>
      <c r="C3958" t="s">
        <v>820</v>
      </c>
      <c r="D3958">
        <v>226250165</v>
      </c>
      <c r="E3958" s="1">
        <v>44987</v>
      </c>
      <c r="F3958" s="1">
        <v>44987</v>
      </c>
      <c r="G3958">
        <v>9134664891</v>
      </c>
      <c r="H3958">
        <v>503273</v>
      </c>
      <c r="I3958">
        <v>1130.58</v>
      </c>
      <c r="J3958" s="1">
        <v>45047</v>
      </c>
      <c r="K3958">
        <v>1027.8</v>
      </c>
      <c r="L3958" s="1">
        <v>45014</v>
      </c>
      <c r="M3958">
        <v>-33</v>
      </c>
      <c r="N3958">
        <f t="shared" si="61"/>
        <v>-33917.4</v>
      </c>
    </row>
    <row r="3959" spans="1:14">
      <c r="A3959" t="s">
        <v>14</v>
      </c>
      <c r="B3959" t="s">
        <v>33</v>
      </c>
      <c r="C3959" t="s">
        <v>975</v>
      </c>
      <c r="D3959" t="s">
        <v>976</v>
      </c>
      <c r="E3959" s="1">
        <v>44987</v>
      </c>
      <c r="F3959" s="1">
        <v>44987</v>
      </c>
      <c r="G3959">
        <v>9134909547</v>
      </c>
      <c r="H3959" t="s">
        <v>1774</v>
      </c>
      <c r="I3959">
        <v>2833.33</v>
      </c>
      <c r="J3959" s="1">
        <v>45047</v>
      </c>
      <c r="K3959">
        <v>2833.33</v>
      </c>
      <c r="L3959" s="1">
        <v>44992</v>
      </c>
      <c r="M3959">
        <v>-55</v>
      </c>
      <c r="N3959">
        <f t="shared" si="61"/>
        <v>-155833.15</v>
      </c>
    </row>
    <row r="3960" spans="1:14">
      <c r="A3960" t="s">
        <v>14</v>
      </c>
      <c r="B3960" t="s">
        <v>33</v>
      </c>
      <c r="C3960" t="s">
        <v>320</v>
      </c>
      <c r="D3960">
        <v>1990200170</v>
      </c>
      <c r="E3960" s="1">
        <v>44986</v>
      </c>
      <c r="F3960" s="1">
        <v>44986</v>
      </c>
      <c r="G3960">
        <v>9134984404</v>
      </c>
      <c r="H3960" t="s">
        <v>1775</v>
      </c>
      <c r="I3960">
        <v>250.34</v>
      </c>
      <c r="J3960" s="1">
        <v>45046</v>
      </c>
      <c r="K3960">
        <v>205.2</v>
      </c>
      <c r="L3960" s="1">
        <v>45014</v>
      </c>
      <c r="M3960">
        <v>-32</v>
      </c>
      <c r="N3960">
        <f t="shared" si="61"/>
        <v>-6566.4</v>
      </c>
    </row>
    <row r="3961" spans="1:14">
      <c r="A3961" t="s">
        <v>14</v>
      </c>
      <c r="B3961" t="s">
        <v>33</v>
      </c>
      <c r="C3961" t="s">
        <v>1222</v>
      </c>
      <c r="D3961" t="s">
        <v>1223</v>
      </c>
      <c r="E3961" s="1">
        <v>44987</v>
      </c>
      <c r="F3961" s="1">
        <v>44987</v>
      </c>
      <c r="G3961">
        <v>9135283149</v>
      </c>
      <c r="H3961" t="s">
        <v>1256</v>
      </c>
      <c r="I3961">
        <v>3806.4</v>
      </c>
      <c r="J3961" s="1">
        <v>45047</v>
      </c>
      <c r="K3961">
        <v>3182.4</v>
      </c>
      <c r="L3961" s="1">
        <v>44992</v>
      </c>
      <c r="M3961">
        <v>-55</v>
      </c>
      <c r="N3961">
        <f t="shared" si="61"/>
        <v>-175032</v>
      </c>
    </row>
    <row r="3962" spans="1:14">
      <c r="A3962" t="s">
        <v>14</v>
      </c>
      <c r="B3962" t="s">
        <v>33</v>
      </c>
      <c r="C3962" t="s">
        <v>1776</v>
      </c>
      <c r="D3962">
        <v>3551841004</v>
      </c>
      <c r="E3962" s="1">
        <v>44987</v>
      </c>
      <c r="F3962" s="1">
        <v>44987</v>
      </c>
      <c r="G3962">
        <v>9135416481</v>
      </c>
      <c r="H3962" t="s">
        <v>1777</v>
      </c>
      <c r="I3962">
        <v>3904</v>
      </c>
      <c r="J3962" s="1">
        <v>45047</v>
      </c>
      <c r="K3962">
        <v>3200</v>
      </c>
      <c r="L3962" s="1">
        <v>45014</v>
      </c>
      <c r="M3962">
        <v>-33</v>
      </c>
      <c r="N3962">
        <f t="shared" si="61"/>
        <v>-105600</v>
      </c>
    </row>
    <row r="3963" spans="1:14">
      <c r="A3963" t="s">
        <v>14</v>
      </c>
      <c r="B3963" t="s">
        <v>33</v>
      </c>
      <c r="C3963" t="s">
        <v>434</v>
      </c>
      <c r="D3963" t="s">
        <v>435</v>
      </c>
      <c r="E3963" s="1">
        <v>44987</v>
      </c>
      <c r="F3963" s="1">
        <v>44987</v>
      </c>
      <c r="G3963">
        <v>9135492893</v>
      </c>
      <c r="H3963" t="s">
        <v>1256</v>
      </c>
      <c r="I3963">
        <v>2866.82</v>
      </c>
      <c r="J3963" s="1">
        <v>45047</v>
      </c>
      <c r="K3963">
        <v>2293.46</v>
      </c>
      <c r="L3963" s="1">
        <v>44992</v>
      </c>
      <c r="M3963">
        <v>-55</v>
      </c>
      <c r="N3963">
        <f t="shared" si="61"/>
        <v>-126140.3</v>
      </c>
    </row>
    <row r="3964" spans="1:14">
      <c r="A3964" t="s">
        <v>14</v>
      </c>
      <c r="B3964" t="s">
        <v>33</v>
      </c>
      <c r="C3964" t="s">
        <v>1155</v>
      </c>
      <c r="D3964" t="s">
        <v>1156</v>
      </c>
      <c r="E3964" s="1">
        <v>44987</v>
      </c>
      <c r="F3964" s="1">
        <v>44987</v>
      </c>
      <c r="G3964">
        <v>9135583171</v>
      </c>
      <c r="H3964" s="2">
        <v>44986</v>
      </c>
      <c r="I3964">
        <v>1533.3</v>
      </c>
      <c r="J3964" s="1">
        <v>45047</v>
      </c>
      <c r="K3964">
        <v>1533.3</v>
      </c>
      <c r="L3964" s="1">
        <v>44992</v>
      </c>
      <c r="M3964">
        <v>-55</v>
      </c>
      <c r="N3964">
        <f t="shared" si="61"/>
        <v>-84331.5</v>
      </c>
    </row>
    <row r="3965" spans="1:14">
      <c r="A3965" t="s">
        <v>14</v>
      </c>
      <c r="B3965" t="s">
        <v>33</v>
      </c>
      <c r="C3965" t="s">
        <v>940</v>
      </c>
      <c r="D3965">
        <v>4409721000</v>
      </c>
      <c r="E3965" s="1">
        <v>44987</v>
      </c>
      <c r="F3965" s="1">
        <v>44987</v>
      </c>
      <c r="G3965">
        <v>9135670285</v>
      </c>
      <c r="H3965" t="s">
        <v>1459</v>
      </c>
      <c r="I3965">
        <v>10846.06</v>
      </c>
      <c r="J3965" s="1">
        <v>45047</v>
      </c>
      <c r="K3965">
        <v>8890.2099999999991</v>
      </c>
      <c r="L3965" s="1">
        <v>45014</v>
      </c>
      <c r="M3965">
        <v>-33</v>
      </c>
      <c r="N3965">
        <f t="shared" si="61"/>
        <v>-293376.93</v>
      </c>
    </row>
    <row r="3966" spans="1:14">
      <c r="A3966" t="s">
        <v>14</v>
      </c>
      <c r="B3966" t="s">
        <v>33</v>
      </c>
      <c r="C3966" t="s">
        <v>940</v>
      </c>
      <c r="D3966">
        <v>4409721000</v>
      </c>
      <c r="E3966" s="1">
        <v>44986</v>
      </c>
      <c r="F3966" s="1">
        <v>44986</v>
      </c>
      <c r="G3966">
        <v>9135684729</v>
      </c>
      <c r="H3966" t="s">
        <v>1778</v>
      </c>
      <c r="I3966">
        <v>10846.06</v>
      </c>
      <c r="J3966" s="1">
        <v>45046</v>
      </c>
      <c r="K3966">
        <v>8890.2099999999991</v>
      </c>
      <c r="L3966" s="1">
        <v>45014</v>
      </c>
      <c r="M3966">
        <v>-32</v>
      </c>
      <c r="N3966">
        <f t="shared" si="61"/>
        <v>-284486.71999999997</v>
      </c>
    </row>
    <row r="3967" spans="1:14">
      <c r="A3967" t="s">
        <v>14</v>
      </c>
      <c r="B3967" t="s">
        <v>33</v>
      </c>
      <c r="C3967" t="s">
        <v>940</v>
      </c>
      <c r="D3967">
        <v>4409721000</v>
      </c>
      <c r="E3967" s="1">
        <v>44986</v>
      </c>
      <c r="F3967" s="1">
        <v>44986</v>
      </c>
      <c r="G3967">
        <v>9135731824</v>
      </c>
      <c r="H3967" t="s">
        <v>1779</v>
      </c>
      <c r="I3967">
        <v>10846.06</v>
      </c>
      <c r="J3967" s="1">
        <v>45046</v>
      </c>
      <c r="K3967">
        <v>8890.2099999999991</v>
      </c>
      <c r="L3967" s="1">
        <v>45014</v>
      </c>
      <c r="M3967">
        <v>-32</v>
      </c>
      <c r="N3967">
        <f t="shared" si="61"/>
        <v>-284486.71999999997</v>
      </c>
    </row>
    <row r="3968" spans="1:14">
      <c r="A3968" t="s">
        <v>14</v>
      </c>
      <c r="B3968" t="s">
        <v>33</v>
      </c>
      <c r="C3968" t="s">
        <v>201</v>
      </c>
      <c r="D3968">
        <v>14457361005</v>
      </c>
      <c r="E3968" s="1">
        <v>44987</v>
      </c>
      <c r="F3968" s="1">
        <v>44987</v>
      </c>
      <c r="G3968">
        <v>9135851868</v>
      </c>
      <c r="H3968">
        <v>369</v>
      </c>
      <c r="I3968">
        <v>159691.32999999999</v>
      </c>
      <c r="J3968" s="1">
        <v>45047</v>
      </c>
      <c r="K3968">
        <v>130894.53</v>
      </c>
      <c r="L3968" s="1">
        <v>45014</v>
      </c>
      <c r="M3968">
        <v>-33</v>
      </c>
      <c r="N3968">
        <f t="shared" si="61"/>
        <v>-4319519.49</v>
      </c>
    </row>
    <row r="3969" spans="1:14">
      <c r="A3969" t="s">
        <v>14</v>
      </c>
      <c r="B3969" t="s">
        <v>33</v>
      </c>
      <c r="C3969" t="s">
        <v>420</v>
      </c>
      <c r="D3969">
        <v>4337640280</v>
      </c>
      <c r="E3969" s="1">
        <v>44987</v>
      </c>
      <c r="F3969" s="1">
        <v>44987</v>
      </c>
      <c r="G3969">
        <v>9136008348</v>
      </c>
      <c r="H3969" t="s">
        <v>1780</v>
      </c>
      <c r="I3969">
        <v>234.24</v>
      </c>
      <c r="J3969" s="1">
        <v>45047</v>
      </c>
      <c r="K3969">
        <v>192</v>
      </c>
      <c r="L3969" s="1">
        <v>45014</v>
      </c>
      <c r="M3969">
        <v>-33</v>
      </c>
      <c r="N3969">
        <f t="shared" si="61"/>
        <v>-6336</v>
      </c>
    </row>
    <row r="3970" spans="1:14">
      <c r="A3970" t="s">
        <v>14</v>
      </c>
      <c r="B3970" t="s">
        <v>33</v>
      </c>
      <c r="C3970" t="s">
        <v>222</v>
      </c>
      <c r="D3970">
        <v>11815361008</v>
      </c>
      <c r="E3970" s="1">
        <v>44987</v>
      </c>
      <c r="F3970" s="1">
        <v>44987</v>
      </c>
      <c r="G3970">
        <v>9136113936</v>
      </c>
      <c r="H3970" t="s">
        <v>1781</v>
      </c>
      <c r="I3970">
        <v>1774.54</v>
      </c>
      <c r="J3970" s="1">
        <v>45047</v>
      </c>
      <c r="K3970">
        <v>1613.22</v>
      </c>
      <c r="L3970" s="1">
        <v>45014</v>
      </c>
      <c r="M3970">
        <v>-33</v>
      </c>
      <c r="N3970">
        <f t="shared" si="61"/>
        <v>-53236.26</v>
      </c>
    </row>
    <row r="3971" spans="1:14">
      <c r="A3971" t="s">
        <v>14</v>
      </c>
      <c r="B3971" t="s">
        <v>33</v>
      </c>
      <c r="C3971" t="s">
        <v>222</v>
      </c>
      <c r="D3971">
        <v>11815361008</v>
      </c>
      <c r="E3971" s="1">
        <v>44986</v>
      </c>
      <c r="F3971" s="1">
        <v>44986</v>
      </c>
      <c r="G3971">
        <v>9136121920</v>
      </c>
      <c r="H3971" t="s">
        <v>1782</v>
      </c>
      <c r="I3971">
        <v>2178.02</v>
      </c>
      <c r="J3971" s="1">
        <v>45046</v>
      </c>
      <c r="K3971">
        <v>1980.02</v>
      </c>
      <c r="L3971" s="1">
        <v>45014</v>
      </c>
      <c r="M3971">
        <v>-32</v>
      </c>
      <c r="N3971">
        <f t="shared" ref="N3971:N4034" si="62">+K3971*M3971</f>
        <v>-63360.639999999999</v>
      </c>
    </row>
    <row r="3972" spans="1:14">
      <c r="A3972" t="s">
        <v>14</v>
      </c>
      <c r="B3972" t="s">
        <v>33</v>
      </c>
      <c r="C3972" t="s">
        <v>510</v>
      </c>
      <c r="D3972">
        <v>11173091007</v>
      </c>
      <c r="E3972" s="1">
        <v>44987</v>
      </c>
      <c r="F3972" s="1">
        <v>44987</v>
      </c>
      <c r="G3972">
        <v>9136461485</v>
      </c>
      <c r="H3972" t="s">
        <v>1783</v>
      </c>
      <c r="I3972">
        <v>1405.44</v>
      </c>
      <c r="J3972" s="1">
        <v>45047</v>
      </c>
      <c r="K3972">
        <v>1152</v>
      </c>
      <c r="L3972" s="1">
        <v>45014</v>
      </c>
      <c r="M3972">
        <v>-33</v>
      </c>
      <c r="N3972">
        <f t="shared" si="62"/>
        <v>-38016</v>
      </c>
    </row>
    <row r="3973" spans="1:14">
      <c r="A3973" t="s">
        <v>14</v>
      </c>
      <c r="B3973" t="s">
        <v>33</v>
      </c>
      <c r="C3973" t="s">
        <v>695</v>
      </c>
      <c r="D3973">
        <v>4197741004</v>
      </c>
      <c r="E3973" s="1">
        <v>44987</v>
      </c>
      <c r="F3973" s="1">
        <v>44987</v>
      </c>
      <c r="G3973">
        <v>9136657776</v>
      </c>
      <c r="H3973" t="s">
        <v>1784</v>
      </c>
      <c r="I3973">
        <v>13958.53</v>
      </c>
      <c r="J3973" s="1">
        <v>45047</v>
      </c>
      <c r="K3973">
        <v>13293.84</v>
      </c>
      <c r="L3973" s="1">
        <v>45014</v>
      </c>
      <c r="M3973">
        <v>-33</v>
      </c>
      <c r="N3973">
        <f t="shared" si="62"/>
        <v>-438696.72000000003</v>
      </c>
    </row>
    <row r="3974" spans="1:14">
      <c r="A3974" t="s">
        <v>14</v>
      </c>
      <c r="B3974" t="s">
        <v>33</v>
      </c>
      <c r="C3974" t="s">
        <v>853</v>
      </c>
      <c r="D3974">
        <v>784230872</v>
      </c>
      <c r="E3974" s="1">
        <v>44986</v>
      </c>
      <c r="F3974" s="1">
        <v>44986</v>
      </c>
      <c r="G3974">
        <v>9136803208</v>
      </c>
      <c r="H3974" t="s">
        <v>1785</v>
      </c>
      <c r="I3974">
        <v>272.16000000000003</v>
      </c>
      <c r="J3974" s="1">
        <v>45046</v>
      </c>
      <c r="K3974">
        <v>259.2</v>
      </c>
      <c r="L3974" s="1">
        <v>45014</v>
      </c>
      <c r="M3974">
        <v>-32</v>
      </c>
      <c r="N3974">
        <f t="shared" si="62"/>
        <v>-8294.4</v>
      </c>
    </row>
    <row r="3975" spans="1:14">
      <c r="A3975" t="s">
        <v>14</v>
      </c>
      <c r="B3975" t="s">
        <v>33</v>
      </c>
      <c r="C3975" t="s">
        <v>452</v>
      </c>
      <c r="D3975">
        <v>6068041000</v>
      </c>
      <c r="E3975" s="1">
        <v>44986</v>
      </c>
      <c r="F3975" s="1">
        <v>44986</v>
      </c>
      <c r="G3975">
        <v>9136972502</v>
      </c>
      <c r="H3975">
        <v>22304608</v>
      </c>
      <c r="I3975">
        <v>1586</v>
      </c>
      <c r="J3975" s="1">
        <v>45046</v>
      </c>
      <c r="K3975">
        <v>1300</v>
      </c>
      <c r="L3975" s="1">
        <v>45014</v>
      </c>
      <c r="M3975">
        <v>-32</v>
      </c>
      <c r="N3975">
        <f t="shared" si="62"/>
        <v>-41600</v>
      </c>
    </row>
    <row r="3976" spans="1:14">
      <c r="A3976" t="s">
        <v>14</v>
      </c>
      <c r="B3976" t="s">
        <v>33</v>
      </c>
      <c r="C3976" t="s">
        <v>341</v>
      </c>
      <c r="D3976">
        <v>1887000501</v>
      </c>
      <c r="E3976" s="1">
        <v>44987</v>
      </c>
      <c r="F3976" s="1">
        <v>44987</v>
      </c>
      <c r="G3976">
        <v>9137193082</v>
      </c>
      <c r="H3976" t="s">
        <v>1786</v>
      </c>
      <c r="I3976">
        <v>1885.4</v>
      </c>
      <c r="J3976" s="1">
        <v>45047</v>
      </c>
      <c r="K3976">
        <v>1714</v>
      </c>
      <c r="L3976" s="1">
        <v>45014</v>
      </c>
      <c r="M3976">
        <v>-33</v>
      </c>
      <c r="N3976">
        <f t="shared" si="62"/>
        <v>-56562</v>
      </c>
    </row>
    <row r="3977" spans="1:14">
      <c r="A3977" t="s">
        <v>14</v>
      </c>
      <c r="B3977" t="s">
        <v>33</v>
      </c>
      <c r="C3977" t="s">
        <v>1034</v>
      </c>
      <c r="D3977" t="s">
        <v>1035</v>
      </c>
      <c r="E3977" s="1">
        <v>44987</v>
      </c>
      <c r="F3977" s="1">
        <v>44987</v>
      </c>
      <c r="G3977">
        <v>9137617898</v>
      </c>
      <c r="H3977" t="s">
        <v>1256</v>
      </c>
      <c r="I3977">
        <v>2333.33</v>
      </c>
      <c r="J3977" s="1">
        <v>45047</v>
      </c>
      <c r="K3977">
        <v>2333.33</v>
      </c>
      <c r="L3977" s="1">
        <v>44992</v>
      </c>
      <c r="M3977">
        <v>-55</v>
      </c>
      <c r="N3977">
        <f t="shared" si="62"/>
        <v>-128333.15</v>
      </c>
    </row>
    <row r="3978" spans="1:14">
      <c r="A3978" t="s">
        <v>14</v>
      </c>
      <c r="B3978" t="s">
        <v>33</v>
      </c>
      <c r="C3978" t="s">
        <v>804</v>
      </c>
      <c r="D3978">
        <v>76670595</v>
      </c>
      <c r="E3978" s="1">
        <v>44986</v>
      </c>
      <c r="F3978" s="1">
        <v>44986</v>
      </c>
      <c r="G3978">
        <v>9138225907</v>
      </c>
      <c r="H3978" t="s">
        <v>1787</v>
      </c>
      <c r="I3978">
        <v>942.43</v>
      </c>
      <c r="J3978" s="1">
        <v>45046</v>
      </c>
      <c r="K3978">
        <v>772.48</v>
      </c>
      <c r="L3978" s="1">
        <v>45014</v>
      </c>
      <c r="M3978">
        <v>-32</v>
      </c>
      <c r="N3978">
        <f t="shared" si="62"/>
        <v>-24719.360000000001</v>
      </c>
    </row>
    <row r="3979" spans="1:14">
      <c r="A3979" t="s">
        <v>14</v>
      </c>
      <c r="B3979" t="s">
        <v>33</v>
      </c>
      <c r="C3979" t="s">
        <v>1161</v>
      </c>
      <c r="D3979" t="s">
        <v>1162</v>
      </c>
      <c r="E3979" s="1">
        <v>44987</v>
      </c>
      <c r="F3979" s="1">
        <v>44987</v>
      </c>
      <c r="G3979">
        <v>9138761854</v>
      </c>
      <c r="H3979" t="s">
        <v>1256</v>
      </c>
      <c r="I3979">
        <v>1250</v>
      </c>
      <c r="J3979" s="1">
        <v>45047</v>
      </c>
      <c r="K3979">
        <v>1250</v>
      </c>
      <c r="L3979" s="1">
        <v>44992</v>
      </c>
      <c r="M3979">
        <v>-55</v>
      </c>
      <c r="N3979">
        <f t="shared" si="62"/>
        <v>-68750</v>
      </c>
    </row>
    <row r="3980" spans="1:14">
      <c r="A3980" t="s">
        <v>14</v>
      </c>
      <c r="B3980" t="s">
        <v>33</v>
      </c>
      <c r="C3980" t="s">
        <v>1704</v>
      </c>
      <c r="D3980">
        <v>9175331009</v>
      </c>
      <c r="E3980" s="1">
        <v>44986</v>
      </c>
      <c r="F3980" s="1">
        <v>44986</v>
      </c>
      <c r="G3980">
        <v>9138773601</v>
      </c>
      <c r="H3980" t="s">
        <v>1788</v>
      </c>
      <c r="I3980">
        <v>1456</v>
      </c>
      <c r="J3980" s="1">
        <v>45046</v>
      </c>
      <c r="K3980">
        <v>1400</v>
      </c>
      <c r="L3980" s="1">
        <v>45014</v>
      </c>
      <c r="M3980">
        <v>-32</v>
      </c>
      <c r="N3980">
        <f t="shared" si="62"/>
        <v>-44800</v>
      </c>
    </row>
    <row r="3981" spans="1:14">
      <c r="A3981" t="s">
        <v>14</v>
      </c>
      <c r="B3981" t="s">
        <v>33</v>
      </c>
      <c r="C3981" t="s">
        <v>292</v>
      </c>
      <c r="D3981" t="s">
        <v>293</v>
      </c>
      <c r="E3981" s="1">
        <v>44987</v>
      </c>
      <c r="F3981" s="1">
        <v>44987</v>
      </c>
      <c r="G3981">
        <v>9138840196</v>
      </c>
      <c r="H3981">
        <v>3</v>
      </c>
      <c r="I3981">
        <v>2708.33</v>
      </c>
      <c r="J3981" s="1">
        <v>45047</v>
      </c>
      <c r="K3981">
        <v>2708.33</v>
      </c>
      <c r="L3981" s="1">
        <v>44992</v>
      </c>
      <c r="M3981">
        <v>-55</v>
      </c>
      <c r="N3981">
        <f t="shared" si="62"/>
        <v>-148958.15</v>
      </c>
    </row>
    <row r="3982" spans="1:14">
      <c r="A3982" t="s">
        <v>14</v>
      </c>
      <c r="B3982" t="s">
        <v>33</v>
      </c>
      <c r="C3982" t="s">
        <v>314</v>
      </c>
      <c r="D3982">
        <v>11360920968</v>
      </c>
      <c r="E3982" s="1">
        <v>44986</v>
      </c>
      <c r="F3982" s="1">
        <v>44986</v>
      </c>
      <c r="G3982">
        <v>9139334609</v>
      </c>
      <c r="H3982" t="s">
        <v>1789</v>
      </c>
      <c r="I3982">
        <v>118.82</v>
      </c>
      <c r="J3982" s="1">
        <v>45046</v>
      </c>
      <c r="K3982">
        <v>97.39</v>
      </c>
      <c r="L3982" s="1">
        <v>45014</v>
      </c>
      <c r="M3982">
        <v>-32</v>
      </c>
      <c r="N3982">
        <f t="shared" si="62"/>
        <v>-3116.48</v>
      </c>
    </row>
    <row r="3983" spans="1:14">
      <c r="A3983" t="s">
        <v>14</v>
      </c>
      <c r="B3983" t="s">
        <v>33</v>
      </c>
      <c r="C3983" t="s">
        <v>135</v>
      </c>
      <c r="D3983">
        <v>13110270157</v>
      </c>
      <c r="E3983" s="1">
        <v>44987</v>
      </c>
      <c r="F3983" s="1">
        <v>44987</v>
      </c>
      <c r="G3983">
        <v>9139650255</v>
      </c>
      <c r="H3983">
        <v>980290192</v>
      </c>
      <c r="I3983">
        <v>6779.66</v>
      </c>
      <c r="J3983" s="1">
        <v>45047</v>
      </c>
      <c r="K3983">
        <v>5557.1</v>
      </c>
      <c r="L3983" s="1">
        <v>45016</v>
      </c>
      <c r="M3983">
        <v>-31</v>
      </c>
      <c r="N3983">
        <f t="shared" si="62"/>
        <v>-172270.1</v>
      </c>
    </row>
    <row r="3984" spans="1:14">
      <c r="A3984" t="s">
        <v>14</v>
      </c>
      <c r="B3984" t="s">
        <v>33</v>
      </c>
      <c r="C3984" t="s">
        <v>232</v>
      </c>
      <c r="D3984">
        <v>832400154</v>
      </c>
      <c r="E3984" s="1">
        <v>44988</v>
      </c>
      <c r="F3984" s="1">
        <v>44988</v>
      </c>
      <c r="G3984">
        <v>9139949797</v>
      </c>
      <c r="H3984">
        <v>2000006351</v>
      </c>
      <c r="I3984">
        <v>2148.86</v>
      </c>
      <c r="J3984" s="1">
        <v>45048</v>
      </c>
      <c r="K3984">
        <v>1953.51</v>
      </c>
      <c r="L3984" s="1">
        <v>45014</v>
      </c>
      <c r="M3984">
        <v>-34</v>
      </c>
      <c r="N3984">
        <f t="shared" si="62"/>
        <v>-66419.34</v>
      </c>
    </row>
    <row r="3985" spans="1:14">
      <c r="A3985" t="s">
        <v>14</v>
      </c>
      <c r="B3985" t="s">
        <v>33</v>
      </c>
      <c r="C3985" t="s">
        <v>875</v>
      </c>
      <c r="D3985" t="s">
        <v>876</v>
      </c>
      <c r="E3985" s="1">
        <v>44986</v>
      </c>
      <c r="F3985" s="1">
        <v>44986</v>
      </c>
      <c r="G3985">
        <v>9140015611</v>
      </c>
      <c r="H3985" t="s">
        <v>1259</v>
      </c>
      <c r="I3985">
        <v>2866.81</v>
      </c>
      <c r="J3985" s="1">
        <v>45046</v>
      </c>
      <c r="K3985">
        <v>2293.4499999999998</v>
      </c>
      <c r="L3985" s="1">
        <v>44992</v>
      </c>
      <c r="M3985">
        <v>-54</v>
      </c>
      <c r="N3985">
        <f t="shared" si="62"/>
        <v>-123846.29999999999</v>
      </c>
    </row>
    <row r="3986" spans="1:14">
      <c r="A3986" t="s">
        <v>14</v>
      </c>
      <c r="B3986" t="s">
        <v>33</v>
      </c>
      <c r="C3986" t="s">
        <v>35</v>
      </c>
      <c r="D3986">
        <v>9238800156</v>
      </c>
      <c r="E3986" s="1">
        <v>44988</v>
      </c>
      <c r="F3986" s="1">
        <v>44988</v>
      </c>
      <c r="G3986">
        <v>9140052998</v>
      </c>
      <c r="H3986">
        <v>1209566160</v>
      </c>
      <c r="I3986">
        <v>7539.6</v>
      </c>
      <c r="J3986" s="1">
        <v>45048</v>
      </c>
      <c r="K3986">
        <v>6180</v>
      </c>
      <c r="L3986" s="1">
        <v>45014</v>
      </c>
      <c r="M3986">
        <v>-34</v>
      </c>
      <c r="N3986">
        <f t="shared" si="62"/>
        <v>-210120</v>
      </c>
    </row>
    <row r="3987" spans="1:14">
      <c r="A3987" t="s">
        <v>14</v>
      </c>
      <c r="B3987" t="s">
        <v>33</v>
      </c>
      <c r="C3987" t="s">
        <v>35</v>
      </c>
      <c r="D3987">
        <v>9238800156</v>
      </c>
      <c r="E3987" s="1">
        <v>44988</v>
      </c>
      <c r="F3987" s="1">
        <v>44988</v>
      </c>
      <c r="G3987">
        <v>9140053264</v>
      </c>
      <c r="H3987">
        <v>1209566159</v>
      </c>
      <c r="I3987">
        <v>2562</v>
      </c>
      <c r="J3987" s="1">
        <v>45048</v>
      </c>
      <c r="K3987">
        <v>2100</v>
      </c>
      <c r="L3987" s="1">
        <v>45014</v>
      </c>
      <c r="M3987">
        <v>-34</v>
      </c>
      <c r="N3987">
        <f t="shared" si="62"/>
        <v>-71400</v>
      </c>
    </row>
    <row r="3988" spans="1:14">
      <c r="A3988" t="s">
        <v>14</v>
      </c>
      <c r="B3988" t="s">
        <v>33</v>
      </c>
      <c r="C3988" t="s">
        <v>35</v>
      </c>
      <c r="D3988">
        <v>9238800156</v>
      </c>
      <c r="E3988" s="1">
        <v>44986</v>
      </c>
      <c r="F3988" s="1">
        <v>44986</v>
      </c>
      <c r="G3988">
        <v>9140053320</v>
      </c>
      <c r="H3988">
        <v>1209566162</v>
      </c>
      <c r="I3988">
        <v>524.6</v>
      </c>
      <c r="J3988" s="1">
        <v>45046</v>
      </c>
      <c r="K3988">
        <v>430</v>
      </c>
      <c r="L3988" s="1">
        <v>45014</v>
      </c>
      <c r="M3988">
        <v>-32</v>
      </c>
      <c r="N3988">
        <f t="shared" si="62"/>
        <v>-13760</v>
      </c>
    </row>
    <row r="3989" spans="1:14">
      <c r="A3989" t="s">
        <v>14</v>
      </c>
      <c r="B3989" t="s">
        <v>33</v>
      </c>
      <c r="C3989" t="s">
        <v>35</v>
      </c>
      <c r="D3989">
        <v>9238800156</v>
      </c>
      <c r="E3989" s="1">
        <v>44988</v>
      </c>
      <c r="F3989" s="1">
        <v>44988</v>
      </c>
      <c r="G3989">
        <v>9140053367</v>
      </c>
      <c r="H3989">
        <v>1209566161</v>
      </c>
      <c r="I3989">
        <v>3769.8</v>
      </c>
      <c r="J3989" s="1">
        <v>45048</v>
      </c>
      <c r="K3989">
        <v>3090</v>
      </c>
      <c r="L3989" s="1">
        <v>45014</v>
      </c>
      <c r="M3989">
        <v>-34</v>
      </c>
      <c r="N3989">
        <f t="shared" si="62"/>
        <v>-105060</v>
      </c>
    </row>
    <row r="3990" spans="1:14">
      <c r="A3990" t="s">
        <v>14</v>
      </c>
      <c r="B3990" t="s">
        <v>33</v>
      </c>
      <c r="C3990" t="s">
        <v>231</v>
      </c>
      <c r="D3990">
        <v>747170157</v>
      </c>
      <c r="E3990" s="1">
        <v>44987</v>
      </c>
      <c r="F3990" s="1">
        <v>44987</v>
      </c>
      <c r="G3990">
        <v>9140178640</v>
      </c>
      <c r="H3990">
        <v>6753308091</v>
      </c>
      <c r="I3990">
        <v>1888.04</v>
      </c>
      <c r="J3990" s="1">
        <v>45047</v>
      </c>
      <c r="K3990">
        <v>1716.4</v>
      </c>
      <c r="L3990" s="1">
        <v>45014</v>
      </c>
      <c r="M3990">
        <v>-33</v>
      </c>
      <c r="N3990">
        <f t="shared" si="62"/>
        <v>-56641.200000000004</v>
      </c>
    </row>
    <row r="3991" spans="1:14">
      <c r="A3991" t="s">
        <v>14</v>
      </c>
      <c r="B3991" t="s">
        <v>33</v>
      </c>
      <c r="C3991" t="s">
        <v>154</v>
      </c>
      <c r="D3991">
        <v>12785290151</v>
      </c>
      <c r="E3991" s="1">
        <v>44987</v>
      </c>
      <c r="F3991" s="1">
        <v>44987</v>
      </c>
      <c r="G3991">
        <v>9140315711</v>
      </c>
      <c r="H3991" t="s">
        <v>1790</v>
      </c>
      <c r="I3991">
        <v>11380.16</v>
      </c>
      <c r="J3991" s="1">
        <v>45047</v>
      </c>
      <c r="K3991">
        <v>9328</v>
      </c>
      <c r="L3991" s="1">
        <v>45014</v>
      </c>
      <c r="M3991">
        <v>-33</v>
      </c>
      <c r="N3991">
        <f t="shared" si="62"/>
        <v>-307824</v>
      </c>
    </row>
    <row r="3992" spans="1:14">
      <c r="A3992" t="s">
        <v>14</v>
      </c>
      <c r="B3992" t="s">
        <v>33</v>
      </c>
      <c r="C3992" t="s">
        <v>404</v>
      </c>
      <c r="D3992">
        <v>422760587</v>
      </c>
      <c r="E3992" s="1">
        <v>44988</v>
      </c>
      <c r="F3992" s="1">
        <v>44988</v>
      </c>
      <c r="G3992">
        <v>9140366449</v>
      </c>
      <c r="H3992">
        <v>2023000010010440</v>
      </c>
      <c r="I3992">
        <v>7346.35</v>
      </c>
      <c r="J3992" s="1">
        <v>45048</v>
      </c>
      <c r="K3992">
        <v>6678.5</v>
      </c>
      <c r="L3992" s="1">
        <v>45014</v>
      </c>
      <c r="M3992">
        <v>-34</v>
      </c>
      <c r="N3992">
        <f t="shared" si="62"/>
        <v>-227069</v>
      </c>
    </row>
    <row r="3993" spans="1:14">
      <c r="A3993" t="s">
        <v>14</v>
      </c>
      <c r="B3993" t="s">
        <v>33</v>
      </c>
      <c r="C3993" t="s">
        <v>83</v>
      </c>
      <c r="D3993">
        <v>11654150157</v>
      </c>
      <c r="E3993" s="1">
        <v>44988</v>
      </c>
      <c r="F3993" s="1">
        <v>44988</v>
      </c>
      <c r="G3993">
        <v>9140731965</v>
      </c>
      <c r="H3993">
        <v>3300034946</v>
      </c>
      <c r="I3993">
        <v>212.52</v>
      </c>
      <c r="J3993" s="1">
        <v>45048</v>
      </c>
      <c r="K3993">
        <v>193.2</v>
      </c>
      <c r="L3993" s="1">
        <v>45014</v>
      </c>
      <c r="M3993">
        <v>-34</v>
      </c>
      <c r="N3993">
        <f t="shared" si="62"/>
        <v>-6568.7999999999993</v>
      </c>
    </row>
    <row r="3994" spans="1:14">
      <c r="A3994" t="s">
        <v>14</v>
      </c>
      <c r="B3994" t="s">
        <v>33</v>
      </c>
      <c r="C3994" t="s">
        <v>506</v>
      </c>
      <c r="D3994">
        <v>5848061007</v>
      </c>
      <c r="E3994" s="1">
        <v>44987</v>
      </c>
      <c r="F3994" s="1">
        <v>44987</v>
      </c>
      <c r="G3994">
        <v>9141023747</v>
      </c>
      <c r="H3994">
        <v>2023012000010010</v>
      </c>
      <c r="I3994">
        <v>4983.26</v>
      </c>
      <c r="J3994" s="1">
        <v>45047</v>
      </c>
      <c r="K3994">
        <v>4530.24</v>
      </c>
      <c r="L3994" s="1">
        <v>45014</v>
      </c>
      <c r="M3994">
        <v>-33</v>
      </c>
      <c r="N3994">
        <f t="shared" si="62"/>
        <v>-149497.91999999998</v>
      </c>
    </row>
    <row r="3995" spans="1:14">
      <c r="A3995" t="s">
        <v>14</v>
      </c>
      <c r="B3995" t="s">
        <v>33</v>
      </c>
      <c r="C3995" t="s">
        <v>506</v>
      </c>
      <c r="D3995">
        <v>5848061007</v>
      </c>
      <c r="E3995" s="1">
        <v>44988</v>
      </c>
      <c r="F3995" s="1">
        <v>44988</v>
      </c>
      <c r="G3995">
        <v>9141036592</v>
      </c>
      <c r="H3995">
        <v>2023012000010390</v>
      </c>
      <c r="I3995">
        <v>13.78</v>
      </c>
      <c r="J3995" s="1">
        <v>45048</v>
      </c>
      <c r="K3995">
        <v>12.53</v>
      </c>
      <c r="L3995" s="1">
        <v>45014</v>
      </c>
      <c r="M3995">
        <v>-34</v>
      </c>
      <c r="N3995">
        <f t="shared" si="62"/>
        <v>-426.02</v>
      </c>
    </row>
    <row r="3996" spans="1:14">
      <c r="A3996" t="s">
        <v>14</v>
      </c>
      <c r="B3996" t="s">
        <v>33</v>
      </c>
      <c r="C3996" t="s">
        <v>506</v>
      </c>
      <c r="D3996">
        <v>5848061007</v>
      </c>
      <c r="E3996" s="1">
        <v>44988</v>
      </c>
      <c r="F3996" s="1">
        <v>44988</v>
      </c>
      <c r="G3996">
        <v>9141036669</v>
      </c>
      <c r="H3996">
        <v>2023012000010110</v>
      </c>
      <c r="I3996">
        <v>10623.88</v>
      </c>
      <c r="J3996" s="1">
        <v>45048</v>
      </c>
      <c r="K3996">
        <v>9658.07</v>
      </c>
      <c r="L3996" s="1">
        <v>45014</v>
      </c>
      <c r="M3996">
        <v>-34</v>
      </c>
      <c r="N3996">
        <f t="shared" si="62"/>
        <v>-328374.38</v>
      </c>
    </row>
    <row r="3997" spans="1:14">
      <c r="A3997" t="s">
        <v>14</v>
      </c>
      <c r="B3997" t="s">
        <v>33</v>
      </c>
      <c r="C3997" t="s">
        <v>128</v>
      </c>
      <c r="D3997">
        <v>12792100153</v>
      </c>
      <c r="E3997" s="1">
        <v>44987</v>
      </c>
      <c r="F3997" s="1">
        <v>44987</v>
      </c>
      <c r="G3997">
        <v>9141755623</v>
      </c>
      <c r="H3997">
        <v>23008258</v>
      </c>
      <c r="I3997">
        <v>431.59</v>
      </c>
      <c r="J3997" s="1">
        <v>45047</v>
      </c>
      <c r="K3997">
        <v>353.76</v>
      </c>
      <c r="L3997" s="1">
        <v>45014</v>
      </c>
      <c r="M3997">
        <v>-33</v>
      </c>
      <c r="N3997">
        <f t="shared" si="62"/>
        <v>-11674.08</v>
      </c>
    </row>
    <row r="3998" spans="1:14">
      <c r="A3998" t="s">
        <v>14</v>
      </c>
      <c r="B3998" t="s">
        <v>33</v>
      </c>
      <c r="C3998" t="s">
        <v>325</v>
      </c>
      <c r="D3998">
        <v>6496050151</v>
      </c>
      <c r="E3998" s="1">
        <v>44988</v>
      </c>
      <c r="F3998" s="1">
        <v>44988</v>
      </c>
      <c r="G3998">
        <v>9141892270</v>
      </c>
      <c r="H3998">
        <v>33166029</v>
      </c>
      <c r="I3998">
        <v>463.7</v>
      </c>
      <c r="J3998" s="1">
        <v>45048</v>
      </c>
      <c r="K3998">
        <v>380.08</v>
      </c>
      <c r="L3998" s="1">
        <v>45014</v>
      </c>
      <c r="M3998">
        <v>-34</v>
      </c>
      <c r="N3998">
        <f t="shared" si="62"/>
        <v>-12922.72</v>
      </c>
    </row>
    <row r="3999" spans="1:14">
      <c r="A3999" t="s">
        <v>14</v>
      </c>
      <c r="B3999" t="s">
        <v>33</v>
      </c>
      <c r="C3999" t="s">
        <v>325</v>
      </c>
      <c r="D3999">
        <v>6496050151</v>
      </c>
      <c r="E3999" s="1">
        <v>44988</v>
      </c>
      <c r="F3999" s="1">
        <v>44988</v>
      </c>
      <c r="G3999">
        <v>9141898967</v>
      </c>
      <c r="H3999">
        <v>33166332</v>
      </c>
      <c r="I3999">
        <v>24.88</v>
      </c>
      <c r="J3999" s="1">
        <v>45048</v>
      </c>
      <c r="K3999">
        <v>24.88</v>
      </c>
      <c r="L3999" s="1">
        <v>45014</v>
      </c>
      <c r="M3999">
        <v>-34</v>
      </c>
      <c r="N3999">
        <f t="shared" si="62"/>
        <v>-845.92</v>
      </c>
    </row>
    <row r="4000" spans="1:14">
      <c r="A4000" t="s">
        <v>14</v>
      </c>
      <c r="B4000" t="s">
        <v>33</v>
      </c>
      <c r="C4000" t="s">
        <v>62</v>
      </c>
      <c r="D4000">
        <v>492340583</v>
      </c>
      <c r="E4000" s="1">
        <v>44988</v>
      </c>
      <c r="F4000" s="1">
        <v>44988</v>
      </c>
      <c r="G4000">
        <v>9142089992</v>
      </c>
      <c r="H4000">
        <v>23026506</v>
      </c>
      <c r="I4000">
        <v>567.29999999999995</v>
      </c>
      <c r="J4000" s="1">
        <v>45048</v>
      </c>
      <c r="K4000">
        <v>465</v>
      </c>
      <c r="L4000" s="1">
        <v>45014</v>
      </c>
      <c r="M4000">
        <v>-34</v>
      </c>
      <c r="N4000">
        <f t="shared" si="62"/>
        <v>-15810</v>
      </c>
    </row>
    <row r="4001" spans="1:14">
      <c r="A4001" t="s">
        <v>14</v>
      </c>
      <c r="B4001" t="s">
        <v>33</v>
      </c>
      <c r="C4001" t="s">
        <v>572</v>
      </c>
      <c r="D4001">
        <v>8862820969</v>
      </c>
      <c r="E4001" s="1">
        <v>44988</v>
      </c>
      <c r="F4001" s="1">
        <v>44988</v>
      </c>
      <c r="G4001">
        <v>9142477076</v>
      </c>
      <c r="H4001">
        <v>2023102741</v>
      </c>
      <c r="I4001">
        <v>1479.25</v>
      </c>
      <c r="J4001" s="1">
        <v>45048</v>
      </c>
      <c r="K4001">
        <v>1212.5</v>
      </c>
      <c r="L4001" s="1">
        <v>45014</v>
      </c>
      <c r="M4001">
        <v>-34</v>
      </c>
      <c r="N4001">
        <f t="shared" si="62"/>
        <v>-41225</v>
      </c>
    </row>
    <row r="4002" spans="1:14">
      <c r="A4002" t="s">
        <v>14</v>
      </c>
      <c r="B4002" t="s">
        <v>33</v>
      </c>
      <c r="C4002" t="s">
        <v>1791</v>
      </c>
      <c r="D4002">
        <v>747030153</v>
      </c>
      <c r="E4002" s="1">
        <v>44988</v>
      </c>
      <c r="F4002" s="1">
        <v>44988</v>
      </c>
      <c r="G4002">
        <v>9143570582</v>
      </c>
      <c r="H4002">
        <v>23100159</v>
      </c>
      <c r="I4002">
        <v>34.909999999999997</v>
      </c>
      <c r="J4002" s="1">
        <v>45048</v>
      </c>
      <c r="K4002">
        <v>31.74</v>
      </c>
      <c r="L4002" s="1">
        <v>45014</v>
      </c>
      <c r="M4002">
        <v>-34</v>
      </c>
      <c r="N4002">
        <f t="shared" si="62"/>
        <v>-1079.1599999999999</v>
      </c>
    </row>
    <row r="4003" spans="1:14">
      <c r="A4003" t="s">
        <v>14</v>
      </c>
      <c r="B4003" t="s">
        <v>33</v>
      </c>
      <c r="C4003" t="s">
        <v>1791</v>
      </c>
      <c r="D4003">
        <v>747030153</v>
      </c>
      <c r="E4003" s="1">
        <v>44987</v>
      </c>
      <c r="F4003" s="1">
        <v>44987</v>
      </c>
      <c r="G4003">
        <v>9143570628</v>
      </c>
      <c r="H4003">
        <v>23100160</v>
      </c>
      <c r="I4003">
        <v>43.41</v>
      </c>
      <c r="J4003" s="1">
        <v>45047</v>
      </c>
      <c r="K4003">
        <v>39.46</v>
      </c>
      <c r="L4003" s="1">
        <v>45014</v>
      </c>
      <c r="M4003">
        <v>-33</v>
      </c>
      <c r="N4003">
        <f t="shared" si="62"/>
        <v>-1302.18</v>
      </c>
    </row>
    <row r="4004" spans="1:14">
      <c r="A4004" t="s">
        <v>14</v>
      </c>
      <c r="B4004" t="s">
        <v>33</v>
      </c>
      <c r="C4004" t="s">
        <v>847</v>
      </c>
      <c r="D4004" t="s">
        <v>848</v>
      </c>
      <c r="E4004" s="1">
        <v>44987</v>
      </c>
      <c r="F4004" s="1">
        <v>44987</v>
      </c>
      <c r="G4004">
        <v>9144251204</v>
      </c>
      <c r="H4004" s="2">
        <v>44958</v>
      </c>
      <c r="I4004">
        <v>3000</v>
      </c>
      <c r="J4004" s="1">
        <v>45047</v>
      </c>
      <c r="K4004">
        <v>3000</v>
      </c>
      <c r="L4004" s="1">
        <v>44992</v>
      </c>
      <c r="M4004">
        <v>-55</v>
      </c>
      <c r="N4004">
        <f t="shared" si="62"/>
        <v>-165000</v>
      </c>
    </row>
    <row r="4005" spans="1:14">
      <c r="A4005" t="s">
        <v>14</v>
      </c>
      <c r="B4005" t="s">
        <v>33</v>
      </c>
      <c r="C4005" t="s">
        <v>969</v>
      </c>
      <c r="D4005" t="s">
        <v>970</v>
      </c>
      <c r="E4005" s="1">
        <v>44987</v>
      </c>
      <c r="F4005" s="1">
        <v>44987</v>
      </c>
      <c r="G4005">
        <v>9144490516</v>
      </c>
      <c r="H4005" t="s">
        <v>1272</v>
      </c>
      <c r="I4005">
        <v>2812.5</v>
      </c>
      <c r="J4005" s="1">
        <v>45047</v>
      </c>
      <c r="K4005">
        <v>2812.5</v>
      </c>
      <c r="L4005" s="1">
        <v>44992</v>
      </c>
      <c r="M4005">
        <v>-55</v>
      </c>
      <c r="N4005">
        <f t="shared" si="62"/>
        <v>-154687.5</v>
      </c>
    </row>
    <row r="4006" spans="1:14">
      <c r="A4006" t="s">
        <v>14</v>
      </c>
      <c r="B4006" t="s">
        <v>33</v>
      </c>
      <c r="C4006" t="s">
        <v>467</v>
      </c>
      <c r="D4006">
        <v>9750710965</v>
      </c>
      <c r="E4006" s="1">
        <v>44987</v>
      </c>
      <c r="F4006" s="1">
        <v>44987</v>
      </c>
      <c r="G4006">
        <v>9145011813</v>
      </c>
      <c r="H4006" t="s">
        <v>1792</v>
      </c>
      <c r="I4006">
        <v>65.67</v>
      </c>
      <c r="J4006" s="1">
        <v>45047</v>
      </c>
      <c r="K4006">
        <v>59.7</v>
      </c>
      <c r="L4006" s="1">
        <v>45014</v>
      </c>
      <c r="M4006">
        <v>-33</v>
      </c>
      <c r="N4006">
        <f t="shared" si="62"/>
        <v>-1970.1000000000001</v>
      </c>
    </row>
    <row r="4007" spans="1:14">
      <c r="A4007" t="s">
        <v>14</v>
      </c>
      <c r="B4007" t="s">
        <v>33</v>
      </c>
      <c r="C4007" t="s">
        <v>1793</v>
      </c>
      <c r="D4007" t="s">
        <v>1794</v>
      </c>
      <c r="E4007" s="1">
        <v>44988</v>
      </c>
      <c r="F4007" s="1">
        <v>44988</v>
      </c>
      <c r="G4007">
        <v>9145317539</v>
      </c>
      <c r="H4007" t="s">
        <v>1132</v>
      </c>
      <c r="I4007">
        <v>2255.5</v>
      </c>
      <c r="J4007" s="1">
        <v>45048</v>
      </c>
      <c r="K4007">
        <v>1893</v>
      </c>
      <c r="L4007" s="1">
        <v>44992</v>
      </c>
      <c r="M4007">
        <v>-56</v>
      </c>
      <c r="N4007">
        <f t="shared" si="62"/>
        <v>-106008</v>
      </c>
    </row>
    <row r="4008" spans="1:14">
      <c r="A4008" t="s">
        <v>14</v>
      </c>
      <c r="B4008" t="s">
        <v>33</v>
      </c>
      <c r="C4008" t="s">
        <v>256</v>
      </c>
      <c r="D4008">
        <v>7246691005</v>
      </c>
      <c r="E4008" s="1">
        <v>44988</v>
      </c>
      <c r="F4008" s="1">
        <v>44988</v>
      </c>
      <c r="G4008">
        <v>9145432496</v>
      </c>
      <c r="H4008" t="s">
        <v>1795</v>
      </c>
      <c r="I4008">
        <v>292.8</v>
      </c>
      <c r="J4008" s="1">
        <v>45048</v>
      </c>
      <c r="K4008">
        <v>240</v>
      </c>
      <c r="L4008" s="1">
        <v>45014</v>
      </c>
      <c r="M4008">
        <v>-34</v>
      </c>
      <c r="N4008">
        <f t="shared" si="62"/>
        <v>-8160</v>
      </c>
    </row>
    <row r="4009" spans="1:14">
      <c r="A4009" t="s">
        <v>14</v>
      </c>
      <c r="B4009" t="s">
        <v>33</v>
      </c>
      <c r="C4009" t="s">
        <v>256</v>
      </c>
      <c r="D4009">
        <v>7246691005</v>
      </c>
      <c r="E4009" s="1">
        <v>44987</v>
      </c>
      <c r="F4009" s="1">
        <v>44987</v>
      </c>
      <c r="G4009">
        <v>9145437315</v>
      </c>
      <c r="H4009" t="s">
        <v>1796</v>
      </c>
      <c r="I4009">
        <v>5221.6000000000004</v>
      </c>
      <c r="J4009" s="1">
        <v>45047</v>
      </c>
      <c r="K4009">
        <v>4280</v>
      </c>
      <c r="L4009" s="1">
        <v>45014</v>
      </c>
      <c r="M4009">
        <v>-33</v>
      </c>
      <c r="N4009">
        <f t="shared" si="62"/>
        <v>-141240</v>
      </c>
    </row>
    <row r="4010" spans="1:14">
      <c r="A4010" t="s">
        <v>14</v>
      </c>
      <c r="B4010" t="s">
        <v>33</v>
      </c>
      <c r="C4010" t="s">
        <v>1797</v>
      </c>
      <c r="D4010">
        <v>2691021204</v>
      </c>
      <c r="E4010" s="1">
        <v>44987</v>
      </c>
      <c r="F4010" s="1">
        <v>44987</v>
      </c>
      <c r="G4010">
        <v>9145578934</v>
      </c>
      <c r="H4010" t="s">
        <v>1798</v>
      </c>
      <c r="I4010">
        <v>915</v>
      </c>
      <c r="J4010" s="1">
        <v>45047</v>
      </c>
      <c r="K4010">
        <v>750</v>
      </c>
      <c r="L4010" s="1">
        <v>44994</v>
      </c>
      <c r="M4010">
        <v>-53</v>
      </c>
      <c r="N4010">
        <f t="shared" si="62"/>
        <v>-39750</v>
      </c>
    </row>
    <row r="4011" spans="1:14">
      <c r="A4011" t="s">
        <v>14</v>
      </c>
      <c r="B4011" t="s">
        <v>33</v>
      </c>
      <c r="C4011" t="s">
        <v>587</v>
      </c>
      <c r="D4011">
        <v>1313240424</v>
      </c>
      <c r="E4011" s="1">
        <v>44988</v>
      </c>
      <c r="F4011" s="1">
        <v>44988</v>
      </c>
      <c r="G4011">
        <v>9145586591</v>
      </c>
      <c r="H4011" t="s">
        <v>1799</v>
      </c>
      <c r="I4011">
        <v>1450.34</v>
      </c>
      <c r="J4011" s="1">
        <v>45048</v>
      </c>
      <c r="K4011">
        <v>1188.8</v>
      </c>
      <c r="L4011" s="1">
        <v>45014</v>
      </c>
      <c r="M4011">
        <v>-34</v>
      </c>
      <c r="N4011">
        <f t="shared" si="62"/>
        <v>-40419.199999999997</v>
      </c>
    </row>
    <row r="4012" spans="1:14">
      <c r="A4012" t="s">
        <v>14</v>
      </c>
      <c r="B4012" t="s">
        <v>33</v>
      </c>
      <c r="C4012" t="s">
        <v>587</v>
      </c>
      <c r="D4012">
        <v>1313240424</v>
      </c>
      <c r="E4012" s="1">
        <v>44987</v>
      </c>
      <c r="F4012" s="1">
        <v>44987</v>
      </c>
      <c r="G4012">
        <v>9145586625</v>
      </c>
      <c r="H4012" t="s">
        <v>1800</v>
      </c>
      <c r="I4012">
        <v>289.87</v>
      </c>
      <c r="J4012" s="1">
        <v>45047</v>
      </c>
      <c r="K4012">
        <v>237.6</v>
      </c>
      <c r="L4012" s="1">
        <v>45014</v>
      </c>
      <c r="M4012">
        <v>-33</v>
      </c>
      <c r="N4012">
        <f t="shared" si="62"/>
        <v>-7840.8</v>
      </c>
    </row>
    <row r="4013" spans="1:14">
      <c r="A4013" t="s">
        <v>14</v>
      </c>
      <c r="B4013" t="s">
        <v>33</v>
      </c>
      <c r="C4013" t="s">
        <v>587</v>
      </c>
      <c r="D4013">
        <v>1313240424</v>
      </c>
      <c r="E4013" s="1">
        <v>44987</v>
      </c>
      <c r="F4013" s="1">
        <v>44987</v>
      </c>
      <c r="G4013">
        <v>9145586715</v>
      </c>
      <c r="H4013" t="s">
        <v>1801</v>
      </c>
      <c r="I4013">
        <v>1108.74</v>
      </c>
      <c r="J4013" s="1">
        <v>45047</v>
      </c>
      <c r="K4013">
        <v>908.8</v>
      </c>
      <c r="L4013" s="1">
        <v>45014</v>
      </c>
      <c r="M4013">
        <v>-33</v>
      </c>
      <c r="N4013">
        <f t="shared" si="62"/>
        <v>-29990.399999999998</v>
      </c>
    </row>
    <row r="4014" spans="1:14">
      <c r="A4014" t="s">
        <v>14</v>
      </c>
      <c r="B4014" t="s">
        <v>33</v>
      </c>
      <c r="C4014" t="s">
        <v>1802</v>
      </c>
      <c r="D4014">
        <v>10767630154</v>
      </c>
      <c r="E4014" s="1">
        <v>44987</v>
      </c>
      <c r="F4014" s="1">
        <v>44987</v>
      </c>
      <c r="G4014">
        <v>9145625504</v>
      </c>
      <c r="H4014">
        <v>220035412</v>
      </c>
      <c r="I4014">
        <v>3269.34</v>
      </c>
      <c r="J4014" s="1">
        <v>45047</v>
      </c>
      <c r="K4014">
        <v>2679.79</v>
      </c>
      <c r="L4014" s="1">
        <v>44995</v>
      </c>
      <c r="M4014">
        <v>-52</v>
      </c>
      <c r="N4014">
        <f t="shared" si="62"/>
        <v>-139349.07999999999</v>
      </c>
    </row>
    <row r="4015" spans="1:14">
      <c r="A4015" t="s">
        <v>14</v>
      </c>
      <c r="B4015" t="s">
        <v>33</v>
      </c>
      <c r="C4015" t="s">
        <v>135</v>
      </c>
      <c r="D4015">
        <v>13110270157</v>
      </c>
      <c r="E4015" s="1">
        <v>44987</v>
      </c>
      <c r="F4015" s="1">
        <v>44987</v>
      </c>
      <c r="G4015">
        <v>9149057222</v>
      </c>
      <c r="H4015">
        <v>980290245</v>
      </c>
      <c r="I4015">
        <v>673.44</v>
      </c>
      <c r="J4015" s="1">
        <v>45047</v>
      </c>
      <c r="K4015">
        <v>552</v>
      </c>
      <c r="L4015" s="1">
        <v>45016</v>
      </c>
      <c r="M4015">
        <v>-31</v>
      </c>
      <c r="N4015">
        <f t="shared" si="62"/>
        <v>-17112</v>
      </c>
    </row>
    <row r="4016" spans="1:14">
      <c r="A4016" t="s">
        <v>14</v>
      </c>
      <c r="B4016" t="s">
        <v>33</v>
      </c>
      <c r="C4016" t="s">
        <v>732</v>
      </c>
      <c r="D4016">
        <v>468270582</v>
      </c>
      <c r="E4016" s="1">
        <v>44988</v>
      </c>
      <c r="F4016" s="1">
        <v>44988</v>
      </c>
      <c r="G4016">
        <v>9149489219</v>
      </c>
      <c r="H4016">
        <v>450001052</v>
      </c>
      <c r="I4016">
        <v>10317.16</v>
      </c>
      <c r="J4016" s="1">
        <v>45048</v>
      </c>
      <c r="K4016">
        <v>9379.24</v>
      </c>
      <c r="L4016" s="1">
        <v>45014</v>
      </c>
      <c r="M4016">
        <v>-34</v>
      </c>
      <c r="N4016">
        <f t="shared" si="62"/>
        <v>-318894.15999999997</v>
      </c>
    </row>
    <row r="4017" spans="1:14">
      <c r="A4017" t="s">
        <v>14</v>
      </c>
      <c r="B4017" t="s">
        <v>33</v>
      </c>
      <c r="C4017" t="s">
        <v>282</v>
      </c>
      <c r="D4017">
        <v>3524050238</v>
      </c>
      <c r="E4017" s="1">
        <v>44988</v>
      </c>
      <c r="F4017" s="1">
        <v>44988</v>
      </c>
      <c r="G4017">
        <v>9150296744</v>
      </c>
      <c r="H4017">
        <v>740938552</v>
      </c>
      <c r="I4017">
        <v>946</v>
      </c>
      <c r="J4017" s="1">
        <v>45048</v>
      </c>
      <c r="K4017">
        <v>860</v>
      </c>
      <c r="L4017" s="1">
        <v>45014</v>
      </c>
      <c r="M4017">
        <v>-34</v>
      </c>
      <c r="N4017">
        <f t="shared" si="62"/>
        <v>-29240</v>
      </c>
    </row>
    <row r="4018" spans="1:14">
      <c r="A4018" t="s">
        <v>14</v>
      </c>
      <c r="B4018" t="s">
        <v>33</v>
      </c>
      <c r="C4018" t="s">
        <v>1802</v>
      </c>
      <c r="D4018">
        <v>10767630154</v>
      </c>
      <c r="E4018" s="1">
        <v>44988</v>
      </c>
      <c r="F4018" s="1">
        <v>44988</v>
      </c>
      <c r="G4018">
        <v>9150406321</v>
      </c>
      <c r="H4018">
        <v>220037335</v>
      </c>
      <c r="I4018">
        <v>808.86</v>
      </c>
      <c r="J4018" s="1">
        <v>45048</v>
      </c>
      <c r="K4018">
        <v>663</v>
      </c>
      <c r="L4018" s="1">
        <v>45014</v>
      </c>
      <c r="M4018">
        <v>-34</v>
      </c>
      <c r="N4018">
        <f t="shared" si="62"/>
        <v>-22542</v>
      </c>
    </row>
    <row r="4019" spans="1:14">
      <c r="A4019" t="s">
        <v>14</v>
      </c>
      <c r="B4019" t="s">
        <v>33</v>
      </c>
      <c r="C4019" t="s">
        <v>1802</v>
      </c>
      <c r="D4019">
        <v>10767630154</v>
      </c>
      <c r="E4019" s="1">
        <v>44988</v>
      </c>
      <c r="F4019" s="1">
        <v>44988</v>
      </c>
      <c r="G4019">
        <v>9150485646</v>
      </c>
      <c r="H4019">
        <v>220037584</v>
      </c>
      <c r="I4019">
        <v>2526.5</v>
      </c>
      <c r="J4019" s="1">
        <v>45048</v>
      </c>
      <c r="K4019">
        <v>2070.9</v>
      </c>
      <c r="L4019" s="1">
        <v>45014</v>
      </c>
      <c r="M4019">
        <v>-34</v>
      </c>
      <c r="N4019">
        <f t="shared" si="62"/>
        <v>-70410.600000000006</v>
      </c>
    </row>
    <row r="4020" spans="1:14">
      <c r="A4020" t="s">
        <v>14</v>
      </c>
      <c r="B4020" t="s">
        <v>33</v>
      </c>
      <c r="C4020" t="s">
        <v>1802</v>
      </c>
      <c r="D4020">
        <v>10767630154</v>
      </c>
      <c r="E4020" s="1">
        <v>44988</v>
      </c>
      <c r="F4020" s="1">
        <v>44988</v>
      </c>
      <c r="G4020">
        <v>9150485729</v>
      </c>
      <c r="H4020">
        <v>220037371</v>
      </c>
      <c r="I4020">
        <v>4044.3</v>
      </c>
      <c r="J4020" s="1">
        <v>45048</v>
      </c>
      <c r="K4020">
        <v>3315</v>
      </c>
      <c r="L4020" s="1">
        <v>45014</v>
      </c>
      <c r="M4020">
        <v>-34</v>
      </c>
      <c r="N4020">
        <f t="shared" si="62"/>
        <v>-112710</v>
      </c>
    </row>
    <row r="4021" spans="1:14">
      <c r="A4021" t="s">
        <v>14</v>
      </c>
      <c r="B4021" t="s">
        <v>33</v>
      </c>
      <c r="C4021" t="s">
        <v>1802</v>
      </c>
      <c r="D4021">
        <v>10767630154</v>
      </c>
      <c r="E4021" s="1">
        <v>44988</v>
      </c>
      <c r="F4021" s="1">
        <v>44988</v>
      </c>
      <c r="G4021">
        <v>9150485801</v>
      </c>
      <c r="H4021">
        <v>220041093</v>
      </c>
      <c r="I4021">
        <v>5345.14</v>
      </c>
      <c r="J4021" s="1">
        <v>45048</v>
      </c>
      <c r="K4021">
        <v>4381.26</v>
      </c>
      <c r="L4021" s="1">
        <v>45012</v>
      </c>
      <c r="M4021">
        <v>-36</v>
      </c>
      <c r="N4021">
        <f t="shared" si="62"/>
        <v>-157725.36000000002</v>
      </c>
    </row>
    <row r="4022" spans="1:14">
      <c r="A4022" t="s">
        <v>14</v>
      </c>
      <c r="B4022" t="s">
        <v>33</v>
      </c>
      <c r="C4022" t="s">
        <v>1802</v>
      </c>
      <c r="D4022">
        <v>10767630154</v>
      </c>
      <c r="E4022" s="1">
        <v>44989</v>
      </c>
      <c r="F4022" s="1">
        <v>44989</v>
      </c>
      <c r="G4022">
        <v>9150485878</v>
      </c>
      <c r="H4022">
        <v>220039754</v>
      </c>
      <c r="I4022">
        <v>828.84</v>
      </c>
      <c r="J4022" s="1">
        <v>45049</v>
      </c>
      <c r="K4022">
        <v>679.38</v>
      </c>
      <c r="L4022" s="1">
        <v>45014</v>
      </c>
      <c r="M4022">
        <v>-35</v>
      </c>
      <c r="N4022">
        <f t="shared" si="62"/>
        <v>-23778.3</v>
      </c>
    </row>
    <row r="4023" spans="1:14">
      <c r="A4023" t="s">
        <v>14</v>
      </c>
      <c r="B4023" t="s">
        <v>33</v>
      </c>
      <c r="C4023" t="s">
        <v>387</v>
      </c>
      <c r="D4023">
        <v>9076261214</v>
      </c>
      <c r="E4023" s="1">
        <v>44988</v>
      </c>
      <c r="F4023" s="1">
        <v>44988</v>
      </c>
      <c r="G4023">
        <v>9150501116</v>
      </c>
      <c r="H4023">
        <v>28</v>
      </c>
      <c r="I4023">
        <v>31341.51</v>
      </c>
      <c r="J4023" s="1">
        <v>45048</v>
      </c>
      <c r="K4023">
        <v>25689.759999999998</v>
      </c>
      <c r="L4023" s="1">
        <v>45014</v>
      </c>
      <c r="M4023">
        <v>-34</v>
      </c>
      <c r="N4023">
        <f t="shared" si="62"/>
        <v>-873451.84</v>
      </c>
    </row>
    <row r="4024" spans="1:14">
      <c r="A4024" t="s">
        <v>14</v>
      </c>
      <c r="B4024" t="s">
        <v>33</v>
      </c>
      <c r="C4024" t="s">
        <v>459</v>
      </c>
      <c r="D4024">
        <v>2518990284</v>
      </c>
      <c r="E4024" s="1">
        <v>44989</v>
      </c>
      <c r="F4024" s="1">
        <v>44989</v>
      </c>
      <c r="G4024">
        <v>9150764389</v>
      </c>
      <c r="H4024" t="s">
        <v>1803</v>
      </c>
      <c r="I4024">
        <v>2781.6</v>
      </c>
      <c r="J4024" s="1">
        <v>45049</v>
      </c>
      <c r="K4024">
        <v>2280</v>
      </c>
      <c r="L4024" s="1">
        <v>45014</v>
      </c>
      <c r="M4024">
        <v>-35</v>
      </c>
      <c r="N4024">
        <f t="shared" si="62"/>
        <v>-79800</v>
      </c>
    </row>
    <row r="4025" spans="1:14">
      <c r="A4025" t="s">
        <v>14</v>
      </c>
      <c r="B4025" t="s">
        <v>33</v>
      </c>
      <c r="C4025" t="s">
        <v>62</v>
      </c>
      <c r="D4025">
        <v>492340583</v>
      </c>
      <c r="E4025" s="1">
        <v>44989</v>
      </c>
      <c r="F4025" s="1">
        <v>44989</v>
      </c>
      <c r="G4025">
        <v>9150931399</v>
      </c>
      <c r="H4025">
        <v>23027646</v>
      </c>
      <c r="I4025">
        <v>6358</v>
      </c>
      <c r="J4025" s="1">
        <v>45049</v>
      </c>
      <c r="K4025">
        <v>5780</v>
      </c>
      <c r="L4025" s="1">
        <v>45014</v>
      </c>
      <c r="M4025">
        <v>-35</v>
      </c>
      <c r="N4025">
        <f t="shared" si="62"/>
        <v>-202300</v>
      </c>
    </row>
    <row r="4026" spans="1:14">
      <c r="A4026" t="s">
        <v>14</v>
      </c>
      <c r="B4026" t="s">
        <v>33</v>
      </c>
      <c r="C4026" t="s">
        <v>92</v>
      </c>
      <c r="D4026">
        <v>7858440964</v>
      </c>
      <c r="E4026" s="1">
        <v>44989</v>
      </c>
      <c r="F4026" s="1">
        <v>44989</v>
      </c>
      <c r="G4026">
        <v>9152087650</v>
      </c>
      <c r="H4026">
        <v>223</v>
      </c>
      <c r="I4026">
        <v>5302.11</v>
      </c>
      <c r="J4026" s="1">
        <v>45049</v>
      </c>
      <c r="K4026">
        <v>4820.1000000000004</v>
      </c>
      <c r="L4026" s="1">
        <v>45014</v>
      </c>
      <c r="M4026">
        <v>-35</v>
      </c>
      <c r="N4026">
        <f t="shared" si="62"/>
        <v>-168703.5</v>
      </c>
    </row>
    <row r="4027" spans="1:14">
      <c r="A4027" t="s">
        <v>14</v>
      </c>
      <c r="B4027" t="s">
        <v>33</v>
      </c>
      <c r="C4027" t="s">
        <v>467</v>
      </c>
      <c r="D4027">
        <v>9750710965</v>
      </c>
      <c r="E4027" s="1">
        <v>44989</v>
      </c>
      <c r="F4027" s="1">
        <v>44989</v>
      </c>
      <c r="G4027">
        <v>9152683983</v>
      </c>
      <c r="H4027" t="s">
        <v>1804</v>
      </c>
      <c r="I4027">
        <v>1088.73</v>
      </c>
      <c r="J4027" s="1">
        <v>45049</v>
      </c>
      <c r="K4027">
        <v>989.75</v>
      </c>
      <c r="L4027" s="1">
        <v>45014</v>
      </c>
      <c r="M4027">
        <v>-35</v>
      </c>
      <c r="N4027">
        <f t="shared" si="62"/>
        <v>-34641.25</v>
      </c>
    </row>
    <row r="4028" spans="1:14">
      <c r="A4028" t="s">
        <v>14</v>
      </c>
      <c r="B4028" t="s">
        <v>33</v>
      </c>
      <c r="C4028" t="s">
        <v>48</v>
      </c>
      <c r="D4028">
        <v>674840152</v>
      </c>
      <c r="E4028" s="1">
        <v>44989</v>
      </c>
      <c r="F4028" s="1">
        <v>44989</v>
      </c>
      <c r="G4028">
        <v>9153035282</v>
      </c>
      <c r="H4028">
        <v>5302541725</v>
      </c>
      <c r="I4028">
        <v>2238.94</v>
      </c>
      <c r="J4028" s="1">
        <v>45049</v>
      </c>
      <c r="K4028">
        <v>1835.2</v>
      </c>
      <c r="L4028" s="1">
        <v>45014</v>
      </c>
      <c r="M4028">
        <v>-35</v>
      </c>
      <c r="N4028">
        <f t="shared" si="62"/>
        <v>-64232</v>
      </c>
    </row>
    <row r="4029" spans="1:14">
      <c r="A4029" t="s">
        <v>14</v>
      </c>
      <c r="B4029" t="s">
        <v>33</v>
      </c>
      <c r="C4029" t="s">
        <v>71</v>
      </c>
      <c r="D4029">
        <v>735390155</v>
      </c>
      <c r="E4029" s="1">
        <v>44989</v>
      </c>
      <c r="F4029" s="1">
        <v>44989</v>
      </c>
      <c r="G4029">
        <v>9153098643</v>
      </c>
      <c r="H4029">
        <v>1020683285</v>
      </c>
      <c r="I4029">
        <v>16621.22</v>
      </c>
      <c r="J4029" s="1">
        <v>45049</v>
      </c>
      <c r="K4029">
        <v>15110.2</v>
      </c>
      <c r="L4029" s="1">
        <v>45014</v>
      </c>
      <c r="M4029">
        <v>-35</v>
      </c>
      <c r="N4029">
        <f t="shared" si="62"/>
        <v>-528857</v>
      </c>
    </row>
    <row r="4030" spans="1:14">
      <c r="A4030" t="s">
        <v>14</v>
      </c>
      <c r="B4030" t="s">
        <v>33</v>
      </c>
      <c r="C4030" t="s">
        <v>1805</v>
      </c>
      <c r="D4030">
        <v>3057400362</v>
      </c>
      <c r="E4030" s="1">
        <v>44989</v>
      </c>
      <c r="F4030" s="1">
        <v>44989</v>
      </c>
      <c r="G4030">
        <v>9153271345</v>
      </c>
      <c r="H4030" t="s">
        <v>1806</v>
      </c>
      <c r="I4030">
        <v>4880</v>
      </c>
      <c r="J4030" s="1">
        <v>45049</v>
      </c>
      <c r="K4030">
        <v>4000</v>
      </c>
      <c r="L4030" s="1">
        <v>45014</v>
      </c>
      <c r="M4030">
        <v>-35</v>
      </c>
      <c r="N4030">
        <f t="shared" si="62"/>
        <v>-140000</v>
      </c>
    </row>
    <row r="4031" spans="1:14">
      <c r="A4031" t="s">
        <v>14</v>
      </c>
      <c r="B4031" t="s">
        <v>33</v>
      </c>
      <c r="C4031" t="s">
        <v>56</v>
      </c>
      <c r="D4031">
        <v>696360155</v>
      </c>
      <c r="E4031" s="1">
        <v>44989</v>
      </c>
      <c r="F4031" s="1">
        <v>44989</v>
      </c>
      <c r="G4031">
        <v>9154478037</v>
      </c>
      <c r="H4031">
        <v>2383012661</v>
      </c>
      <c r="I4031">
        <v>0.03</v>
      </c>
      <c r="J4031" s="1">
        <v>45049</v>
      </c>
      <c r="K4031">
        <v>0.03</v>
      </c>
      <c r="L4031" s="1">
        <v>45014</v>
      </c>
      <c r="M4031">
        <v>-35</v>
      </c>
      <c r="N4031">
        <f t="shared" si="62"/>
        <v>-1.05</v>
      </c>
    </row>
    <row r="4032" spans="1:14">
      <c r="A4032" t="s">
        <v>14</v>
      </c>
      <c r="B4032" t="s">
        <v>33</v>
      </c>
      <c r="C4032" t="s">
        <v>1633</v>
      </c>
      <c r="D4032">
        <v>1593590605</v>
      </c>
      <c r="E4032" s="1">
        <v>44989</v>
      </c>
      <c r="F4032" s="1">
        <v>44989</v>
      </c>
      <c r="G4032">
        <v>9154704196</v>
      </c>
      <c r="H4032" t="s">
        <v>1807</v>
      </c>
      <c r="I4032">
        <v>990</v>
      </c>
      <c r="J4032" s="1">
        <v>45049</v>
      </c>
      <c r="K4032">
        <v>990</v>
      </c>
      <c r="L4032" s="1">
        <v>45014</v>
      </c>
      <c r="M4032">
        <v>-35</v>
      </c>
      <c r="N4032">
        <f t="shared" si="62"/>
        <v>-34650</v>
      </c>
    </row>
    <row r="4033" spans="1:14">
      <c r="A4033" t="s">
        <v>14</v>
      </c>
      <c r="B4033" t="s">
        <v>33</v>
      </c>
      <c r="C4033" t="s">
        <v>467</v>
      </c>
      <c r="D4033">
        <v>9750710965</v>
      </c>
      <c r="E4033" s="1">
        <v>44989</v>
      </c>
      <c r="F4033" s="1">
        <v>44989</v>
      </c>
      <c r="G4033">
        <v>9154730165</v>
      </c>
      <c r="H4033" t="s">
        <v>1808</v>
      </c>
      <c r="I4033">
        <v>668.8</v>
      </c>
      <c r="J4033" s="1">
        <v>45049</v>
      </c>
      <c r="K4033">
        <v>608</v>
      </c>
      <c r="L4033" s="1">
        <v>45014</v>
      </c>
      <c r="M4033">
        <v>-35</v>
      </c>
      <c r="N4033">
        <f t="shared" si="62"/>
        <v>-21280</v>
      </c>
    </row>
    <row r="4034" spans="1:14">
      <c r="A4034" t="s">
        <v>14</v>
      </c>
      <c r="B4034" t="s">
        <v>33</v>
      </c>
      <c r="C4034" t="s">
        <v>467</v>
      </c>
      <c r="D4034">
        <v>9750710965</v>
      </c>
      <c r="E4034" s="1">
        <v>44988</v>
      </c>
      <c r="F4034" s="1">
        <v>44988</v>
      </c>
      <c r="G4034">
        <v>9154746636</v>
      </c>
      <c r="H4034" t="s">
        <v>1809</v>
      </c>
      <c r="I4034">
        <v>1165.7</v>
      </c>
      <c r="J4034" s="1">
        <v>45048</v>
      </c>
      <c r="K4034">
        <v>1059.73</v>
      </c>
      <c r="L4034" s="1">
        <v>45014</v>
      </c>
      <c r="M4034">
        <v>-34</v>
      </c>
      <c r="N4034">
        <f t="shared" si="62"/>
        <v>-36030.82</v>
      </c>
    </row>
    <row r="4035" spans="1:14">
      <c r="A4035" t="s">
        <v>14</v>
      </c>
      <c r="B4035" t="s">
        <v>33</v>
      </c>
      <c r="C4035" t="s">
        <v>185</v>
      </c>
      <c r="D4035">
        <v>1086690581</v>
      </c>
      <c r="E4035" s="1">
        <v>44989</v>
      </c>
      <c r="F4035" s="1">
        <v>44989</v>
      </c>
      <c r="G4035">
        <v>9155856638</v>
      </c>
      <c r="H4035" t="s">
        <v>1810</v>
      </c>
      <c r="I4035">
        <v>1894.05</v>
      </c>
      <c r="J4035" s="1">
        <v>45049</v>
      </c>
      <c r="K4035">
        <v>1552.5</v>
      </c>
      <c r="L4035" s="1">
        <v>45016</v>
      </c>
      <c r="M4035">
        <v>-33</v>
      </c>
      <c r="N4035">
        <f t="shared" ref="N4035:N4098" si="63">+K4035*M4035</f>
        <v>-51232.5</v>
      </c>
    </row>
    <row r="4036" spans="1:14">
      <c r="A4036" t="s">
        <v>14</v>
      </c>
      <c r="B4036" t="s">
        <v>33</v>
      </c>
      <c r="C4036" t="s">
        <v>1306</v>
      </c>
      <c r="D4036">
        <v>970310397</v>
      </c>
      <c r="E4036" s="1">
        <v>44988</v>
      </c>
      <c r="F4036" s="1">
        <v>44988</v>
      </c>
      <c r="G4036">
        <v>9155998731</v>
      </c>
      <c r="H4036" t="s">
        <v>1811</v>
      </c>
      <c r="I4036">
        <v>14202.75</v>
      </c>
      <c r="J4036" s="1">
        <v>45048</v>
      </c>
      <c r="K4036">
        <v>11641.6</v>
      </c>
      <c r="L4036" s="1">
        <v>45014</v>
      </c>
      <c r="M4036">
        <v>-34</v>
      </c>
      <c r="N4036">
        <f t="shared" si="63"/>
        <v>-395814.40000000002</v>
      </c>
    </row>
    <row r="4037" spans="1:14">
      <c r="A4037" t="s">
        <v>14</v>
      </c>
      <c r="B4037" t="s">
        <v>33</v>
      </c>
      <c r="C4037" t="s">
        <v>231</v>
      </c>
      <c r="D4037">
        <v>747170157</v>
      </c>
      <c r="E4037" s="1">
        <v>44989</v>
      </c>
      <c r="F4037" s="1">
        <v>44989</v>
      </c>
      <c r="G4037">
        <v>9157513368</v>
      </c>
      <c r="H4037">
        <v>6753308312</v>
      </c>
      <c r="I4037">
        <v>17700.32</v>
      </c>
      <c r="J4037" s="1">
        <v>45049</v>
      </c>
      <c r="K4037">
        <v>16091.2</v>
      </c>
      <c r="L4037" s="1">
        <v>45014</v>
      </c>
      <c r="M4037">
        <v>-35</v>
      </c>
      <c r="N4037">
        <f t="shared" si="63"/>
        <v>-563192</v>
      </c>
    </row>
    <row r="4038" spans="1:14">
      <c r="A4038" t="s">
        <v>14</v>
      </c>
      <c r="B4038" t="s">
        <v>33</v>
      </c>
      <c r="C4038" t="s">
        <v>231</v>
      </c>
      <c r="D4038">
        <v>747170157</v>
      </c>
      <c r="E4038" s="1">
        <v>44988</v>
      </c>
      <c r="F4038" s="1">
        <v>44988</v>
      </c>
      <c r="G4038">
        <v>9157640230</v>
      </c>
      <c r="H4038">
        <v>6753308313</v>
      </c>
      <c r="I4038">
        <v>5236.59</v>
      </c>
      <c r="J4038" s="1">
        <v>45048</v>
      </c>
      <c r="K4038">
        <v>4760.54</v>
      </c>
      <c r="L4038" s="1">
        <v>45014</v>
      </c>
      <c r="M4038">
        <v>-34</v>
      </c>
      <c r="N4038">
        <f t="shared" si="63"/>
        <v>-161858.35999999999</v>
      </c>
    </row>
    <row r="4039" spans="1:14">
      <c r="A4039" t="s">
        <v>14</v>
      </c>
      <c r="B4039" t="s">
        <v>33</v>
      </c>
      <c r="C4039" t="s">
        <v>404</v>
      </c>
      <c r="D4039">
        <v>422760587</v>
      </c>
      <c r="E4039" s="1">
        <v>44989</v>
      </c>
      <c r="F4039" s="1">
        <v>44989</v>
      </c>
      <c r="G4039">
        <v>9157813419</v>
      </c>
      <c r="H4039">
        <v>2023000010011220</v>
      </c>
      <c r="I4039">
        <v>7346.35</v>
      </c>
      <c r="J4039" s="1">
        <v>45049</v>
      </c>
      <c r="K4039">
        <v>6678.5</v>
      </c>
      <c r="L4039" s="1">
        <v>45014</v>
      </c>
      <c r="M4039">
        <v>-35</v>
      </c>
      <c r="N4039">
        <f t="shared" si="63"/>
        <v>-233747.5</v>
      </c>
    </row>
    <row r="4040" spans="1:14">
      <c r="A4040" t="s">
        <v>14</v>
      </c>
      <c r="B4040" t="s">
        <v>33</v>
      </c>
      <c r="C4040" t="s">
        <v>404</v>
      </c>
      <c r="D4040">
        <v>422760587</v>
      </c>
      <c r="E4040" s="1">
        <v>44990</v>
      </c>
      <c r="F4040" s="1">
        <v>44990</v>
      </c>
      <c r="G4040">
        <v>9157814081</v>
      </c>
      <c r="H4040">
        <v>2023000010011220</v>
      </c>
      <c r="I4040">
        <v>138124.79999999999</v>
      </c>
      <c r="J4040" s="1">
        <v>45050</v>
      </c>
      <c r="K4040">
        <v>125568</v>
      </c>
      <c r="L4040" s="1">
        <v>45014</v>
      </c>
      <c r="M4040">
        <v>-36</v>
      </c>
      <c r="N4040">
        <f t="shared" si="63"/>
        <v>-4520448</v>
      </c>
    </row>
    <row r="4041" spans="1:14">
      <c r="A4041" t="s">
        <v>14</v>
      </c>
      <c r="B4041" t="s">
        <v>33</v>
      </c>
      <c r="C4041" t="s">
        <v>407</v>
      </c>
      <c r="D4041">
        <v>4732240967</v>
      </c>
      <c r="E4041" s="1">
        <v>44989</v>
      </c>
      <c r="F4041" s="1">
        <v>44989</v>
      </c>
      <c r="G4041">
        <v>9157879250</v>
      </c>
      <c r="H4041">
        <v>87129531</v>
      </c>
      <c r="I4041">
        <v>7445.63</v>
      </c>
      <c r="J4041" s="1">
        <v>45049</v>
      </c>
      <c r="K4041">
        <v>6768.75</v>
      </c>
      <c r="L4041" s="1">
        <v>45014</v>
      </c>
      <c r="M4041">
        <v>-35</v>
      </c>
      <c r="N4041">
        <f t="shared" si="63"/>
        <v>-236906.25</v>
      </c>
    </row>
    <row r="4042" spans="1:14">
      <c r="A4042" t="s">
        <v>14</v>
      </c>
      <c r="B4042" t="s">
        <v>33</v>
      </c>
      <c r="C4042" t="s">
        <v>1020</v>
      </c>
      <c r="D4042" t="s">
        <v>1021</v>
      </c>
      <c r="E4042" s="1">
        <v>44990</v>
      </c>
      <c r="F4042" s="1">
        <v>44990</v>
      </c>
      <c r="G4042">
        <v>9159198781</v>
      </c>
      <c r="H4042" t="s">
        <v>1812</v>
      </c>
      <c r="I4042">
        <v>3000</v>
      </c>
      <c r="J4042" s="1">
        <v>45050</v>
      </c>
      <c r="K4042">
        <v>3000</v>
      </c>
      <c r="L4042" s="1">
        <v>44992</v>
      </c>
      <c r="M4042">
        <v>-58</v>
      </c>
      <c r="N4042">
        <f t="shared" si="63"/>
        <v>-174000</v>
      </c>
    </row>
    <row r="4043" spans="1:14">
      <c r="A4043" t="s">
        <v>14</v>
      </c>
      <c r="B4043" t="s">
        <v>33</v>
      </c>
      <c r="C4043" t="s">
        <v>255</v>
      </c>
      <c r="D4043">
        <v>6991810588</v>
      </c>
      <c r="E4043" s="1">
        <v>44989</v>
      </c>
      <c r="F4043" s="1">
        <v>44989</v>
      </c>
      <c r="G4043">
        <v>9160894158</v>
      </c>
      <c r="H4043">
        <v>832</v>
      </c>
      <c r="I4043">
        <v>193.98</v>
      </c>
      <c r="J4043" s="1">
        <v>45049</v>
      </c>
      <c r="K4043">
        <v>159</v>
      </c>
      <c r="L4043" s="1">
        <v>45014</v>
      </c>
      <c r="M4043">
        <v>-35</v>
      </c>
      <c r="N4043">
        <f t="shared" si="63"/>
        <v>-5565</v>
      </c>
    </row>
    <row r="4044" spans="1:14">
      <c r="A4044" t="s">
        <v>14</v>
      </c>
      <c r="B4044" t="s">
        <v>33</v>
      </c>
      <c r="C4044" t="s">
        <v>1089</v>
      </c>
      <c r="D4044" t="s">
        <v>1090</v>
      </c>
      <c r="E4044" s="1">
        <v>44990</v>
      </c>
      <c r="F4044" s="1">
        <v>44990</v>
      </c>
      <c r="G4044">
        <v>9161253175</v>
      </c>
      <c r="H4044">
        <v>4</v>
      </c>
      <c r="I4044">
        <v>1250</v>
      </c>
      <c r="J4044" s="1">
        <v>45050</v>
      </c>
      <c r="K4044">
        <v>1250</v>
      </c>
      <c r="L4044" s="1">
        <v>45009</v>
      </c>
      <c r="M4044">
        <v>-41</v>
      </c>
      <c r="N4044">
        <f t="shared" si="63"/>
        <v>-51250</v>
      </c>
    </row>
    <row r="4045" spans="1:14">
      <c r="A4045" t="s">
        <v>14</v>
      </c>
      <c r="B4045" t="s">
        <v>33</v>
      </c>
      <c r="C4045" t="s">
        <v>1041</v>
      </c>
      <c r="D4045" t="s">
        <v>1042</v>
      </c>
      <c r="E4045" s="1">
        <v>44990</v>
      </c>
      <c r="F4045" s="1">
        <v>44990</v>
      </c>
      <c r="G4045">
        <v>9161706290</v>
      </c>
      <c r="H4045" t="s">
        <v>1256</v>
      </c>
      <c r="I4045">
        <v>2933.33</v>
      </c>
      <c r="J4045" s="1">
        <v>45050</v>
      </c>
      <c r="K4045">
        <v>2933.33</v>
      </c>
      <c r="L4045" s="1">
        <v>44992</v>
      </c>
      <c r="M4045">
        <v>-58</v>
      </c>
      <c r="N4045">
        <f t="shared" si="63"/>
        <v>-170133.13999999998</v>
      </c>
    </row>
    <row r="4046" spans="1:14">
      <c r="A4046" t="s">
        <v>14</v>
      </c>
      <c r="B4046" t="s">
        <v>33</v>
      </c>
      <c r="C4046" t="s">
        <v>83</v>
      </c>
      <c r="D4046">
        <v>11654150157</v>
      </c>
      <c r="E4046" s="1">
        <v>44990</v>
      </c>
      <c r="F4046" s="1">
        <v>44990</v>
      </c>
      <c r="G4046">
        <v>9162104965</v>
      </c>
      <c r="H4046">
        <v>3300036747</v>
      </c>
      <c r="I4046">
        <v>677.59</v>
      </c>
      <c r="J4046" s="1">
        <v>45050</v>
      </c>
      <c r="K4046">
        <v>615.99</v>
      </c>
      <c r="L4046" s="1">
        <v>45014</v>
      </c>
      <c r="M4046">
        <v>-36</v>
      </c>
      <c r="N4046">
        <f t="shared" si="63"/>
        <v>-22175.64</v>
      </c>
    </row>
    <row r="4047" spans="1:14">
      <c r="A4047" t="s">
        <v>14</v>
      </c>
      <c r="B4047" t="s">
        <v>33</v>
      </c>
      <c r="C4047" t="s">
        <v>643</v>
      </c>
      <c r="D4047">
        <v>12410660158</v>
      </c>
      <c r="E4047" s="1">
        <v>44990</v>
      </c>
      <c r="F4047" s="1">
        <v>44990</v>
      </c>
      <c r="G4047">
        <v>9162810827</v>
      </c>
      <c r="H4047" t="s">
        <v>1813</v>
      </c>
      <c r="I4047">
        <v>1235.3499999999999</v>
      </c>
      <c r="J4047" s="1">
        <v>45050</v>
      </c>
      <c r="K4047">
        <v>1012.58</v>
      </c>
      <c r="L4047" s="1">
        <v>45009</v>
      </c>
      <c r="M4047">
        <v>-41</v>
      </c>
      <c r="N4047">
        <f t="shared" si="63"/>
        <v>-41515.78</v>
      </c>
    </row>
    <row r="4048" spans="1:14">
      <c r="A4048" t="s">
        <v>14</v>
      </c>
      <c r="B4048" t="s">
        <v>33</v>
      </c>
      <c r="C4048" t="s">
        <v>1133</v>
      </c>
      <c r="D4048" t="s">
        <v>1134</v>
      </c>
      <c r="E4048" s="1">
        <v>44990</v>
      </c>
      <c r="F4048" s="1">
        <v>44990</v>
      </c>
      <c r="G4048">
        <v>9162924829</v>
      </c>
      <c r="H4048" t="s">
        <v>1256</v>
      </c>
      <c r="I4048">
        <v>1533.3</v>
      </c>
      <c r="J4048" s="1">
        <v>45050</v>
      </c>
      <c r="K4048">
        <v>1533.3</v>
      </c>
      <c r="L4048" s="1">
        <v>44993</v>
      </c>
      <c r="M4048">
        <v>-57</v>
      </c>
      <c r="N4048">
        <f t="shared" si="63"/>
        <v>-87398.099999999991</v>
      </c>
    </row>
    <row r="4049" spans="1:14">
      <c r="A4049" t="s">
        <v>14</v>
      </c>
      <c r="B4049" t="s">
        <v>33</v>
      </c>
      <c r="C4049" t="s">
        <v>1254</v>
      </c>
      <c r="D4049" t="s">
        <v>1255</v>
      </c>
      <c r="E4049" s="1">
        <v>44990</v>
      </c>
      <c r="F4049" s="1">
        <v>44990</v>
      </c>
      <c r="G4049">
        <v>9163483228</v>
      </c>
      <c r="H4049" t="s">
        <v>1743</v>
      </c>
      <c r="I4049">
        <v>2684.33</v>
      </c>
      <c r="J4049" s="1">
        <v>45050</v>
      </c>
      <c r="K4049">
        <v>2684.33</v>
      </c>
      <c r="L4049" s="1">
        <v>44992</v>
      </c>
      <c r="M4049">
        <v>-58</v>
      </c>
      <c r="N4049">
        <f t="shared" si="63"/>
        <v>-155691.13999999998</v>
      </c>
    </row>
    <row r="4050" spans="1:14">
      <c r="A4050" t="s">
        <v>14</v>
      </c>
      <c r="B4050" t="s">
        <v>33</v>
      </c>
      <c r="C4050" t="s">
        <v>1802</v>
      </c>
      <c r="D4050">
        <v>10767630154</v>
      </c>
      <c r="E4050" s="1">
        <v>44991</v>
      </c>
      <c r="F4050" s="1">
        <v>44991</v>
      </c>
      <c r="G4050">
        <v>9163939104</v>
      </c>
      <c r="H4050">
        <v>220035743</v>
      </c>
      <c r="I4050">
        <v>358.39</v>
      </c>
      <c r="J4050" s="1">
        <v>45051</v>
      </c>
      <c r="K4050">
        <v>293.76</v>
      </c>
      <c r="L4050" s="1">
        <v>44995</v>
      </c>
      <c r="M4050">
        <v>-56</v>
      </c>
      <c r="N4050">
        <f t="shared" si="63"/>
        <v>-16450.559999999998</v>
      </c>
    </row>
    <row r="4051" spans="1:14">
      <c r="A4051" t="s">
        <v>14</v>
      </c>
      <c r="B4051" t="s">
        <v>33</v>
      </c>
      <c r="C4051" t="s">
        <v>422</v>
      </c>
      <c r="D4051">
        <v>11278030157</v>
      </c>
      <c r="E4051" s="1">
        <v>44991</v>
      </c>
      <c r="F4051" s="1">
        <v>44991</v>
      </c>
      <c r="G4051">
        <v>9164241646</v>
      </c>
      <c r="H4051" t="s">
        <v>1814</v>
      </c>
      <c r="I4051">
        <v>1029.5999999999999</v>
      </c>
      <c r="J4051" s="1">
        <v>45051</v>
      </c>
      <c r="K4051">
        <v>936</v>
      </c>
      <c r="L4051" s="1">
        <v>45014</v>
      </c>
      <c r="M4051">
        <v>-37</v>
      </c>
      <c r="N4051">
        <f t="shared" si="63"/>
        <v>-34632</v>
      </c>
    </row>
    <row r="4052" spans="1:14">
      <c r="A4052" t="s">
        <v>14</v>
      </c>
      <c r="B4052" t="s">
        <v>33</v>
      </c>
      <c r="C4052" t="s">
        <v>422</v>
      </c>
      <c r="D4052">
        <v>11278030157</v>
      </c>
      <c r="E4052" s="1">
        <v>44991</v>
      </c>
      <c r="F4052" s="1">
        <v>44991</v>
      </c>
      <c r="G4052">
        <v>9164241719</v>
      </c>
      <c r="H4052" t="s">
        <v>1815</v>
      </c>
      <c r="I4052">
        <v>429.69</v>
      </c>
      <c r="J4052" s="1">
        <v>45051</v>
      </c>
      <c r="K4052">
        <v>390.63</v>
      </c>
      <c r="L4052" s="1">
        <v>45014</v>
      </c>
      <c r="M4052">
        <v>-37</v>
      </c>
      <c r="N4052">
        <f t="shared" si="63"/>
        <v>-14453.31</v>
      </c>
    </row>
    <row r="4053" spans="1:14">
      <c r="A4053" t="s">
        <v>14</v>
      </c>
      <c r="B4053" t="s">
        <v>33</v>
      </c>
      <c r="C4053" t="s">
        <v>62</v>
      </c>
      <c r="D4053">
        <v>492340583</v>
      </c>
      <c r="E4053" s="1">
        <v>44991</v>
      </c>
      <c r="F4053" s="1">
        <v>44991</v>
      </c>
      <c r="G4053">
        <v>9164247617</v>
      </c>
      <c r="H4053">
        <v>23028632</v>
      </c>
      <c r="I4053">
        <v>607.19000000000005</v>
      </c>
      <c r="J4053" s="1">
        <v>45051</v>
      </c>
      <c r="K4053">
        <v>551.99</v>
      </c>
      <c r="L4053" s="1">
        <v>45014</v>
      </c>
      <c r="M4053">
        <v>-37</v>
      </c>
      <c r="N4053">
        <f t="shared" si="63"/>
        <v>-20423.63</v>
      </c>
    </row>
    <row r="4054" spans="1:14">
      <c r="A4054" t="s">
        <v>14</v>
      </c>
      <c r="B4054" t="s">
        <v>33</v>
      </c>
      <c r="C4054" t="s">
        <v>422</v>
      </c>
      <c r="D4054">
        <v>11278030157</v>
      </c>
      <c r="E4054" s="1">
        <v>44991</v>
      </c>
      <c r="F4054" s="1">
        <v>44991</v>
      </c>
      <c r="G4054">
        <v>9164254449</v>
      </c>
      <c r="H4054" t="s">
        <v>1816</v>
      </c>
      <c r="I4054">
        <v>1755.6</v>
      </c>
      <c r="J4054" s="1">
        <v>45051</v>
      </c>
      <c r="K4054">
        <v>1596</v>
      </c>
      <c r="L4054" s="1">
        <v>45014</v>
      </c>
      <c r="M4054">
        <v>-37</v>
      </c>
      <c r="N4054">
        <f t="shared" si="63"/>
        <v>-59052</v>
      </c>
    </row>
    <row r="4055" spans="1:14">
      <c r="A4055" t="s">
        <v>14</v>
      </c>
      <c r="B4055" t="s">
        <v>33</v>
      </c>
      <c r="C4055" t="s">
        <v>422</v>
      </c>
      <c r="D4055">
        <v>11278030157</v>
      </c>
      <c r="E4055" s="1">
        <v>44991</v>
      </c>
      <c r="F4055" s="1">
        <v>44991</v>
      </c>
      <c r="G4055">
        <v>9164292223</v>
      </c>
      <c r="H4055" t="s">
        <v>1817</v>
      </c>
      <c r="I4055">
        <v>2242.35</v>
      </c>
      <c r="J4055" s="1">
        <v>45051</v>
      </c>
      <c r="K4055">
        <v>2038.5</v>
      </c>
      <c r="L4055" s="1">
        <v>45014</v>
      </c>
      <c r="M4055">
        <v>-37</v>
      </c>
      <c r="N4055">
        <f t="shared" si="63"/>
        <v>-75424.5</v>
      </c>
    </row>
    <row r="4056" spans="1:14">
      <c r="A4056" t="s">
        <v>14</v>
      </c>
      <c r="B4056" t="s">
        <v>33</v>
      </c>
      <c r="C4056" t="s">
        <v>422</v>
      </c>
      <c r="D4056">
        <v>11278030157</v>
      </c>
      <c r="E4056" s="1">
        <v>44991</v>
      </c>
      <c r="F4056" s="1">
        <v>44991</v>
      </c>
      <c r="G4056">
        <v>9164292401</v>
      </c>
      <c r="H4056" t="s">
        <v>1818</v>
      </c>
      <c r="I4056">
        <v>277.68</v>
      </c>
      <c r="J4056" s="1">
        <v>45051</v>
      </c>
      <c r="K4056">
        <v>252.44</v>
      </c>
      <c r="L4056" s="1">
        <v>45014</v>
      </c>
      <c r="M4056">
        <v>-37</v>
      </c>
      <c r="N4056">
        <f t="shared" si="63"/>
        <v>-9340.2800000000007</v>
      </c>
    </row>
    <row r="4057" spans="1:14">
      <c r="A4057" t="s">
        <v>14</v>
      </c>
      <c r="B4057" t="s">
        <v>33</v>
      </c>
      <c r="C4057" t="s">
        <v>422</v>
      </c>
      <c r="D4057">
        <v>11278030157</v>
      </c>
      <c r="E4057" s="1">
        <v>44991</v>
      </c>
      <c r="F4057" s="1">
        <v>44991</v>
      </c>
      <c r="G4057">
        <v>9164302757</v>
      </c>
      <c r="H4057" t="s">
        <v>1819</v>
      </c>
      <c r="I4057">
        <v>1210</v>
      </c>
      <c r="J4057" s="1">
        <v>45051</v>
      </c>
      <c r="K4057">
        <v>1100</v>
      </c>
      <c r="L4057" s="1">
        <v>45014</v>
      </c>
      <c r="M4057">
        <v>-37</v>
      </c>
      <c r="N4057">
        <f t="shared" si="63"/>
        <v>-40700</v>
      </c>
    </row>
    <row r="4058" spans="1:14">
      <c r="A4058" t="s">
        <v>14</v>
      </c>
      <c r="B4058" t="s">
        <v>33</v>
      </c>
      <c r="C4058" t="s">
        <v>422</v>
      </c>
      <c r="D4058">
        <v>11278030157</v>
      </c>
      <c r="E4058" s="1">
        <v>44991</v>
      </c>
      <c r="F4058" s="1">
        <v>44991</v>
      </c>
      <c r="G4058">
        <v>9164309742</v>
      </c>
      <c r="H4058" t="s">
        <v>1820</v>
      </c>
      <c r="I4058">
        <v>1029.5999999999999</v>
      </c>
      <c r="J4058" s="1">
        <v>45051</v>
      </c>
      <c r="K4058">
        <v>936</v>
      </c>
      <c r="L4058" s="1">
        <v>45014</v>
      </c>
      <c r="M4058">
        <v>-37</v>
      </c>
      <c r="N4058">
        <f t="shared" si="63"/>
        <v>-34632</v>
      </c>
    </row>
    <row r="4059" spans="1:14">
      <c r="A4059" t="s">
        <v>14</v>
      </c>
      <c r="B4059" t="s">
        <v>33</v>
      </c>
      <c r="C4059" t="s">
        <v>422</v>
      </c>
      <c r="D4059">
        <v>11278030157</v>
      </c>
      <c r="E4059" s="1">
        <v>44991</v>
      </c>
      <c r="F4059" s="1">
        <v>44991</v>
      </c>
      <c r="G4059">
        <v>9164312706</v>
      </c>
      <c r="H4059" t="s">
        <v>1821</v>
      </c>
      <c r="I4059">
        <v>1270.01</v>
      </c>
      <c r="J4059" s="1">
        <v>45051</v>
      </c>
      <c r="K4059">
        <v>1154.55</v>
      </c>
      <c r="L4059" s="1">
        <v>45014</v>
      </c>
      <c r="M4059">
        <v>-37</v>
      </c>
      <c r="N4059">
        <f t="shared" si="63"/>
        <v>-42718.35</v>
      </c>
    </row>
    <row r="4060" spans="1:14">
      <c r="A4060" t="s">
        <v>14</v>
      </c>
      <c r="B4060" t="s">
        <v>33</v>
      </c>
      <c r="C4060" t="s">
        <v>422</v>
      </c>
      <c r="D4060">
        <v>11278030157</v>
      </c>
      <c r="E4060" s="1">
        <v>44991</v>
      </c>
      <c r="F4060" s="1">
        <v>44991</v>
      </c>
      <c r="G4060">
        <v>9164380886</v>
      </c>
      <c r="H4060" t="s">
        <v>1822</v>
      </c>
      <c r="I4060">
        <v>563.75</v>
      </c>
      <c r="J4060" s="1">
        <v>45051</v>
      </c>
      <c r="K4060">
        <v>512.5</v>
      </c>
      <c r="L4060" s="1">
        <v>45014</v>
      </c>
      <c r="M4060">
        <v>-37</v>
      </c>
      <c r="N4060">
        <f t="shared" si="63"/>
        <v>-18962.5</v>
      </c>
    </row>
    <row r="4061" spans="1:14">
      <c r="A4061" t="s">
        <v>14</v>
      </c>
      <c r="B4061" t="s">
        <v>33</v>
      </c>
      <c r="C4061" t="s">
        <v>225</v>
      </c>
      <c r="D4061">
        <v>10926691006</v>
      </c>
      <c r="E4061" s="1">
        <v>44991</v>
      </c>
      <c r="F4061" s="1">
        <v>44991</v>
      </c>
      <c r="G4061">
        <v>9164580503</v>
      </c>
      <c r="H4061" t="s">
        <v>1823</v>
      </c>
      <c r="I4061">
        <v>4700.66</v>
      </c>
      <c r="J4061" s="1">
        <v>45051</v>
      </c>
      <c r="K4061">
        <v>3853</v>
      </c>
      <c r="L4061" s="1">
        <v>45014</v>
      </c>
      <c r="M4061">
        <v>-37</v>
      </c>
      <c r="N4061">
        <f t="shared" si="63"/>
        <v>-142561</v>
      </c>
    </row>
    <row r="4062" spans="1:14">
      <c r="A4062" t="s">
        <v>14</v>
      </c>
      <c r="B4062" t="s">
        <v>33</v>
      </c>
      <c r="C4062" t="s">
        <v>225</v>
      </c>
      <c r="D4062">
        <v>10926691006</v>
      </c>
      <c r="E4062" s="1">
        <v>44991</v>
      </c>
      <c r="F4062" s="1">
        <v>44991</v>
      </c>
      <c r="G4062">
        <v>9164648712</v>
      </c>
      <c r="H4062" t="s">
        <v>1824</v>
      </c>
      <c r="I4062">
        <v>594.14</v>
      </c>
      <c r="J4062" s="1">
        <v>45051</v>
      </c>
      <c r="K4062">
        <v>487</v>
      </c>
      <c r="L4062" s="1">
        <v>45014</v>
      </c>
      <c r="M4062">
        <v>-37</v>
      </c>
      <c r="N4062">
        <f t="shared" si="63"/>
        <v>-18019</v>
      </c>
    </row>
    <row r="4063" spans="1:14">
      <c r="A4063" t="s">
        <v>14</v>
      </c>
      <c r="B4063" t="s">
        <v>33</v>
      </c>
      <c r="C4063" t="s">
        <v>1015</v>
      </c>
      <c r="D4063" t="s">
        <v>1016</v>
      </c>
      <c r="E4063" s="1">
        <v>44991</v>
      </c>
      <c r="F4063" s="1">
        <v>44991</v>
      </c>
      <c r="G4063">
        <v>9165336984</v>
      </c>
      <c r="H4063" t="s">
        <v>1825</v>
      </c>
      <c r="I4063">
        <v>1500</v>
      </c>
      <c r="J4063" s="1">
        <v>45051</v>
      </c>
      <c r="K4063">
        <v>1200</v>
      </c>
      <c r="L4063" s="1">
        <v>44998</v>
      </c>
      <c r="M4063">
        <v>-53</v>
      </c>
      <c r="N4063">
        <f t="shared" si="63"/>
        <v>-63600</v>
      </c>
    </row>
    <row r="4064" spans="1:14">
      <c r="A4064" t="s">
        <v>14</v>
      </c>
      <c r="B4064" t="s">
        <v>33</v>
      </c>
      <c r="C4064" t="s">
        <v>255</v>
      </c>
      <c r="D4064">
        <v>6991810588</v>
      </c>
      <c r="E4064" s="1">
        <v>44991</v>
      </c>
      <c r="F4064" s="1">
        <v>44991</v>
      </c>
      <c r="G4064">
        <v>9165611814</v>
      </c>
      <c r="H4064">
        <v>869</v>
      </c>
      <c r="I4064">
        <v>2385.1</v>
      </c>
      <c r="J4064" s="1">
        <v>45051</v>
      </c>
      <c r="K4064">
        <v>1955</v>
      </c>
      <c r="L4064" s="1">
        <v>45014</v>
      </c>
      <c r="M4064">
        <v>-37</v>
      </c>
      <c r="N4064">
        <f t="shared" si="63"/>
        <v>-72335</v>
      </c>
    </row>
    <row r="4065" spans="1:14">
      <c r="A4065" t="s">
        <v>14</v>
      </c>
      <c r="B4065" t="s">
        <v>33</v>
      </c>
      <c r="C4065" t="s">
        <v>544</v>
      </c>
      <c r="D4065">
        <v>2789580590</v>
      </c>
      <c r="E4065" s="1">
        <v>44991</v>
      </c>
      <c r="F4065" s="1">
        <v>44991</v>
      </c>
      <c r="G4065">
        <v>9165838638</v>
      </c>
      <c r="H4065">
        <v>2023050155</v>
      </c>
      <c r="I4065">
        <v>545.30999999999995</v>
      </c>
      <c r="J4065" s="1">
        <v>45051</v>
      </c>
      <c r="K4065">
        <v>495.74</v>
      </c>
      <c r="L4065" s="1">
        <v>45014</v>
      </c>
      <c r="M4065">
        <v>-37</v>
      </c>
      <c r="N4065">
        <f t="shared" si="63"/>
        <v>-18342.38</v>
      </c>
    </row>
    <row r="4066" spans="1:14">
      <c r="A4066" t="s">
        <v>14</v>
      </c>
      <c r="B4066" t="s">
        <v>33</v>
      </c>
      <c r="C4066" t="s">
        <v>544</v>
      </c>
      <c r="D4066">
        <v>2789580590</v>
      </c>
      <c r="E4066" s="1">
        <v>44991</v>
      </c>
      <c r="F4066" s="1">
        <v>44991</v>
      </c>
      <c r="G4066">
        <v>9165838649</v>
      </c>
      <c r="H4066">
        <v>2023050156</v>
      </c>
      <c r="I4066">
        <v>291.06</v>
      </c>
      <c r="J4066" s="1">
        <v>45051</v>
      </c>
      <c r="K4066">
        <v>264.60000000000002</v>
      </c>
      <c r="L4066" s="1">
        <v>45014</v>
      </c>
      <c r="M4066">
        <v>-37</v>
      </c>
      <c r="N4066">
        <f t="shared" si="63"/>
        <v>-9790.2000000000007</v>
      </c>
    </row>
    <row r="4067" spans="1:14">
      <c r="A4067" t="s">
        <v>14</v>
      </c>
      <c r="B4067" t="s">
        <v>33</v>
      </c>
      <c r="C4067" t="s">
        <v>544</v>
      </c>
      <c r="D4067">
        <v>2789580590</v>
      </c>
      <c r="E4067" s="1">
        <v>44991</v>
      </c>
      <c r="F4067" s="1">
        <v>44991</v>
      </c>
      <c r="G4067">
        <v>9165838679</v>
      </c>
      <c r="H4067">
        <v>2023050157</v>
      </c>
      <c r="I4067">
        <v>145.53</v>
      </c>
      <c r="J4067" s="1">
        <v>45051</v>
      </c>
      <c r="K4067">
        <v>132.30000000000001</v>
      </c>
      <c r="L4067" s="1">
        <v>45014</v>
      </c>
      <c r="M4067">
        <v>-37</v>
      </c>
      <c r="N4067">
        <f t="shared" si="63"/>
        <v>-4895.1000000000004</v>
      </c>
    </row>
    <row r="4068" spans="1:14">
      <c r="A4068" t="s">
        <v>14</v>
      </c>
      <c r="B4068" t="s">
        <v>33</v>
      </c>
      <c r="C4068" t="s">
        <v>544</v>
      </c>
      <c r="D4068">
        <v>2789580590</v>
      </c>
      <c r="E4068" s="1">
        <v>44991</v>
      </c>
      <c r="F4068" s="1">
        <v>44991</v>
      </c>
      <c r="G4068">
        <v>9165838725</v>
      </c>
      <c r="H4068">
        <v>2023050158</v>
      </c>
      <c r="I4068">
        <v>935.56</v>
      </c>
      <c r="J4068" s="1">
        <v>45051</v>
      </c>
      <c r="K4068">
        <v>850.51</v>
      </c>
      <c r="L4068" s="1">
        <v>45014</v>
      </c>
      <c r="M4068">
        <v>-37</v>
      </c>
      <c r="N4068">
        <f t="shared" si="63"/>
        <v>-31468.87</v>
      </c>
    </row>
    <row r="4069" spans="1:14">
      <c r="A4069" t="s">
        <v>14</v>
      </c>
      <c r="B4069" t="s">
        <v>33</v>
      </c>
      <c r="C4069" t="s">
        <v>544</v>
      </c>
      <c r="D4069">
        <v>2789580590</v>
      </c>
      <c r="E4069" s="1">
        <v>44991</v>
      </c>
      <c r="F4069" s="1">
        <v>44991</v>
      </c>
      <c r="G4069">
        <v>9165838785</v>
      </c>
      <c r="H4069">
        <v>2023050161</v>
      </c>
      <c r="I4069">
        <v>852.39</v>
      </c>
      <c r="J4069" s="1">
        <v>45051</v>
      </c>
      <c r="K4069">
        <v>774.9</v>
      </c>
      <c r="L4069" s="1">
        <v>45014</v>
      </c>
      <c r="M4069">
        <v>-37</v>
      </c>
      <c r="N4069">
        <f t="shared" si="63"/>
        <v>-28671.3</v>
      </c>
    </row>
    <row r="4070" spans="1:14">
      <c r="A4070" t="s">
        <v>14</v>
      </c>
      <c r="B4070" t="s">
        <v>33</v>
      </c>
      <c r="C4070" t="s">
        <v>544</v>
      </c>
      <c r="D4070">
        <v>2789580590</v>
      </c>
      <c r="E4070" s="1">
        <v>44991</v>
      </c>
      <c r="F4070" s="1">
        <v>44991</v>
      </c>
      <c r="G4070">
        <v>9165838813</v>
      </c>
      <c r="H4070">
        <v>2023050160</v>
      </c>
      <c r="I4070">
        <v>168.3</v>
      </c>
      <c r="J4070" s="1">
        <v>45051</v>
      </c>
      <c r="K4070">
        <v>153</v>
      </c>
      <c r="L4070" s="1">
        <v>45014</v>
      </c>
      <c r="M4070">
        <v>-37</v>
      </c>
      <c r="N4070">
        <f t="shared" si="63"/>
        <v>-5661</v>
      </c>
    </row>
    <row r="4071" spans="1:14">
      <c r="A4071" t="s">
        <v>14</v>
      </c>
      <c r="B4071" t="s">
        <v>33</v>
      </c>
      <c r="C4071" t="s">
        <v>544</v>
      </c>
      <c r="D4071">
        <v>2789580590</v>
      </c>
      <c r="E4071" s="1">
        <v>44991</v>
      </c>
      <c r="F4071" s="1">
        <v>44991</v>
      </c>
      <c r="G4071">
        <v>9165838847</v>
      </c>
      <c r="H4071">
        <v>2023050162</v>
      </c>
      <c r="I4071">
        <v>5.98</v>
      </c>
      <c r="J4071" s="1">
        <v>45051</v>
      </c>
      <c r="K4071">
        <v>5.44</v>
      </c>
      <c r="L4071" s="1">
        <v>45014</v>
      </c>
      <c r="M4071">
        <v>-37</v>
      </c>
      <c r="N4071">
        <f t="shared" si="63"/>
        <v>-201.28</v>
      </c>
    </row>
    <row r="4072" spans="1:14">
      <c r="A4072" t="s">
        <v>14</v>
      </c>
      <c r="B4072" t="s">
        <v>33</v>
      </c>
      <c r="C4072" t="s">
        <v>544</v>
      </c>
      <c r="D4072">
        <v>2789580590</v>
      </c>
      <c r="E4072" s="1">
        <v>44991</v>
      </c>
      <c r="F4072" s="1">
        <v>44991</v>
      </c>
      <c r="G4072">
        <v>9165838900</v>
      </c>
      <c r="H4072">
        <v>2023050163</v>
      </c>
      <c r="I4072">
        <v>5.98</v>
      </c>
      <c r="J4072" s="1">
        <v>45051</v>
      </c>
      <c r="K4072">
        <v>5.44</v>
      </c>
      <c r="L4072" s="1">
        <v>45014</v>
      </c>
      <c r="M4072">
        <v>-37</v>
      </c>
      <c r="N4072">
        <f t="shared" si="63"/>
        <v>-201.28</v>
      </c>
    </row>
    <row r="4073" spans="1:14">
      <c r="A4073" t="s">
        <v>14</v>
      </c>
      <c r="B4073" t="s">
        <v>33</v>
      </c>
      <c r="C4073" t="s">
        <v>544</v>
      </c>
      <c r="D4073">
        <v>2789580590</v>
      </c>
      <c r="E4073" s="1">
        <v>44991</v>
      </c>
      <c r="F4073" s="1">
        <v>44991</v>
      </c>
      <c r="G4073">
        <v>9165838964</v>
      </c>
      <c r="H4073">
        <v>2023050164</v>
      </c>
      <c r="I4073">
        <v>62.82</v>
      </c>
      <c r="J4073" s="1">
        <v>45051</v>
      </c>
      <c r="K4073">
        <v>57.11</v>
      </c>
      <c r="L4073" s="1">
        <v>45014</v>
      </c>
      <c r="M4073">
        <v>-37</v>
      </c>
      <c r="N4073">
        <f t="shared" si="63"/>
        <v>-2113.0700000000002</v>
      </c>
    </row>
    <row r="4074" spans="1:14">
      <c r="A4074" t="s">
        <v>14</v>
      </c>
      <c r="B4074" t="s">
        <v>33</v>
      </c>
      <c r="C4074" t="s">
        <v>1551</v>
      </c>
      <c r="D4074" t="s">
        <v>1552</v>
      </c>
      <c r="E4074" s="1">
        <v>44991</v>
      </c>
      <c r="F4074" s="1">
        <v>44991</v>
      </c>
      <c r="G4074">
        <v>9167754206</v>
      </c>
      <c r="H4074" t="s">
        <v>1272</v>
      </c>
      <c r="I4074">
        <v>1855.03</v>
      </c>
      <c r="J4074" s="1">
        <v>45051</v>
      </c>
      <c r="K4074">
        <v>1855.03</v>
      </c>
      <c r="L4074" s="1">
        <v>44993</v>
      </c>
      <c r="M4074">
        <v>-58</v>
      </c>
      <c r="N4074">
        <f t="shared" si="63"/>
        <v>-107591.74</v>
      </c>
    </row>
    <row r="4075" spans="1:14">
      <c r="A4075" t="s">
        <v>14</v>
      </c>
      <c r="B4075" t="s">
        <v>33</v>
      </c>
      <c r="C4075" t="s">
        <v>1064</v>
      </c>
      <c r="D4075">
        <v>6741821000</v>
      </c>
      <c r="E4075" s="1">
        <v>44991</v>
      </c>
      <c r="F4075" s="1">
        <v>44991</v>
      </c>
      <c r="G4075">
        <v>9168898155</v>
      </c>
      <c r="H4075" t="s">
        <v>1826</v>
      </c>
      <c r="I4075">
        <v>55418.74</v>
      </c>
      <c r="J4075" s="1">
        <v>45051</v>
      </c>
      <c r="K4075">
        <v>45425.2</v>
      </c>
      <c r="L4075" s="1">
        <v>45014</v>
      </c>
      <c r="M4075">
        <v>-37</v>
      </c>
      <c r="N4075">
        <f t="shared" si="63"/>
        <v>-1680732.4</v>
      </c>
    </row>
    <row r="4076" spans="1:14">
      <c r="A4076" t="s">
        <v>14</v>
      </c>
      <c r="B4076" t="s">
        <v>33</v>
      </c>
      <c r="C4076" t="s">
        <v>57</v>
      </c>
      <c r="D4076">
        <v>6912570964</v>
      </c>
      <c r="E4076" s="1">
        <v>44991</v>
      </c>
      <c r="F4076" s="1">
        <v>44991</v>
      </c>
      <c r="G4076">
        <v>9169130898</v>
      </c>
      <c r="H4076">
        <v>98679081</v>
      </c>
      <c r="I4076">
        <v>2781.6</v>
      </c>
      <c r="J4076" s="1">
        <v>45051</v>
      </c>
      <c r="K4076">
        <v>2280</v>
      </c>
      <c r="L4076" s="1">
        <v>45014</v>
      </c>
      <c r="M4076">
        <v>-37</v>
      </c>
      <c r="N4076">
        <f t="shared" si="63"/>
        <v>-84360</v>
      </c>
    </row>
    <row r="4077" spans="1:14">
      <c r="A4077" t="s">
        <v>14</v>
      </c>
      <c r="B4077" t="s">
        <v>33</v>
      </c>
      <c r="C4077" t="s">
        <v>1412</v>
      </c>
      <c r="D4077">
        <v>967900325</v>
      </c>
      <c r="E4077" s="1">
        <v>44991</v>
      </c>
      <c r="F4077" s="1">
        <v>44991</v>
      </c>
      <c r="G4077">
        <v>9169131657</v>
      </c>
      <c r="H4077" t="s">
        <v>1827</v>
      </c>
      <c r="I4077">
        <v>24400</v>
      </c>
      <c r="J4077" s="1">
        <v>45051</v>
      </c>
      <c r="K4077">
        <v>20000</v>
      </c>
      <c r="L4077" s="1">
        <v>45014</v>
      </c>
      <c r="M4077">
        <v>-37</v>
      </c>
      <c r="N4077">
        <f t="shared" si="63"/>
        <v>-740000</v>
      </c>
    </row>
    <row r="4078" spans="1:14">
      <c r="A4078" t="s">
        <v>14</v>
      </c>
      <c r="B4078" t="s">
        <v>33</v>
      </c>
      <c r="C4078" t="s">
        <v>1828</v>
      </c>
      <c r="D4078">
        <v>10279960966</v>
      </c>
      <c r="E4078" s="1">
        <v>44991</v>
      </c>
      <c r="F4078" s="1">
        <v>44991</v>
      </c>
      <c r="G4078">
        <v>9169291711</v>
      </c>
      <c r="H4078" t="s">
        <v>1829</v>
      </c>
      <c r="I4078">
        <v>8262</v>
      </c>
      <c r="J4078" s="1">
        <v>45051</v>
      </c>
      <c r="K4078">
        <v>6772.13</v>
      </c>
      <c r="L4078" s="1">
        <v>45014</v>
      </c>
      <c r="M4078">
        <v>-37</v>
      </c>
      <c r="N4078">
        <f t="shared" si="63"/>
        <v>-250568.81</v>
      </c>
    </row>
    <row r="4079" spans="1:14">
      <c r="A4079" t="s">
        <v>14</v>
      </c>
      <c r="B4079" t="s">
        <v>33</v>
      </c>
      <c r="C4079" t="s">
        <v>1064</v>
      </c>
      <c r="D4079">
        <v>6741821000</v>
      </c>
      <c r="E4079" s="1">
        <v>44991</v>
      </c>
      <c r="F4079" s="1">
        <v>44991</v>
      </c>
      <c r="G4079">
        <v>9169578959</v>
      </c>
      <c r="H4079" t="s">
        <v>1830</v>
      </c>
      <c r="I4079">
        <v>3575.82</v>
      </c>
      <c r="J4079" s="1">
        <v>45051</v>
      </c>
      <c r="K4079">
        <v>2931</v>
      </c>
      <c r="L4079" s="1">
        <v>45014</v>
      </c>
      <c r="M4079">
        <v>-37</v>
      </c>
      <c r="N4079">
        <f t="shared" si="63"/>
        <v>-108447</v>
      </c>
    </row>
    <row r="4080" spans="1:14">
      <c r="A4080" t="s">
        <v>14</v>
      </c>
      <c r="B4080" t="s">
        <v>33</v>
      </c>
      <c r="C4080" t="s">
        <v>231</v>
      </c>
      <c r="D4080">
        <v>747170157</v>
      </c>
      <c r="E4080" s="1">
        <v>44991</v>
      </c>
      <c r="F4080" s="1">
        <v>44991</v>
      </c>
      <c r="G4080">
        <v>9170516356</v>
      </c>
      <c r="H4080">
        <v>6753308510</v>
      </c>
      <c r="I4080">
        <v>43204.480000000003</v>
      </c>
      <c r="J4080" s="1">
        <v>45051</v>
      </c>
      <c r="K4080">
        <v>39276.800000000003</v>
      </c>
      <c r="L4080" s="1">
        <v>45014</v>
      </c>
      <c r="M4080">
        <v>-37</v>
      </c>
      <c r="N4080">
        <f t="shared" si="63"/>
        <v>-1453241.6</v>
      </c>
    </row>
    <row r="4081" spans="1:14">
      <c r="A4081" t="s">
        <v>14</v>
      </c>
      <c r="B4081" t="s">
        <v>33</v>
      </c>
      <c r="C4081" t="s">
        <v>231</v>
      </c>
      <c r="D4081">
        <v>747170157</v>
      </c>
      <c r="E4081" s="1">
        <v>44991</v>
      </c>
      <c r="F4081" s="1">
        <v>44991</v>
      </c>
      <c r="G4081">
        <v>9170516564</v>
      </c>
      <c r="H4081">
        <v>6753308511</v>
      </c>
      <c r="I4081">
        <v>8345.92</v>
      </c>
      <c r="J4081" s="1">
        <v>45051</v>
      </c>
      <c r="K4081">
        <v>7587.2</v>
      </c>
      <c r="L4081" s="1">
        <v>45014</v>
      </c>
      <c r="M4081">
        <v>-37</v>
      </c>
      <c r="N4081">
        <f t="shared" si="63"/>
        <v>-280726.39999999997</v>
      </c>
    </row>
    <row r="4082" spans="1:14">
      <c r="A4082" t="s">
        <v>14</v>
      </c>
      <c r="B4082" t="s">
        <v>33</v>
      </c>
      <c r="C4082" t="s">
        <v>404</v>
      </c>
      <c r="D4082">
        <v>422760587</v>
      </c>
      <c r="E4082" s="1">
        <v>44992</v>
      </c>
      <c r="F4082" s="1">
        <v>44992</v>
      </c>
      <c r="G4082">
        <v>9170646760</v>
      </c>
      <c r="H4082">
        <v>2023000010011590</v>
      </c>
      <c r="I4082">
        <v>7346.35</v>
      </c>
      <c r="J4082" s="1">
        <v>45052</v>
      </c>
      <c r="K4082">
        <v>6678.5</v>
      </c>
      <c r="L4082" s="1">
        <v>45014</v>
      </c>
      <c r="M4082">
        <v>-38</v>
      </c>
      <c r="N4082">
        <f t="shared" si="63"/>
        <v>-253783</v>
      </c>
    </row>
    <row r="4083" spans="1:14">
      <c r="A4083" t="s">
        <v>14</v>
      </c>
      <c r="B4083" t="s">
        <v>33</v>
      </c>
      <c r="C4083" t="s">
        <v>288</v>
      </c>
      <c r="D4083">
        <v>2774840595</v>
      </c>
      <c r="E4083" s="1">
        <v>44992</v>
      </c>
      <c r="F4083" s="1">
        <v>44992</v>
      </c>
      <c r="G4083">
        <v>9170917098</v>
      </c>
      <c r="H4083">
        <v>9897150533</v>
      </c>
      <c r="I4083">
        <v>613.92999999999995</v>
      </c>
      <c r="J4083" s="1">
        <v>45052</v>
      </c>
      <c r="K4083">
        <v>558.12</v>
      </c>
      <c r="L4083" s="1">
        <v>45014</v>
      </c>
      <c r="M4083">
        <v>-38</v>
      </c>
      <c r="N4083">
        <f t="shared" si="63"/>
        <v>-21208.560000000001</v>
      </c>
    </row>
    <row r="4084" spans="1:14">
      <c r="A4084" t="s">
        <v>14</v>
      </c>
      <c r="B4084" t="s">
        <v>33</v>
      </c>
      <c r="C4084" t="s">
        <v>288</v>
      </c>
      <c r="D4084">
        <v>2774840595</v>
      </c>
      <c r="E4084" s="1">
        <v>44992</v>
      </c>
      <c r="F4084" s="1">
        <v>44992</v>
      </c>
      <c r="G4084">
        <v>9170934908</v>
      </c>
      <c r="H4084">
        <v>9897150534</v>
      </c>
      <c r="I4084">
        <v>31680</v>
      </c>
      <c r="J4084" s="1">
        <v>45052</v>
      </c>
      <c r="K4084">
        <v>28800</v>
      </c>
      <c r="L4084" s="1">
        <v>45014</v>
      </c>
      <c r="M4084">
        <v>-38</v>
      </c>
      <c r="N4084">
        <f t="shared" si="63"/>
        <v>-1094400</v>
      </c>
    </row>
    <row r="4085" spans="1:14">
      <c r="A4085" t="s">
        <v>14</v>
      </c>
      <c r="B4085" t="s">
        <v>33</v>
      </c>
      <c r="C4085" t="s">
        <v>506</v>
      </c>
      <c r="D4085">
        <v>5848061007</v>
      </c>
      <c r="E4085" s="1">
        <v>44992</v>
      </c>
      <c r="F4085" s="1">
        <v>44992</v>
      </c>
      <c r="G4085">
        <v>9171089179</v>
      </c>
      <c r="H4085">
        <v>2023012000011040</v>
      </c>
      <c r="I4085">
        <v>6.45</v>
      </c>
      <c r="J4085" s="1">
        <v>45052</v>
      </c>
      <c r="K4085">
        <v>5.86</v>
      </c>
      <c r="L4085" s="1">
        <v>45014</v>
      </c>
      <c r="M4085">
        <v>-38</v>
      </c>
      <c r="N4085">
        <f t="shared" si="63"/>
        <v>-222.68</v>
      </c>
    </row>
    <row r="4086" spans="1:14">
      <c r="A4086" t="s">
        <v>14</v>
      </c>
      <c r="B4086" t="s">
        <v>33</v>
      </c>
      <c r="C4086" t="s">
        <v>282</v>
      </c>
      <c r="D4086">
        <v>3524050238</v>
      </c>
      <c r="E4086" s="1">
        <v>44992</v>
      </c>
      <c r="F4086" s="1">
        <v>44992</v>
      </c>
      <c r="G4086">
        <v>9171750973</v>
      </c>
      <c r="H4086">
        <v>740939518</v>
      </c>
      <c r="I4086">
        <v>279.73</v>
      </c>
      <c r="J4086" s="1">
        <v>45052</v>
      </c>
      <c r="K4086">
        <v>254.3</v>
      </c>
      <c r="L4086" s="1">
        <v>45014</v>
      </c>
      <c r="M4086">
        <v>-38</v>
      </c>
      <c r="N4086">
        <f t="shared" si="63"/>
        <v>-9663.4</v>
      </c>
    </row>
    <row r="4087" spans="1:14">
      <c r="A4087" t="s">
        <v>14</v>
      </c>
      <c r="B4087" t="s">
        <v>33</v>
      </c>
      <c r="C4087" t="s">
        <v>294</v>
      </c>
      <c r="D4087">
        <v>7195130153</v>
      </c>
      <c r="E4087" s="1">
        <v>44992</v>
      </c>
      <c r="F4087" s="1">
        <v>44992</v>
      </c>
      <c r="G4087">
        <v>9172792970</v>
      </c>
      <c r="H4087">
        <v>3623025092</v>
      </c>
      <c r="I4087">
        <v>197846.72</v>
      </c>
      <c r="J4087" s="1">
        <v>45052</v>
      </c>
      <c r="K4087">
        <v>179860.65</v>
      </c>
      <c r="L4087" s="1">
        <v>45014</v>
      </c>
      <c r="M4087">
        <v>-38</v>
      </c>
      <c r="N4087">
        <f t="shared" si="63"/>
        <v>-6834704.7000000002</v>
      </c>
    </row>
    <row r="4088" spans="1:14">
      <c r="A4088" t="s">
        <v>14</v>
      </c>
      <c r="B4088" t="s">
        <v>33</v>
      </c>
      <c r="C4088" t="s">
        <v>1072</v>
      </c>
      <c r="D4088" t="s">
        <v>1073</v>
      </c>
      <c r="E4088" s="1">
        <v>44992</v>
      </c>
      <c r="F4088" s="1">
        <v>44992</v>
      </c>
      <c r="G4088">
        <v>9173235331</v>
      </c>
      <c r="H4088" t="s">
        <v>1744</v>
      </c>
      <c r="I4088">
        <v>3000</v>
      </c>
      <c r="J4088" s="1">
        <v>45052</v>
      </c>
      <c r="K4088">
        <v>3000</v>
      </c>
      <c r="L4088" s="1">
        <v>44993</v>
      </c>
      <c r="M4088">
        <v>-59</v>
      </c>
      <c r="N4088">
        <f t="shared" si="63"/>
        <v>-177000</v>
      </c>
    </row>
    <row r="4089" spans="1:14">
      <c r="A4089" t="s">
        <v>14</v>
      </c>
      <c r="B4089" t="s">
        <v>33</v>
      </c>
      <c r="C4089" t="s">
        <v>260</v>
      </c>
      <c r="D4089">
        <v>10181220152</v>
      </c>
      <c r="E4089" s="1">
        <v>44992</v>
      </c>
      <c r="F4089" s="1">
        <v>44992</v>
      </c>
      <c r="G4089">
        <v>9173603316</v>
      </c>
      <c r="H4089">
        <v>9573307346</v>
      </c>
      <c r="I4089">
        <v>11052.41</v>
      </c>
      <c r="J4089" s="1">
        <v>45052</v>
      </c>
      <c r="K4089">
        <v>9059.35</v>
      </c>
      <c r="L4089" s="1">
        <v>45014</v>
      </c>
      <c r="M4089">
        <v>-38</v>
      </c>
      <c r="N4089">
        <f t="shared" si="63"/>
        <v>-344255.3</v>
      </c>
    </row>
    <row r="4090" spans="1:14">
      <c r="A4090" t="s">
        <v>14</v>
      </c>
      <c r="B4090" t="s">
        <v>33</v>
      </c>
      <c r="C4090" t="s">
        <v>260</v>
      </c>
      <c r="D4090">
        <v>10181220152</v>
      </c>
      <c r="E4090" s="1">
        <v>44992</v>
      </c>
      <c r="F4090" s="1">
        <v>44992</v>
      </c>
      <c r="G4090">
        <v>9173603471</v>
      </c>
      <c r="H4090">
        <v>9573307347</v>
      </c>
      <c r="I4090">
        <v>22558.41</v>
      </c>
      <c r="J4090" s="1">
        <v>45052</v>
      </c>
      <c r="K4090">
        <v>18490.5</v>
      </c>
      <c r="L4090" s="1">
        <v>45014</v>
      </c>
      <c r="M4090">
        <v>-38</v>
      </c>
      <c r="N4090">
        <f t="shared" si="63"/>
        <v>-702639</v>
      </c>
    </row>
    <row r="4091" spans="1:14">
      <c r="A4091" t="s">
        <v>14</v>
      </c>
      <c r="B4091" t="s">
        <v>33</v>
      </c>
      <c r="C4091" t="s">
        <v>1052</v>
      </c>
      <c r="D4091" t="s">
        <v>1053</v>
      </c>
      <c r="E4091" s="1">
        <v>44992</v>
      </c>
      <c r="F4091" s="1">
        <v>44992</v>
      </c>
      <c r="G4091">
        <v>9174102061</v>
      </c>
      <c r="H4091" s="2">
        <v>44958</v>
      </c>
      <c r="I4091">
        <v>2999.92</v>
      </c>
      <c r="J4091" s="1">
        <v>45052</v>
      </c>
      <c r="K4091">
        <v>2999.92</v>
      </c>
      <c r="L4091" s="1">
        <v>44998</v>
      </c>
      <c r="M4091">
        <v>-54</v>
      </c>
      <c r="N4091">
        <f t="shared" si="63"/>
        <v>-161995.68</v>
      </c>
    </row>
    <row r="4092" spans="1:14">
      <c r="A4092" t="s">
        <v>14</v>
      </c>
      <c r="B4092" t="s">
        <v>33</v>
      </c>
      <c r="C4092" t="s">
        <v>486</v>
      </c>
      <c r="D4092">
        <v>1189430885</v>
      </c>
      <c r="E4092" s="1">
        <v>44992</v>
      </c>
      <c r="F4092" s="1">
        <v>44992</v>
      </c>
      <c r="G4092">
        <v>9174746802</v>
      </c>
      <c r="H4092">
        <v>119</v>
      </c>
      <c r="I4092">
        <v>3654.91</v>
      </c>
      <c r="J4092" s="1">
        <v>45052</v>
      </c>
      <c r="K4092">
        <v>2995.83</v>
      </c>
      <c r="L4092" s="1">
        <v>45014</v>
      </c>
      <c r="M4092">
        <v>-38</v>
      </c>
      <c r="N4092">
        <f t="shared" si="63"/>
        <v>-113841.54</v>
      </c>
    </row>
    <row r="4093" spans="1:14">
      <c r="A4093" t="s">
        <v>14</v>
      </c>
      <c r="B4093" t="s">
        <v>33</v>
      </c>
      <c r="C4093" t="s">
        <v>1201</v>
      </c>
      <c r="D4093" t="s">
        <v>1202</v>
      </c>
      <c r="E4093" s="1">
        <v>44992</v>
      </c>
      <c r="F4093" s="1">
        <v>44992</v>
      </c>
      <c r="G4093">
        <v>9174829205</v>
      </c>
      <c r="H4093">
        <v>3</v>
      </c>
      <c r="I4093">
        <v>2307.66</v>
      </c>
      <c r="J4093" s="1">
        <v>45052</v>
      </c>
      <c r="K4093">
        <v>2307.66</v>
      </c>
      <c r="L4093" s="1">
        <v>44998</v>
      </c>
      <c r="M4093">
        <v>-54</v>
      </c>
      <c r="N4093">
        <f t="shared" si="63"/>
        <v>-124613.63999999998</v>
      </c>
    </row>
    <row r="4094" spans="1:14">
      <c r="A4094" t="s">
        <v>14</v>
      </c>
      <c r="B4094" t="s">
        <v>33</v>
      </c>
      <c r="C4094" t="s">
        <v>1119</v>
      </c>
      <c r="D4094" t="s">
        <v>1120</v>
      </c>
      <c r="E4094" s="1">
        <v>44992</v>
      </c>
      <c r="F4094" s="1">
        <v>44992</v>
      </c>
      <c r="G4094">
        <v>9174891425</v>
      </c>
      <c r="H4094">
        <v>3</v>
      </c>
      <c r="I4094">
        <v>2999.92</v>
      </c>
      <c r="J4094" s="1">
        <v>45052</v>
      </c>
      <c r="K4094">
        <v>2999.92</v>
      </c>
      <c r="L4094" s="1">
        <v>44998</v>
      </c>
      <c r="M4094">
        <v>-54</v>
      </c>
      <c r="N4094">
        <f t="shared" si="63"/>
        <v>-161995.68</v>
      </c>
    </row>
    <row r="4095" spans="1:14">
      <c r="A4095" t="s">
        <v>14</v>
      </c>
      <c r="B4095" t="s">
        <v>33</v>
      </c>
      <c r="C4095" t="s">
        <v>258</v>
      </c>
      <c r="D4095">
        <v>8126390155</v>
      </c>
      <c r="E4095" s="1">
        <v>44992</v>
      </c>
      <c r="F4095" s="1">
        <v>44992</v>
      </c>
      <c r="G4095">
        <v>9175141041</v>
      </c>
      <c r="H4095" t="s">
        <v>1831</v>
      </c>
      <c r="I4095">
        <v>205.73</v>
      </c>
      <c r="J4095" s="1">
        <v>45052</v>
      </c>
      <c r="K4095">
        <v>168.63</v>
      </c>
      <c r="L4095" s="1">
        <v>45016</v>
      </c>
      <c r="M4095">
        <v>-36</v>
      </c>
      <c r="N4095">
        <f t="shared" si="63"/>
        <v>-6070.68</v>
      </c>
    </row>
    <row r="4096" spans="1:14">
      <c r="A4096" t="s">
        <v>14</v>
      </c>
      <c r="B4096" t="s">
        <v>33</v>
      </c>
      <c r="C4096" t="s">
        <v>90</v>
      </c>
      <c r="D4096">
        <v>7973040582</v>
      </c>
      <c r="E4096" s="1">
        <v>44992</v>
      </c>
      <c r="F4096" s="1">
        <v>44992</v>
      </c>
      <c r="G4096">
        <v>9175621467</v>
      </c>
      <c r="H4096" t="s">
        <v>1832</v>
      </c>
      <c r="I4096">
        <v>4725.6099999999997</v>
      </c>
      <c r="J4096" s="1">
        <v>45052</v>
      </c>
      <c r="K4096">
        <v>3873.45</v>
      </c>
      <c r="L4096" s="1">
        <v>45014</v>
      </c>
      <c r="M4096">
        <v>-38</v>
      </c>
      <c r="N4096">
        <f t="shared" si="63"/>
        <v>-147191.1</v>
      </c>
    </row>
    <row r="4097" spans="1:14">
      <c r="A4097" t="s">
        <v>14</v>
      </c>
      <c r="B4097" t="s">
        <v>33</v>
      </c>
      <c r="C4097" t="s">
        <v>90</v>
      </c>
      <c r="D4097">
        <v>7973040582</v>
      </c>
      <c r="E4097" s="1">
        <v>44992</v>
      </c>
      <c r="F4097" s="1">
        <v>44992</v>
      </c>
      <c r="G4097">
        <v>9175622291</v>
      </c>
      <c r="H4097" t="s">
        <v>1833</v>
      </c>
      <c r="I4097">
        <v>12341.39</v>
      </c>
      <c r="J4097" s="1">
        <v>45052</v>
      </c>
      <c r="K4097">
        <v>10115.89</v>
      </c>
      <c r="L4097" s="1">
        <v>45014</v>
      </c>
      <c r="M4097">
        <v>-38</v>
      </c>
      <c r="N4097">
        <f t="shared" si="63"/>
        <v>-384403.81999999995</v>
      </c>
    </row>
    <row r="4098" spans="1:14">
      <c r="A4098" t="s">
        <v>14</v>
      </c>
      <c r="B4098" t="s">
        <v>33</v>
      </c>
      <c r="C4098" t="s">
        <v>113</v>
      </c>
      <c r="D4098">
        <v>399800580</v>
      </c>
      <c r="E4098" s="1">
        <v>44992</v>
      </c>
      <c r="F4098" s="1">
        <v>44992</v>
      </c>
      <c r="G4098">
        <v>9175844415</v>
      </c>
      <c r="H4098">
        <v>3202305766</v>
      </c>
      <c r="I4098">
        <v>10050.040000000001</v>
      </c>
      <c r="J4098" s="1">
        <v>45052</v>
      </c>
      <c r="K4098">
        <v>9136.4</v>
      </c>
      <c r="L4098" s="1">
        <v>45014</v>
      </c>
      <c r="M4098">
        <v>-38</v>
      </c>
      <c r="N4098">
        <f t="shared" si="63"/>
        <v>-347183.2</v>
      </c>
    </row>
    <row r="4099" spans="1:14">
      <c r="A4099" t="s">
        <v>14</v>
      </c>
      <c r="B4099" t="s">
        <v>33</v>
      </c>
      <c r="C4099" t="s">
        <v>489</v>
      </c>
      <c r="D4099">
        <v>1026251007</v>
      </c>
      <c r="E4099" s="1">
        <v>44992</v>
      </c>
      <c r="F4099" s="1">
        <v>44992</v>
      </c>
      <c r="G4099">
        <v>9175994765</v>
      </c>
      <c r="H4099" t="s">
        <v>1834</v>
      </c>
      <c r="I4099">
        <v>6954</v>
      </c>
      <c r="J4099" s="1">
        <v>45052</v>
      </c>
      <c r="K4099">
        <v>5700</v>
      </c>
      <c r="L4099" s="1">
        <v>45014</v>
      </c>
      <c r="M4099">
        <v>-38</v>
      </c>
      <c r="N4099">
        <f t="shared" ref="N4099:N4143" si="64">+K4099*M4099</f>
        <v>-216600</v>
      </c>
    </row>
    <row r="4100" spans="1:14">
      <c r="A4100" t="s">
        <v>14</v>
      </c>
      <c r="B4100" t="s">
        <v>33</v>
      </c>
      <c r="C4100" t="s">
        <v>594</v>
      </c>
      <c r="D4100">
        <v>11159150157</v>
      </c>
      <c r="E4100" s="1">
        <v>44992</v>
      </c>
      <c r="F4100" s="1">
        <v>44992</v>
      </c>
      <c r="G4100">
        <v>9176365963</v>
      </c>
      <c r="H4100">
        <v>2300293</v>
      </c>
      <c r="I4100">
        <v>3228.12</v>
      </c>
      <c r="J4100" s="1">
        <v>45052</v>
      </c>
      <c r="K4100">
        <v>2646</v>
      </c>
      <c r="L4100" s="1">
        <v>45014</v>
      </c>
      <c r="M4100">
        <v>-38</v>
      </c>
      <c r="N4100">
        <f t="shared" si="64"/>
        <v>-100548</v>
      </c>
    </row>
    <row r="4101" spans="1:14">
      <c r="A4101" t="s">
        <v>14</v>
      </c>
      <c r="B4101" t="s">
        <v>33</v>
      </c>
      <c r="C4101" t="s">
        <v>589</v>
      </c>
      <c r="D4101">
        <v>4685201008</v>
      </c>
      <c r="E4101" s="1">
        <v>44992</v>
      </c>
      <c r="F4101" s="1">
        <v>44992</v>
      </c>
      <c r="G4101">
        <v>9177123802</v>
      </c>
      <c r="H4101">
        <v>254</v>
      </c>
      <c r="I4101">
        <v>768.6</v>
      </c>
      <c r="J4101" s="1">
        <v>45052</v>
      </c>
      <c r="K4101">
        <v>630</v>
      </c>
      <c r="L4101" s="1">
        <v>45014</v>
      </c>
      <c r="M4101">
        <v>-38</v>
      </c>
      <c r="N4101">
        <f t="shared" si="64"/>
        <v>-23940</v>
      </c>
    </row>
    <row r="4102" spans="1:14">
      <c r="A4102" t="s">
        <v>14</v>
      </c>
      <c r="B4102" t="s">
        <v>33</v>
      </c>
      <c r="C4102" t="s">
        <v>1051</v>
      </c>
      <c r="D4102">
        <v>7123400157</v>
      </c>
      <c r="E4102" s="1">
        <v>44993</v>
      </c>
      <c r="F4102" s="1">
        <v>44993</v>
      </c>
      <c r="G4102">
        <v>9177735281</v>
      </c>
      <c r="H4102">
        <v>23007289</v>
      </c>
      <c r="I4102">
        <v>1622.4</v>
      </c>
      <c r="J4102" s="1">
        <v>45053</v>
      </c>
      <c r="K4102">
        <v>1560</v>
      </c>
      <c r="L4102" s="1">
        <v>45014</v>
      </c>
      <c r="M4102">
        <v>-39</v>
      </c>
      <c r="N4102">
        <f t="shared" si="64"/>
        <v>-60840</v>
      </c>
    </row>
    <row r="4103" spans="1:14">
      <c r="A4103" t="s">
        <v>14</v>
      </c>
      <c r="B4103" t="s">
        <v>33</v>
      </c>
      <c r="C4103" t="s">
        <v>255</v>
      </c>
      <c r="D4103">
        <v>6991810588</v>
      </c>
      <c r="E4103" s="1">
        <v>44992</v>
      </c>
      <c r="F4103" s="1">
        <v>44992</v>
      </c>
      <c r="G4103">
        <v>9178283317</v>
      </c>
      <c r="H4103">
        <v>706</v>
      </c>
      <c r="I4103">
        <v>255.15</v>
      </c>
      <c r="J4103" s="1">
        <v>45052</v>
      </c>
      <c r="K4103">
        <v>243</v>
      </c>
      <c r="L4103" s="1">
        <v>45014</v>
      </c>
      <c r="M4103">
        <v>-38</v>
      </c>
      <c r="N4103">
        <f t="shared" si="64"/>
        <v>-9234</v>
      </c>
    </row>
    <row r="4104" spans="1:14">
      <c r="A4104" t="s">
        <v>14</v>
      </c>
      <c r="B4104" t="s">
        <v>33</v>
      </c>
      <c r="C4104" t="s">
        <v>255</v>
      </c>
      <c r="D4104">
        <v>6991810588</v>
      </c>
      <c r="E4104" s="1">
        <v>44993</v>
      </c>
      <c r="F4104" s="1">
        <v>44993</v>
      </c>
      <c r="G4104">
        <v>9178295841</v>
      </c>
      <c r="H4104">
        <v>913</v>
      </c>
      <c r="I4104">
        <v>510.3</v>
      </c>
      <c r="J4104" s="1">
        <v>45053</v>
      </c>
      <c r="K4104">
        <v>486</v>
      </c>
      <c r="L4104" s="1">
        <v>45014</v>
      </c>
      <c r="M4104">
        <v>-39</v>
      </c>
      <c r="N4104">
        <f t="shared" si="64"/>
        <v>-18954</v>
      </c>
    </row>
    <row r="4105" spans="1:14">
      <c r="A4105" t="s">
        <v>14</v>
      </c>
      <c r="B4105" t="s">
        <v>33</v>
      </c>
      <c r="C4105" t="s">
        <v>232</v>
      </c>
      <c r="D4105">
        <v>832400154</v>
      </c>
      <c r="E4105" s="1">
        <v>44993</v>
      </c>
      <c r="F4105" s="1">
        <v>44993</v>
      </c>
      <c r="G4105">
        <v>9179374794</v>
      </c>
      <c r="H4105">
        <v>2000007889</v>
      </c>
      <c r="I4105">
        <v>10319.69</v>
      </c>
      <c r="J4105" s="1">
        <v>45053</v>
      </c>
      <c r="K4105">
        <v>9381.5400000000009</v>
      </c>
      <c r="L4105" s="1">
        <v>45014</v>
      </c>
      <c r="M4105">
        <v>-39</v>
      </c>
      <c r="N4105">
        <f t="shared" si="64"/>
        <v>-365880.06000000006</v>
      </c>
    </row>
    <row r="4106" spans="1:14">
      <c r="A4106" t="s">
        <v>14</v>
      </c>
      <c r="B4106" t="s">
        <v>33</v>
      </c>
      <c r="C4106" t="s">
        <v>162</v>
      </c>
      <c r="D4106">
        <v>6714021000</v>
      </c>
      <c r="E4106" s="1">
        <v>44993</v>
      </c>
      <c r="F4106" s="1">
        <v>44993</v>
      </c>
      <c r="G4106">
        <v>9180216835</v>
      </c>
      <c r="H4106">
        <v>202330016552</v>
      </c>
      <c r="I4106">
        <v>435.54</v>
      </c>
      <c r="J4106" s="1">
        <v>45053</v>
      </c>
      <c r="K4106">
        <v>357</v>
      </c>
      <c r="L4106" s="1">
        <v>45014</v>
      </c>
      <c r="M4106">
        <v>-39</v>
      </c>
      <c r="N4106">
        <f t="shared" si="64"/>
        <v>-13923</v>
      </c>
    </row>
    <row r="4107" spans="1:14">
      <c r="A4107" t="s">
        <v>14</v>
      </c>
      <c r="B4107" t="s">
        <v>33</v>
      </c>
      <c r="C4107" t="s">
        <v>544</v>
      </c>
      <c r="D4107">
        <v>2789580590</v>
      </c>
      <c r="E4107" s="1">
        <v>44993</v>
      </c>
      <c r="F4107" s="1">
        <v>44993</v>
      </c>
      <c r="G4107">
        <v>9180352393</v>
      </c>
      <c r="H4107">
        <v>2023067053</v>
      </c>
      <c r="I4107">
        <v>58.81</v>
      </c>
      <c r="J4107" s="1">
        <v>45053</v>
      </c>
      <c r="K4107">
        <v>53.46</v>
      </c>
      <c r="L4107" s="1">
        <v>45014</v>
      </c>
      <c r="M4107">
        <v>-39</v>
      </c>
      <c r="N4107">
        <f t="shared" si="64"/>
        <v>-2084.94</v>
      </c>
    </row>
    <row r="4108" spans="1:14">
      <c r="A4108" t="s">
        <v>14</v>
      </c>
      <c r="B4108" t="s">
        <v>33</v>
      </c>
      <c r="C4108" t="s">
        <v>544</v>
      </c>
      <c r="D4108">
        <v>2789580590</v>
      </c>
      <c r="E4108" s="1">
        <v>44993</v>
      </c>
      <c r="F4108" s="1">
        <v>44993</v>
      </c>
      <c r="G4108">
        <v>9180352443</v>
      </c>
      <c r="H4108">
        <v>2023067044</v>
      </c>
      <c r="I4108">
        <v>53.16</v>
      </c>
      <c r="J4108" s="1">
        <v>45053</v>
      </c>
      <c r="K4108">
        <v>48.33</v>
      </c>
      <c r="L4108" s="1">
        <v>45014</v>
      </c>
      <c r="M4108">
        <v>-39</v>
      </c>
      <c r="N4108">
        <f t="shared" si="64"/>
        <v>-1884.87</v>
      </c>
    </row>
    <row r="4109" spans="1:14">
      <c r="A4109" t="s">
        <v>14</v>
      </c>
      <c r="B4109" t="s">
        <v>33</v>
      </c>
      <c r="C4109" t="s">
        <v>517</v>
      </c>
      <c r="D4109">
        <v>124140211</v>
      </c>
      <c r="E4109" s="1">
        <v>44993</v>
      </c>
      <c r="F4109" s="1">
        <v>44993</v>
      </c>
      <c r="G4109">
        <v>9181578465</v>
      </c>
      <c r="H4109">
        <v>32308776</v>
      </c>
      <c r="I4109">
        <v>4837.5600000000004</v>
      </c>
      <c r="J4109" s="1">
        <v>45053</v>
      </c>
      <c r="K4109">
        <v>4397.78</v>
      </c>
      <c r="L4109" s="1">
        <v>45014</v>
      </c>
      <c r="M4109">
        <v>-39</v>
      </c>
      <c r="N4109">
        <f t="shared" si="64"/>
        <v>-171513.41999999998</v>
      </c>
    </row>
    <row r="4110" spans="1:14">
      <c r="A4110" t="s">
        <v>14</v>
      </c>
      <c r="B4110" t="s">
        <v>33</v>
      </c>
      <c r="C4110" t="s">
        <v>633</v>
      </c>
      <c r="D4110">
        <v>3351040583</v>
      </c>
      <c r="E4110" s="1">
        <v>44993</v>
      </c>
      <c r="F4110" s="1">
        <v>44993</v>
      </c>
      <c r="G4110">
        <v>9181740375</v>
      </c>
      <c r="H4110" t="s">
        <v>1835</v>
      </c>
      <c r="I4110">
        <v>590.72</v>
      </c>
      <c r="J4110" s="1">
        <v>45053</v>
      </c>
      <c r="K4110">
        <v>484.2</v>
      </c>
      <c r="L4110" s="1">
        <v>45014</v>
      </c>
      <c r="M4110">
        <v>-39</v>
      </c>
      <c r="N4110">
        <f t="shared" si="64"/>
        <v>-18883.8</v>
      </c>
    </row>
    <row r="4111" spans="1:14">
      <c r="A4111" t="s">
        <v>14</v>
      </c>
      <c r="B4111" t="s">
        <v>33</v>
      </c>
      <c r="C4111" t="s">
        <v>324</v>
      </c>
      <c r="D4111">
        <v>4303410726</v>
      </c>
      <c r="E4111" s="1">
        <v>44993</v>
      </c>
      <c r="F4111" s="1">
        <v>44993</v>
      </c>
      <c r="G4111">
        <v>9182202652</v>
      </c>
      <c r="H4111">
        <v>1590</v>
      </c>
      <c r="I4111">
        <v>4567.68</v>
      </c>
      <c r="J4111" s="1">
        <v>45053</v>
      </c>
      <c r="K4111">
        <v>3744</v>
      </c>
      <c r="L4111" s="1">
        <v>45014</v>
      </c>
      <c r="M4111">
        <v>-39</v>
      </c>
      <c r="N4111">
        <f t="shared" si="64"/>
        <v>-146016</v>
      </c>
    </row>
    <row r="4112" spans="1:14">
      <c r="A4112" t="s">
        <v>14</v>
      </c>
      <c r="B4112" t="s">
        <v>33</v>
      </c>
      <c r="C4112" t="s">
        <v>1252</v>
      </c>
      <c r="D4112" t="s">
        <v>1253</v>
      </c>
      <c r="E4112" s="1">
        <v>44993</v>
      </c>
      <c r="F4112" s="1">
        <v>44993</v>
      </c>
      <c r="G4112">
        <v>9182373092</v>
      </c>
      <c r="H4112" t="s">
        <v>1272</v>
      </c>
      <c r="I4112">
        <v>2750</v>
      </c>
      <c r="J4112" s="1">
        <v>45053</v>
      </c>
      <c r="K4112">
        <v>2750</v>
      </c>
      <c r="L4112" s="1">
        <v>44998</v>
      </c>
      <c r="M4112">
        <v>-55</v>
      </c>
      <c r="N4112">
        <f t="shared" si="64"/>
        <v>-151250</v>
      </c>
    </row>
    <row r="4113" spans="1:14">
      <c r="A4113" t="s">
        <v>14</v>
      </c>
      <c r="B4113" t="s">
        <v>33</v>
      </c>
      <c r="C4113" t="s">
        <v>222</v>
      </c>
      <c r="D4113">
        <v>11815361008</v>
      </c>
      <c r="E4113" s="1">
        <v>44993</v>
      </c>
      <c r="F4113" s="1">
        <v>44993</v>
      </c>
      <c r="G4113">
        <v>9184033472</v>
      </c>
      <c r="H4113" t="s">
        <v>1836</v>
      </c>
      <c r="I4113">
        <v>2257.88</v>
      </c>
      <c r="J4113" s="1">
        <v>45053</v>
      </c>
      <c r="K4113">
        <v>2052.62</v>
      </c>
      <c r="L4113" s="1">
        <v>45014</v>
      </c>
      <c r="M4113">
        <v>-39</v>
      </c>
      <c r="N4113">
        <f t="shared" si="64"/>
        <v>-80052.179999999993</v>
      </c>
    </row>
    <row r="4114" spans="1:14">
      <c r="A4114" t="s">
        <v>14</v>
      </c>
      <c r="B4114" t="s">
        <v>33</v>
      </c>
      <c r="C4114" t="s">
        <v>222</v>
      </c>
      <c r="D4114">
        <v>11815361008</v>
      </c>
      <c r="E4114" s="1">
        <v>44993</v>
      </c>
      <c r="F4114" s="1">
        <v>44993</v>
      </c>
      <c r="G4114">
        <v>9184089967</v>
      </c>
      <c r="H4114" t="s">
        <v>1837</v>
      </c>
      <c r="I4114">
        <v>752.46</v>
      </c>
      <c r="J4114" s="1">
        <v>45053</v>
      </c>
      <c r="K4114">
        <v>684.05</v>
      </c>
      <c r="L4114" s="1">
        <v>45014</v>
      </c>
      <c r="M4114">
        <v>-39</v>
      </c>
      <c r="N4114">
        <f t="shared" si="64"/>
        <v>-26677.949999999997</v>
      </c>
    </row>
    <row r="4115" spans="1:14">
      <c r="A4115" t="s">
        <v>14</v>
      </c>
      <c r="B4115" t="s">
        <v>33</v>
      </c>
      <c r="C4115" t="s">
        <v>1360</v>
      </c>
      <c r="D4115">
        <v>7869740584</v>
      </c>
      <c r="E4115" s="1">
        <v>44993</v>
      </c>
      <c r="F4115" s="1">
        <v>44993</v>
      </c>
      <c r="G4115">
        <v>9184856924</v>
      </c>
      <c r="H4115" t="s">
        <v>1838</v>
      </c>
      <c r="I4115">
        <v>1151.68</v>
      </c>
      <c r="J4115" s="1">
        <v>45053</v>
      </c>
      <c r="K4115">
        <v>944</v>
      </c>
      <c r="L4115" s="1">
        <v>45014</v>
      </c>
      <c r="M4115">
        <v>-39</v>
      </c>
      <c r="N4115">
        <f t="shared" si="64"/>
        <v>-36816</v>
      </c>
    </row>
    <row r="4116" spans="1:14">
      <c r="A4116" t="s">
        <v>14</v>
      </c>
      <c r="B4116" t="s">
        <v>33</v>
      </c>
      <c r="C4116" t="s">
        <v>1422</v>
      </c>
      <c r="D4116" t="s">
        <v>1423</v>
      </c>
      <c r="E4116" s="1">
        <v>44993</v>
      </c>
      <c r="F4116" s="1">
        <v>44993</v>
      </c>
      <c r="G4116">
        <v>9185692724</v>
      </c>
      <c r="H4116" t="s">
        <v>1256</v>
      </c>
      <c r="I4116">
        <v>2333.33</v>
      </c>
      <c r="J4116" s="1">
        <v>45053</v>
      </c>
      <c r="K4116">
        <v>2333.33</v>
      </c>
      <c r="L4116" s="1">
        <v>45009</v>
      </c>
      <c r="M4116">
        <v>-44</v>
      </c>
      <c r="N4116">
        <f t="shared" si="64"/>
        <v>-102666.51999999999</v>
      </c>
    </row>
    <row r="4117" spans="1:14">
      <c r="A4117" t="s">
        <v>14</v>
      </c>
      <c r="B4117" t="s">
        <v>33</v>
      </c>
      <c r="C4117" t="s">
        <v>81</v>
      </c>
      <c r="D4117">
        <v>1650760505</v>
      </c>
      <c r="E4117" s="1">
        <v>44993</v>
      </c>
      <c r="F4117" s="1">
        <v>44993</v>
      </c>
      <c r="G4117">
        <v>9186273612</v>
      </c>
      <c r="H4117" t="s">
        <v>1839</v>
      </c>
      <c r="I4117">
        <v>65.33</v>
      </c>
      <c r="J4117" s="1">
        <v>45053</v>
      </c>
      <c r="K4117">
        <v>59.39</v>
      </c>
      <c r="L4117" s="1">
        <v>45008</v>
      </c>
      <c r="M4117">
        <v>-45</v>
      </c>
      <c r="N4117">
        <f t="shared" si="64"/>
        <v>-2672.55</v>
      </c>
    </row>
    <row r="4118" spans="1:14">
      <c r="A4118" t="s">
        <v>14</v>
      </c>
      <c r="B4118" t="s">
        <v>33</v>
      </c>
      <c r="C4118" t="s">
        <v>1155</v>
      </c>
      <c r="D4118" t="s">
        <v>1156</v>
      </c>
      <c r="E4118" s="1">
        <v>44993</v>
      </c>
      <c r="F4118" s="1">
        <v>44993</v>
      </c>
      <c r="G4118">
        <v>9186471630</v>
      </c>
      <c r="H4118" s="2">
        <v>45017</v>
      </c>
      <c r="I4118">
        <v>1533.33</v>
      </c>
      <c r="J4118" s="1">
        <v>45053</v>
      </c>
      <c r="K4118">
        <v>1533.33</v>
      </c>
      <c r="L4118" s="1">
        <v>44998</v>
      </c>
      <c r="M4118">
        <v>-55</v>
      </c>
      <c r="N4118">
        <f t="shared" si="64"/>
        <v>-84333.15</v>
      </c>
    </row>
    <row r="4119" spans="1:14">
      <c r="A4119" t="s">
        <v>14</v>
      </c>
      <c r="B4119" t="s">
        <v>33</v>
      </c>
      <c r="C4119" t="s">
        <v>1840</v>
      </c>
      <c r="D4119">
        <v>4427081007</v>
      </c>
      <c r="E4119" s="1">
        <v>44993</v>
      </c>
      <c r="F4119" s="1">
        <v>44993</v>
      </c>
      <c r="G4119">
        <v>9187290501</v>
      </c>
      <c r="H4119">
        <v>933</v>
      </c>
      <c r="I4119">
        <v>478</v>
      </c>
      <c r="J4119" s="1">
        <v>45053</v>
      </c>
      <c r="K4119">
        <v>391.8</v>
      </c>
      <c r="L4119" s="1">
        <v>45014</v>
      </c>
      <c r="M4119">
        <v>-39</v>
      </c>
      <c r="N4119">
        <f t="shared" si="64"/>
        <v>-15280.2</v>
      </c>
    </row>
    <row r="4120" spans="1:14">
      <c r="A4120" t="s">
        <v>14</v>
      </c>
      <c r="B4120" t="s">
        <v>33</v>
      </c>
      <c r="C4120" t="s">
        <v>154</v>
      </c>
      <c r="D4120">
        <v>12785290151</v>
      </c>
      <c r="E4120" s="1">
        <v>44994</v>
      </c>
      <c r="F4120" s="1">
        <v>44994</v>
      </c>
      <c r="G4120">
        <v>9188611045</v>
      </c>
      <c r="H4120" t="s">
        <v>1841</v>
      </c>
      <c r="I4120">
        <v>10692.57</v>
      </c>
      <c r="J4120" s="1">
        <v>45054</v>
      </c>
      <c r="K4120">
        <v>8764.4</v>
      </c>
      <c r="L4120" s="1">
        <v>45016</v>
      </c>
      <c r="M4120">
        <v>-38</v>
      </c>
      <c r="N4120">
        <f t="shared" si="64"/>
        <v>-333047.2</v>
      </c>
    </row>
    <row r="4121" spans="1:14">
      <c r="A4121" t="s">
        <v>14</v>
      </c>
      <c r="B4121" t="s">
        <v>33</v>
      </c>
      <c r="C4121" t="s">
        <v>571</v>
      </c>
      <c r="D4121">
        <v>5051840584</v>
      </c>
      <c r="E4121" s="1">
        <v>44994</v>
      </c>
      <c r="F4121" s="1">
        <v>44994</v>
      </c>
      <c r="G4121">
        <v>9191014615</v>
      </c>
      <c r="H4121">
        <v>1680</v>
      </c>
      <c r="I4121">
        <v>380.64</v>
      </c>
      <c r="J4121" s="1">
        <v>45054</v>
      </c>
      <c r="K4121">
        <v>312</v>
      </c>
      <c r="L4121" s="1">
        <v>45016</v>
      </c>
      <c r="M4121">
        <v>-38</v>
      </c>
      <c r="N4121">
        <f t="shared" si="64"/>
        <v>-11856</v>
      </c>
    </row>
    <row r="4122" spans="1:14">
      <c r="A4122" t="s">
        <v>14</v>
      </c>
      <c r="B4122" t="s">
        <v>33</v>
      </c>
      <c r="C4122" t="s">
        <v>991</v>
      </c>
      <c r="D4122" t="s">
        <v>992</v>
      </c>
      <c r="E4122" s="1">
        <v>44994</v>
      </c>
      <c r="F4122" s="1">
        <v>44994</v>
      </c>
      <c r="G4122">
        <v>9191057000</v>
      </c>
      <c r="H4122" t="s">
        <v>1256</v>
      </c>
      <c r="I4122">
        <v>2500</v>
      </c>
      <c r="J4122" s="1">
        <v>45054</v>
      </c>
      <c r="K4122">
        <v>2500</v>
      </c>
      <c r="L4122" s="1">
        <v>44998</v>
      </c>
      <c r="M4122">
        <v>-56</v>
      </c>
      <c r="N4122">
        <f t="shared" si="64"/>
        <v>-140000</v>
      </c>
    </row>
    <row r="4123" spans="1:14">
      <c r="A4123" t="s">
        <v>14</v>
      </c>
      <c r="B4123" t="s">
        <v>33</v>
      </c>
      <c r="C4123" t="s">
        <v>1793</v>
      </c>
      <c r="D4123" t="s">
        <v>1794</v>
      </c>
      <c r="E4123" s="1">
        <v>44994</v>
      </c>
      <c r="F4123" s="1">
        <v>44994</v>
      </c>
      <c r="G4123">
        <v>9192506063</v>
      </c>
      <c r="H4123" t="s">
        <v>1842</v>
      </c>
      <c r="I4123">
        <v>3383.26</v>
      </c>
      <c r="J4123" s="1">
        <v>45054</v>
      </c>
      <c r="K4123">
        <v>2839.5</v>
      </c>
      <c r="L4123" s="1">
        <v>44998</v>
      </c>
      <c r="M4123">
        <v>-56</v>
      </c>
      <c r="N4123">
        <f t="shared" si="64"/>
        <v>-159012</v>
      </c>
    </row>
    <row r="4124" spans="1:14">
      <c r="A4124" t="s">
        <v>14</v>
      </c>
      <c r="B4124" t="s">
        <v>33</v>
      </c>
      <c r="C4124" t="s">
        <v>1133</v>
      </c>
      <c r="D4124" t="s">
        <v>1134</v>
      </c>
      <c r="E4124" s="1">
        <v>44994</v>
      </c>
      <c r="F4124" s="1">
        <v>44994</v>
      </c>
      <c r="G4124">
        <v>9192517966</v>
      </c>
      <c r="H4124" t="s">
        <v>1743</v>
      </c>
      <c r="I4124">
        <v>1533.33</v>
      </c>
      <c r="J4124" s="1">
        <v>45054</v>
      </c>
      <c r="K4124">
        <v>1533.33</v>
      </c>
      <c r="L4124" s="1">
        <v>45009</v>
      </c>
      <c r="M4124">
        <v>-45</v>
      </c>
      <c r="N4124">
        <f t="shared" si="64"/>
        <v>-68999.849999999991</v>
      </c>
    </row>
    <row r="4125" spans="1:14">
      <c r="A4125" t="s">
        <v>14</v>
      </c>
      <c r="B4125" t="s">
        <v>33</v>
      </c>
      <c r="C4125" t="s">
        <v>503</v>
      </c>
      <c r="D4125" t="s">
        <v>504</v>
      </c>
      <c r="E4125" s="1">
        <v>44994</v>
      </c>
      <c r="F4125" s="1">
        <v>44994</v>
      </c>
      <c r="G4125">
        <v>9195076323</v>
      </c>
      <c r="H4125" t="s">
        <v>1256</v>
      </c>
      <c r="I4125">
        <v>2032.68</v>
      </c>
      <c r="J4125" s="1">
        <v>45054</v>
      </c>
      <c r="K4125">
        <v>2032.68</v>
      </c>
      <c r="L4125" s="1">
        <v>45009</v>
      </c>
      <c r="M4125">
        <v>-45</v>
      </c>
      <c r="N4125">
        <f t="shared" si="64"/>
        <v>-91470.6</v>
      </c>
    </row>
    <row r="4126" spans="1:14">
      <c r="A4126" t="s">
        <v>14</v>
      </c>
      <c r="B4126" t="s">
        <v>33</v>
      </c>
      <c r="C4126" t="s">
        <v>1633</v>
      </c>
      <c r="D4126">
        <v>1593590605</v>
      </c>
      <c r="E4126" s="1">
        <v>44995</v>
      </c>
      <c r="F4126" s="1">
        <v>44995</v>
      </c>
      <c r="G4126">
        <v>9195260687</v>
      </c>
      <c r="H4126" t="s">
        <v>1843</v>
      </c>
      <c r="I4126">
        <v>790</v>
      </c>
      <c r="J4126" s="1">
        <v>45055</v>
      </c>
      <c r="K4126">
        <v>790</v>
      </c>
      <c r="L4126" s="1">
        <v>45014</v>
      </c>
      <c r="M4126">
        <v>-41</v>
      </c>
      <c r="N4126">
        <f t="shared" si="64"/>
        <v>-32390</v>
      </c>
    </row>
    <row r="4127" spans="1:14">
      <c r="A4127" t="s">
        <v>14</v>
      </c>
      <c r="B4127" t="s">
        <v>33</v>
      </c>
      <c r="C4127" t="s">
        <v>1844</v>
      </c>
      <c r="D4127">
        <v>2938930589</v>
      </c>
      <c r="E4127" s="1">
        <v>44995</v>
      </c>
      <c r="F4127" s="1">
        <v>44995</v>
      </c>
      <c r="G4127">
        <v>9195817551</v>
      </c>
      <c r="H4127" t="s">
        <v>1845</v>
      </c>
      <c r="I4127">
        <v>187.19</v>
      </c>
      <c r="J4127" s="1">
        <v>45055</v>
      </c>
      <c r="K4127">
        <v>187.19</v>
      </c>
      <c r="L4127" s="1">
        <v>45015</v>
      </c>
      <c r="M4127">
        <v>-40</v>
      </c>
      <c r="N4127">
        <f t="shared" si="64"/>
        <v>-7487.6</v>
      </c>
    </row>
    <row r="4128" spans="1:14">
      <c r="A4128" t="s">
        <v>14</v>
      </c>
      <c r="B4128" t="s">
        <v>33</v>
      </c>
      <c r="C4128" t="s">
        <v>185</v>
      </c>
      <c r="D4128">
        <v>1086690581</v>
      </c>
      <c r="E4128" s="1">
        <v>44995</v>
      </c>
      <c r="F4128" s="1">
        <v>44995</v>
      </c>
      <c r="G4128">
        <v>9200698778</v>
      </c>
      <c r="H4128" t="s">
        <v>1846</v>
      </c>
      <c r="I4128">
        <v>2499.7800000000002</v>
      </c>
      <c r="J4128" s="1">
        <v>45055</v>
      </c>
      <c r="K4128">
        <v>2049</v>
      </c>
      <c r="L4128" s="1">
        <v>45016</v>
      </c>
      <c r="M4128">
        <v>-39</v>
      </c>
      <c r="N4128">
        <f t="shared" si="64"/>
        <v>-79911</v>
      </c>
    </row>
    <row r="4129" spans="1:14">
      <c r="A4129" t="s">
        <v>14</v>
      </c>
      <c r="B4129" t="s">
        <v>33</v>
      </c>
      <c r="C4129" t="s">
        <v>185</v>
      </c>
      <c r="D4129">
        <v>1086690581</v>
      </c>
      <c r="E4129" s="1">
        <v>44995</v>
      </c>
      <c r="F4129" s="1">
        <v>44995</v>
      </c>
      <c r="G4129">
        <v>9200714673</v>
      </c>
      <c r="H4129" t="s">
        <v>1847</v>
      </c>
      <c r="I4129">
        <v>1451.8</v>
      </c>
      <c r="J4129" s="1">
        <v>45055</v>
      </c>
      <c r="K4129">
        <v>1190</v>
      </c>
      <c r="L4129" s="1">
        <v>45016</v>
      </c>
      <c r="M4129">
        <v>-39</v>
      </c>
      <c r="N4129">
        <f t="shared" si="64"/>
        <v>-46410</v>
      </c>
    </row>
    <row r="4130" spans="1:14">
      <c r="A4130" t="s">
        <v>14</v>
      </c>
      <c r="B4130" t="s">
        <v>33</v>
      </c>
      <c r="C4130" t="s">
        <v>1848</v>
      </c>
      <c r="D4130" t="s">
        <v>1849</v>
      </c>
      <c r="E4130" s="1">
        <v>44996</v>
      </c>
      <c r="F4130" s="1">
        <v>44996</v>
      </c>
      <c r="G4130">
        <v>9211995745</v>
      </c>
      <c r="H4130" t="s">
        <v>1275</v>
      </c>
      <c r="I4130">
        <v>4821.4399999999996</v>
      </c>
      <c r="J4130" s="1">
        <v>45056</v>
      </c>
      <c r="K4130">
        <v>4061.44</v>
      </c>
      <c r="L4130" s="1">
        <v>45002</v>
      </c>
      <c r="M4130">
        <v>-54</v>
      </c>
      <c r="N4130">
        <f t="shared" si="64"/>
        <v>-219317.76000000001</v>
      </c>
    </row>
    <row r="4131" spans="1:14">
      <c r="A4131" t="s">
        <v>14</v>
      </c>
      <c r="B4131" t="s">
        <v>33</v>
      </c>
      <c r="C4131" t="s">
        <v>585</v>
      </c>
      <c r="D4131" t="s">
        <v>586</v>
      </c>
      <c r="E4131" s="1">
        <v>44998</v>
      </c>
      <c r="F4131" s="1">
        <v>44998</v>
      </c>
      <c r="G4131">
        <v>9221979893</v>
      </c>
      <c r="H4131" s="2">
        <v>44986</v>
      </c>
      <c r="I4131">
        <v>3000</v>
      </c>
      <c r="J4131" s="1">
        <v>45058</v>
      </c>
      <c r="K4131">
        <v>3000</v>
      </c>
      <c r="L4131" s="1">
        <v>45009</v>
      </c>
      <c r="M4131">
        <v>-49</v>
      </c>
      <c r="N4131">
        <f t="shared" si="64"/>
        <v>-147000</v>
      </c>
    </row>
    <row r="4132" spans="1:14">
      <c r="A4132" t="s">
        <v>14</v>
      </c>
      <c r="B4132" t="s">
        <v>33</v>
      </c>
      <c r="C4132" t="s">
        <v>1074</v>
      </c>
      <c r="D4132" t="s">
        <v>1075</v>
      </c>
      <c r="E4132" s="1">
        <v>44998</v>
      </c>
      <c r="F4132" s="1">
        <v>44998</v>
      </c>
      <c r="G4132">
        <v>9223596975</v>
      </c>
      <c r="H4132" t="s">
        <v>1256</v>
      </c>
      <c r="I4132">
        <v>3000</v>
      </c>
      <c r="J4132" s="1">
        <v>45058</v>
      </c>
      <c r="K4132">
        <v>3000</v>
      </c>
      <c r="L4132" s="1">
        <v>45002</v>
      </c>
      <c r="M4132">
        <v>-56</v>
      </c>
      <c r="N4132">
        <f t="shared" si="64"/>
        <v>-168000</v>
      </c>
    </row>
    <row r="4133" spans="1:14">
      <c r="A4133" t="s">
        <v>14</v>
      </c>
      <c r="B4133" t="s">
        <v>33</v>
      </c>
      <c r="C4133" t="s">
        <v>766</v>
      </c>
      <c r="D4133" t="s">
        <v>767</v>
      </c>
      <c r="E4133" s="1">
        <v>44999</v>
      </c>
      <c r="F4133" s="1">
        <v>44999</v>
      </c>
      <c r="G4133">
        <v>9232209823</v>
      </c>
      <c r="H4133">
        <v>6</v>
      </c>
      <c r="I4133">
        <v>1833.33</v>
      </c>
      <c r="J4133" s="1">
        <v>45059</v>
      </c>
      <c r="K4133">
        <v>1833.33</v>
      </c>
      <c r="L4133" s="1">
        <v>45002</v>
      </c>
      <c r="M4133">
        <v>-57</v>
      </c>
      <c r="N4133">
        <f t="shared" si="64"/>
        <v>-104499.81</v>
      </c>
    </row>
    <row r="4134" spans="1:14">
      <c r="A4134" t="s">
        <v>14</v>
      </c>
      <c r="B4134" t="s">
        <v>33</v>
      </c>
      <c r="C4134" t="s">
        <v>185</v>
      </c>
      <c r="D4134">
        <v>1086690581</v>
      </c>
      <c r="E4134" s="1">
        <v>45000</v>
      </c>
      <c r="F4134" s="1">
        <v>45000</v>
      </c>
      <c r="G4134">
        <v>9240308224</v>
      </c>
      <c r="H4134" t="s">
        <v>1850</v>
      </c>
      <c r="I4134">
        <v>2440</v>
      </c>
      <c r="J4134" s="1">
        <v>45060</v>
      </c>
      <c r="K4134">
        <v>2000</v>
      </c>
      <c r="L4134" s="1">
        <v>45016</v>
      </c>
      <c r="M4134">
        <v>-44</v>
      </c>
      <c r="N4134">
        <f t="shared" si="64"/>
        <v>-88000</v>
      </c>
    </row>
    <row r="4135" spans="1:14">
      <c r="A4135" t="s">
        <v>14</v>
      </c>
      <c r="B4135" t="s">
        <v>33</v>
      </c>
      <c r="C4135" t="s">
        <v>231</v>
      </c>
      <c r="D4135">
        <v>747170157</v>
      </c>
      <c r="E4135" s="1">
        <v>45001</v>
      </c>
      <c r="F4135" s="1">
        <v>45001</v>
      </c>
      <c r="G4135">
        <v>9245320948</v>
      </c>
      <c r="H4135">
        <v>6752011663</v>
      </c>
      <c r="I4135">
        <v>1500</v>
      </c>
      <c r="J4135" s="1">
        <v>45061</v>
      </c>
      <c r="K4135">
        <v>1500</v>
      </c>
      <c r="L4135" s="1">
        <v>45016</v>
      </c>
      <c r="M4135">
        <v>-45</v>
      </c>
      <c r="N4135">
        <f t="shared" si="64"/>
        <v>-67500</v>
      </c>
    </row>
    <row r="4136" spans="1:14">
      <c r="A4136" t="s">
        <v>14</v>
      </c>
      <c r="B4136" t="s">
        <v>33</v>
      </c>
      <c r="C4136" t="s">
        <v>231</v>
      </c>
      <c r="D4136">
        <v>747170157</v>
      </c>
      <c r="E4136" s="1">
        <v>45001</v>
      </c>
      <c r="F4136" s="1">
        <v>45001</v>
      </c>
      <c r="G4136">
        <v>9245320969</v>
      </c>
      <c r="H4136">
        <v>6752011662</v>
      </c>
      <c r="I4136">
        <v>1500</v>
      </c>
      <c r="J4136" s="1">
        <v>45061</v>
      </c>
      <c r="K4136">
        <v>1500</v>
      </c>
      <c r="L4136" s="1">
        <v>45016</v>
      </c>
      <c r="M4136">
        <v>-45</v>
      </c>
      <c r="N4136">
        <f t="shared" si="64"/>
        <v>-67500</v>
      </c>
    </row>
    <row r="4137" spans="1:14">
      <c r="A4137" t="s">
        <v>14</v>
      </c>
      <c r="B4137" t="s">
        <v>33</v>
      </c>
      <c r="C4137" t="s">
        <v>1851</v>
      </c>
      <c r="D4137">
        <v>911350635</v>
      </c>
      <c r="E4137" s="1">
        <v>45002</v>
      </c>
      <c r="F4137" s="1">
        <v>45002</v>
      </c>
      <c r="G4137">
        <v>9254850945</v>
      </c>
      <c r="H4137">
        <v>1300000089</v>
      </c>
      <c r="I4137">
        <v>5124</v>
      </c>
      <c r="J4137" s="1">
        <v>45062</v>
      </c>
      <c r="K4137">
        <v>4200</v>
      </c>
      <c r="L4137" s="1">
        <v>45014</v>
      </c>
      <c r="M4137">
        <v>-48</v>
      </c>
      <c r="N4137">
        <f t="shared" si="64"/>
        <v>-201600</v>
      </c>
    </row>
    <row r="4138" spans="1:14">
      <c r="A4138" t="s">
        <v>14</v>
      </c>
      <c r="B4138" t="s">
        <v>33</v>
      </c>
      <c r="C4138" t="s">
        <v>195</v>
      </c>
      <c r="D4138">
        <v>13209130155</v>
      </c>
      <c r="E4138" s="1">
        <v>45002</v>
      </c>
      <c r="F4138" s="1">
        <v>45002</v>
      </c>
      <c r="G4138">
        <v>9259017845</v>
      </c>
      <c r="H4138">
        <v>8230579873</v>
      </c>
      <c r="I4138">
        <v>43.43</v>
      </c>
      <c r="J4138" s="1">
        <v>45062</v>
      </c>
      <c r="K4138">
        <v>35.6</v>
      </c>
      <c r="L4138" s="1">
        <v>45015</v>
      </c>
      <c r="M4138">
        <v>-47</v>
      </c>
      <c r="N4138">
        <f t="shared" si="64"/>
        <v>-1673.2</v>
      </c>
    </row>
    <row r="4139" spans="1:14">
      <c r="A4139" t="s">
        <v>14</v>
      </c>
      <c r="B4139" t="s">
        <v>33</v>
      </c>
      <c r="C4139" t="s">
        <v>1020</v>
      </c>
      <c r="D4139" t="s">
        <v>1021</v>
      </c>
      <c r="E4139" s="1">
        <v>45005</v>
      </c>
      <c r="F4139" s="1">
        <v>45005</v>
      </c>
      <c r="G4139">
        <v>9264114429</v>
      </c>
      <c r="H4139" t="s">
        <v>1852</v>
      </c>
      <c r="I4139">
        <v>1500</v>
      </c>
      <c r="J4139" s="1">
        <v>45065</v>
      </c>
      <c r="K4139">
        <v>1500</v>
      </c>
      <c r="L4139" s="1">
        <v>45015</v>
      </c>
      <c r="M4139">
        <v>-50</v>
      </c>
      <c r="N4139">
        <f t="shared" si="64"/>
        <v>-75000</v>
      </c>
    </row>
    <row r="4140" spans="1:14">
      <c r="A4140" t="s">
        <v>14</v>
      </c>
      <c r="B4140" t="s">
        <v>33</v>
      </c>
      <c r="C4140" t="s">
        <v>1203</v>
      </c>
      <c r="D4140" t="s">
        <v>1204</v>
      </c>
      <c r="E4140" s="1">
        <v>45005</v>
      </c>
      <c r="F4140" s="1">
        <v>45005</v>
      </c>
      <c r="G4140">
        <v>9269431836</v>
      </c>
      <c r="H4140" t="s">
        <v>1275</v>
      </c>
      <c r="I4140">
        <v>3000</v>
      </c>
      <c r="J4140" s="1">
        <v>45065</v>
      </c>
      <c r="K4140">
        <v>3000</v>
      </c>
      <c r="L4140" s="1">
        <v>45015</v>
      </c>
      <c r="M4140">
        <v>-50</v>
      </c>
      <c r="N4140">
        <f t="shared" si="64"/>
        <v>-150000</v>
      </c>
    </row>
    <row r="4141" spans="1:14">
      <c r="A4141" t="s">
        <v>14</v>
      </c>
      <c r="B4141" t="s">
        <v>33</v>
      </c>
      <c r="C4141" t="s">
        <v>1853</v>
      </c>
      <c r="D4141" t="s">
        <v>1854</v>
      </c>
      <c r="E4141" s="1">
        <v>45006</v>
      </c>
      <c r="F4141" s="1">
        <v>45006</v>
      </c>
      <c r="G4141">
        <v>9280832022</v>
      </c>
      <c r="H4141" t="s">
        <v>1855</v>
      </c>
      <c r="I4141">
        <v>1333.33</v>
      </c>
      <c r="J4141" s="1">
        <v>45066</v>
      </c>
      <c r="K4141">
        <v>1066.6600000000001</v>
      </c>
      <c r="L4141" s="1">
        <v>45009</v>
      </c>
      <c r="M4141">
        <v>-57</v>
      </c>
      <c r="N4141">
        <f t="shared" si="64"/>
        <v>-60799.62</v>
      </c>
    </row>
    <row r="4142" spans="1:14">
      <c r="A4142" t="s">
        <v>14</v>
      </c>
      <c r="B4142" t="s">
        <v>33</v>
      </c>
      <c r="C4142" t="s">
        <v>154</v>
      </c>
      <c r="D4142">
        <v>12785290151</v>
      </c>
      <c r="E4142" s="1">
        <v>45007</v>
      </c>
      <c r="F4142" s="1">
        <v>45007</v>
      </c>
      <c r="G4142">
        <v>9288881040</v>
      </c>
      <c r="H4142" t="s">
        <v>1856</v>
      </c>
      <c r="I4142">
        <v>5807.2</v>
      </c>
      <c r="J4142" s="1">
        <v>45067</v>
      </c>
      <c r="K4142">
        <v>4760</v>
      </c>
      <c r="L4142" s="1">
        <v>45016</v>
      </c>
      <c r="M4142">
        <v>-51</v>
      </c>
      <c r="N4142">
        <f t="shared" si="64"/>
        <v>-242760</v>
      </c>
    </row>
    <row r="4143" spans="1:14">
      <c r="A4143" t="s">
        <v>14</v>
      </c>
      <c r="B4143" t="s">
        <v>33</v>
      </c>
      <c r="C4143" t="s">
        <v>154</v>
      </c>
      <c r="D4143">
        <v>12785290151</v>
      </c>
      <c r="E4143" s="1">
        <v>45008</v>
      </c>
      <c r="F4143" s="1">
        <v>45008</v>
      </c>
      <c r="G4143">
        <v>9296513382</v>
      </c>
      <c r="H4143" t="s">
        <v>1857</v>
      </c>
      <c r="I4143">
        <v>8088.6</v>
      </c>
      <c r="J4143" s="1">
        <v>45068</v>
      </c>
      <c r="K4143">
        <v>6630</v>
      </c>
      <c r="L4143" s="1">
        <v>45016</v>
      </c>
      <c r="M4143">
        <v>-52</v>
      </c>
      <c r="N4143">
        <f t="shared" si="64"/>
        <v>-344760</v>
      </c>
    </row>
    <row r="4144" spans="1:14">
      <c r="K4144" s="8">
        <f>SUM(K2:K4143)</f>
        <v>34175673.269999981</v>
      </c>
      <c r="L4144" s="9"/>
      <c r="M4144" s="9"/>
      <c r="N4144" s="8">
        <f>SUM(N2:N4143)</f>
        <v>-519178152.58999938</v>
      </c>
    </row>
    <row r="4145" spans="11:14">
      <c r="K4145" s="9"/>
      <c r="L4145" s="9"/>
      <c r="M4145" s="9"/>
      <c r="N4145" s="9"/>
    </row>
    <row r="4146" spans="11:14">
      <c r="K4146" s="9"/>
      <c r="L4146" s="9"/>
      <c r="M4146" s="9"/>
      <c r="N4146" s="10">
        <f>+N4144/K4144</f>
        <v>-15.191453537383367</v>
      </c>
    </row>
  </sheetData>
  <autoFilter ref="A1:N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PAG ENTE 1 TRIM 2023</vt:lpstr>
      <vt:lpstr>RIEPILOGO</vt:lpstr>
      <vt:lpstr>PAG REGIONE 1 TRIM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EVANGELISTA GIOVANNA</dc:creator>
  <cp:lastModifiedBy>EVANGELISTA GIOVANNA</cp:lastModifiedBy>
  <dcterms:created xsi:type="dcterms:W3CDTF">2023-12-04T09:57:58Z</dcterms:created>
  <dcterms:modified xsi:type="dcterms:W3CDTF">2023-12-04T12:20:27Z</dcterms:modified>
</cp:coreProperties>
</file>