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BACKUP\economiche\51 I.T.P\2023\"/>
    </mc:Choice>
  </mc:AlternateContent>
  <bookViews>
    <workbookView xWindow="0" yWindow="0" windowWidth="28800" windowHeight="11505" activeTab="1"/>
  </bookViews>
  <sheets>
    <sheet name="PAG ENTE" sheetId="3" r:id="rId1"/>
    <sheet name="PAGAM REGIONE" sheetId="2" r:id="rId2"/>
    <sheet name="RIEPILOGO" sheetId="4" r:id="rId3"/>
  </sheets>
  <definedNames>
    <definedName name="_xlnm._FilterDatabase" localSheetId="1" hidden="1">'PAGAM REGIONE'!$A$1:$N$2251</definedName>
  </definedNames>
  <calcPr calcId="0"/>
</workbook>
</file>

<file path=xl/calcChain.xml><?xml version="1.0" encoding="utf-8"?>
<calcChain xmlns="http://schemas.openxmlformats.org/spreadsheetml/2006/main">
  <c r="D15" i="4" l="1"/>
  <c r="D14" i="4"/>
  <c r="G14" i="4" s="1"/>
  <c r="K2251" i="2" l="1"/>
  <c r="D19" i="4" s="1"/>
  <c r="D23" i="4" s="1"/>
  <c r="N2250" i="2"/>
  <c r="N2249" i="2"/>
  <c r="N2248" i="2"/>
  <c r="N2247" i="2"/>
  <c r="N2246" i="2"/>
  <c r="N2245" i="2"/>
  <c r="N2244" i="2"/>
  <c r="N2243" i="2"/>
  <c r="N2242" i="2"/>
  <c r="N2241" i="2"/>
  <c r="N2240" i="2"/>
  <c r="N2239" i="2"/>
  <c r="N2238" i="2"/>
  <c r="N2237" i="2"/>
  <c r="N2236" i="2"/>
  <c r="N2235" i="2"/>
  <c r="N2234" i="2"/>
  <c r="N2233" i="2"/>
  <c r="N2232" i="2"/>
  <c r="N2231" i="2"/>
  <c r="N2230" i="2"/>
  <c r="N2229" i="2"/>
  <c r="N2228" i="2"/>
  <c r="N2227" i="2"/>
  <c r="N2226" i="2"/>
  <c r="N2225" i="2"/>
  <c r="N2224" i="2"/>
  <c r="N2223" i="2"/>
  <c r="N2222" i="2"/>
  <c r="N2221" i="2"/>
  <c r="N2220" i="2"/>
  <c r="N2219" i="2"/>
  <c r="N2218" i="2"/>
  <c r="N2217" i="2"/>
  <c r="N2216" i="2"/>
  <c r="N2215" i="2"/>
  <c r="N2214" i="2"/>
  <c r="N2213" i="2"/>
  <c r="N2212" i="2"/>
  <c r="N2211" i="2"/>
  <c r="N2210" i="2"/>
  <c r="N2209" i="2"/>
  <c r="N2208" i="2"/>
  <c r="N2207" i="2"/>
  <c r="N2206" i="2"/>
  <c r="N2205" i="2"/>
  <c r="N2204" i="2"/>
  <c r="N2203" i="2"/>
  <c r="N2202" i="2"/>
  <c r="N2201" i="2"/>
  <c r="N2200" i="2"/>
  <c r="N2199" i="2"/>
  <c r="N2198" i="2"/>
  <c r="N2197" i="2"/>
  <c r="N2196" i="2"/>
  <c r="N2195" i="2"/>
  <c r="N2194" i="2"/>
  <c r="N2193" i="2"/>
  <c r="N2192" i="2"/>
  <c r="N2191" i="2"/>
  <c r="N2190" i="2"/>
  <c r="N2189" i="2"/>
  <c r="N2188" i="2"/>
  <c r="N2187" i="2"/>
  <c r="N2186" i="2"/>
  <c r="N2185" i="2"/>
  <c r="N2184" i="2"/>
  <c r="N2183" i="2"/>
  <c r="N2182" i="2"/>
  <c r="N2181" i="2"/>
  <c r="N2180" i="2"/>
  <c r="N2179" i="2"/>
  <c r="N2178" i="2"/>
  <c r="N2177" i="2"/>
  <c r="N2176" i="2"/>
  <c r="N2175" i="2"/>
  <c r="N2174" i="2"/>
  <c r="N2173" i="2"/>
  <c r="N2172" i="2"/>
  <c r="N2171" i="2"/>
  <c r="N2170" i="2"/>
  <c r="N2169" i="2"/>
  <c r="N2168" i="2"/>
  <c r="N2167" i="2"/>
  <c r="N2166" i="2"/>
  <c r="N2165" i="2"/>
  <c r="N2164" i="2"/>
  <c r="N2163" i="2"/>
  <c r="N2162" i="2"/>
  <c r="N2161" i="2"/>
  <c r="N2160" i="2"/>
  <c r="N2159" i="2"/>
  <c r="N2158" i="2"/>
  <c r="N2157" i="2"/>
  <c r="N2156" i="2"/>
  <c r="N2155" i="2"/>
  <c r="N2154" i="2"/>
  <c r="N2153" i="2"/>
  <c r="N2152" i="2"/>
  <c r="N2151" i="2"/>
  <c r="N2150" i="2"/>
  <c r="N2149" i="2"/>
  <c r="N2148" i="2"/>
  <c r="N2147" i="2"/>
  <c r="N2146" i="2"/>
  <c r="N2145" i="2"/>
  <c r="N2144" i="2"/>
  <c r="N2143" i="2"/>
  <c r="N2142" i="2"/>
  <c r="N2141" i="2"/>
  <c r="N2140" i="2"/>
  <c r="N2139" i="2"/>
  <c r="N2138" i="2"/>
  <c r="N2137" i="2"/>
  <c r="N2136" i="2"/>
  <c r="N2135" i="2"/>
  <c r="N2134" i="2"/>
  <c r="N2133" i="2"/>
  <c r="N2132" i="2"/>
  <c r="N2131" i="2"/>
  <c r="N2130" i="2"/>
  <c r="N2129" i="2"/>
  <c r="N2128" i="2"/>
  <c r="N2127" i="2"/>
  <c r="N2126" i="2"/>
  <c r="N2125" i="2"/>
  <c r="N2124" i="2"/>
  <c r="N2123" i="2"/>
  <c r="N2122" i="2"/>
  <c r="N2121" i="2"/>
  <c r="N2120" i="2"/>
  <c r="N2119" i="2"/>
  <c r="N2118" i="2"/>
  <c r="N2117" i="2"/>
  <c r="N2116" i="2"/>
  <c r="N2115" i="2"/>
  <c r="N2114" i="2"/>
  <c r="N2113" i="2"/>
  <c r="N2112" i="2"/>
  <c r="N2111" i="2"/>
  <c r="N2110" i="2"/>
  <c r="N2109" i="2"/>
  <c r="N2108" i="2"/>
  <c r="N2107" i="2"/>
  <c r="N2106" i="2"/>
  <c r="N2105" i="2"/>
  <c r="N2104" i="2"/>
  <c r="N2103" i="2"/>
  <c r="N2102" i="2"/>
  <c r="N2101" i="2"/>
  <c r="N2100" i="2"/>
  <c r="N2099" i="2"/>
  <c r="N2098" i="2"/>
  <c r="N2097" i="2"/>
  <c r="N2096" i="2"/>
  <c r="N2095" i="2"/>
  <c r="N2094" i="2"/>
  <c r="N2093" i="2"/>
  <c r="N2092" i="2"/>
  <c r="N2091" i="2"/>
  <c r="N2090" i="2"/>
  <c r="N2089" i="2"/>
  <c r="N2088" i="2"/>
  <c r="N2087" i="2"/>
  <c r="N2086" i="2"/>
  <c r="N2085" i="2"/>
  <c r="N2084" i="2"/>
  <c r="N2083" i="2"/>
  <c r="N2082" i="2"/>
  <c r="N2081" i="2"/>
  <c r="N2080" i="2"/>
  <c r="N2079" i="2"/>
  <c r="N2078" i="2"/>
  <c r="N2077" i="2"/>
  <c r="N2076" i="2"/>
  <c r="N2075" i="2"/>
  <c r="N2074" i="2"/>
  <c r="N2073" i="2"/>
  <c r="N2072" i="2"/>
  <c r="N2071" i="2"/>
  <c r="N2070" i="2"/>
  <c r="N2069" i="2"/>
  <c r="N2068" i="2"/>
  <c r="N2067" i="2"/>
  <c r="N2066" i="2"/>
  <c r="N2065" i="2"/>
  <c r="N2064" i="2"/>
  <c r="N2063" i="2"/>
  <c r="N2062" i="2"/>
  <c r="N2061" i="2"/>
  <c r="N2060" i="2"/>
  <c r="N2059" i="2"/>
  <c r="N2058" i="2"/>
  <c r="N2057" i="2"/>
  <c r="N2056" i="2"/>
  <c r="N2055" i="2"/>
  <c r="N2054" i="2"/>
  <c r="N2053" i="2"/>
  <c r="N2052" i="2"/>
  <c r="N2051" i="2"/>
  <c r="N2050" i="2"/>
  <c r="N2049" i="2"/>
  <c r="N2048" i="2"/>
  <c r="N2047" i="2"/>
  <c r="N2046" i="2"/>
  <c r="N2045" i="2"/>
  <c r="N2044" i="2"/>
  <c r="N2043" i="2"/>
  <c r="N2042" i="2"/>
  <c r="N2041" i="2"/>
  <c r="N2040" i="2"/>
  <c r="N2039" i="2"/>
  <c r="N2038" i="2"/>
  <c r="N2037" i="2"/>
  <c r="N2036" i="2"/>
  <c r="N2035" i="2"/>
  <c r="N2034" i="2"/>
  <c r="N2033" i="2"/>
  <c r="N2032" i="2"/>
  <c r="N2031" i="2"/>
  <c r="N2030" i="2"/>
  <c r="N2029" i="2"/>
  <c r="N2028" i="2"/>
  <c r="N2027" i="2"/>
  <c r="N2026" i="2"/>
  <c r="N2025" i="2"/>
  <c r="N2024" i="2"/>
  <c r="N2023" i="2"/>
  <c r="N2022" i="2"/>
  <c r="N2021" i="2"/>
  <c r="N2020" i="2"/>
  <c r="N2019" i="2"/>
  <c r="N2018" i="2"/>
  <c r="N2017" i="2"/>
  <c r="N2016" i="2"/>
  <c r="N2015" i="2"/>
  <c r="N2014" i="2"/>
  <c r="N2013" i="2"/>
  <c r="N2012" i="2"/>
  <c r="N2011" i="2"/>
  <c r="N2010" i="2"/>
  <c r="N2009" i="2"/>
  <c r="N2008" i="2"/>
  <c r="N2007" i="2"/>
  <c r="N2006" i="2"/>
  <c r="N2005" i="2"/>
  <c r="N2004" i="2"/>
  <c r="N2003" i="2"/>
  <c r="N2002" i="2"/>
  <c r="N2001" i="2"/>
  <c r="N2000" i="2"/>
  <c r="N1999" i="2"/>
  <c r="N1998" i="2"/>
  <c r="N1997" i="2"/>
  <c r="N1996" i="2"/>
  <c r="N1995" i="2"/>
  <c r="N1994" i="2"/>
  <c r="N1993" i="2"/>
  <c r="N1992" i="2"/>
  <c r="N1991" i="2"/>
  <c r="N1990" i="2"/>
  <c r="N1989" i="2"/>
  <c r="N1988" i="2"/>
  <c r="N1987" i="2"/>
  <c r="N1986" i="2"/>
  <c r="N1985" i="2"/>
  <c r="N1984" i="2"/>
  <c r="N1983" i="2"/>
  <c r="N1982" i="2"/>
  <c r="N1981" i="2"/>
  <c r="N1980" i="2"/>
  <c r="N1979" i="2"/>
  <c r="N1978" i="2"/>
  <c r="N1977" i="2"/>
  <c r="N1976" i="2"/>
  <c r="N1975" i="2"/>
  <c r="N1974" i="2"/>
  <c r="N1973" i="2"/>
  <c r="N1972" i="2"/>
  <c r="N1971" i="2"/>
  <c r="N1970" i="2"/>
  <c r="N1969" i="2"/>
  <c r="N1968" i="2"/>
  <c r="N1967" i="2"/>
  <c r="N1966" i="2"/>
  <c r="N1965" i="2"/>
  <c r="N1964" i="2"/>
  <c r="N1963" i="2"/>
  <c r="N1962" i="2"/>
  <c r="N1961" i="2"/>
  <c r="N1960" i="2"/>
  <c r="N1959" i="2"/>
  <c r="N1958" i="2"/>
  <c r="N1957" i="2"/>
  <c r="N1956" i="2"/>
  <c r="N1955" i="2"/>
  <c r="N1954" i="2"/>
  <c r="N1953" i="2"/>
  <c r="N1952" i="2"/>
  <c r="N1951" i="2"/>
  <c r="N1950" i="2"/>
  <c r="N1949" i="2"/>
  <c r="N1948" i="2"/>
  <c r="N1947" i="2"/>
  <c r="N1946" i="2"/>
  <c r="N1945" i="2"/>
  <c r="N1944" i="2"/>
  <c r="N1943" i="2"/>
  <c r="N1942" i="2"/>
  <c r="N1941" i="2"/>
  <c r="N1940" i="2"/>
  <c r="N1939" i="2"/>
  <c r="N1938" i="2"/>
  <c r="N1937" i="2"/>
  <c r="N1936" i="2"/>
  <c r="N1935" i="2"/>
  <c r="N1934" i="2"/>
  <c r="N1933" i="2"/>
  <c r="N1932" i="2"/>
  <c r="N1931" i="2"/>
  <c r="N1930" i="2"/>
  <c r="N1929" i="2"/>
  <c r="N1928" i="2"/>
  <c r="N1927" i="2"/>
  <c r="N1926" i="2"/>
  <c r="N1925" i="2"/>
  <c r="N1924" i="2"/>
  <c r="N1923" i="2"/>
  <c r="N1922" i="2"/>
  <c r="N1921" i="2"/>
  <c r="N1920" i="2"/>
  <c r="N1919" i="2"/>
  <c r="N1918" i="2"/>
  <c r="N1917" i="2"/>
  <c r="N1916" i="2"/>
  <c r="N1915" i="2"/>
  <c r="N1914" i="2"/>
  <c r="N1913" i="2"/>
  <c r="N1912" i="2"/>
  <c r="N1911" i="2"/>
  <c r="N1910" i="2"/>
  <c r="N1909" i="2"/>
  <c r="N1908" i="2"/>
  <c r="N1907" i="2"/>
  <c r="N1906" i="2"/>
  <c r="N1905" i="2"/>
  <c r="N1904" i="2"/>
  <c r="N1903" i="2"/>
  <c r="N1902" i="2"/>
  <c r="N1901" i="2"/>
  <c r="N1900" i="2"/>
  <c r="N1899" i="2"/>
  <c r="N1898" i="2"/>
  <c r="N1897" i="2"/>
  <c r="N1896" i="2"/>
  <c r="N1895" i="2"/>
  <c r="N1894" i="2"/>
  <c r="N1893" i="2"/>
  <c r="N1892" i="2"/>
  <c r="N1891" i="2"/>
  <c r="N1890" i="2"/>
  <c r="N1889" i="2"/>
  <c r="N1888" i="2"/>
  <c r="N1887" i="2"/>
  <c r="N1886" i="2"/>
  <c r="N1885" i="2"/>
  <c r="N1884" i="2"/>
  <c r="N1883" i="2"/>
  <c r="N1882" i="2"/>
  <c r="N1881" i="2"/>
  <c r="N1880" i="2"/>
  <c r="N1879" i="2"/>
  <c r="N1878" i="2"/>
  <c r="N1877" i="2"/>
  <c r="N1876" i="2"/>
  <c r="N1875" i="2"/>
  <c r="N1874" i="2"/>
  <c r="N1873" i="2"/>
  <c r="N1872" i="2"/>
  <c r="N1871" i="2"/>
  <c r="N1870" i="2"/>
  <c r="N1869" i="2"/>
  <c r="N1868" i="2"/>
  <c r="N1867" i="2"/>
  <c r="N1866" i="2"/>
  <c r="N1865" i="2"/>
  <c r="N1864" i="2"/>
  <c r="N1863" i="2"/>
  <c r="N1862" i="2"/>
  <c r="N1861" i="2"/>
  <c r="N1860" i="2"/>
  <c r="N1859" i="2"/>
  <c r="N1858" i="2"/>
  <c r="N1857" i="2"/>
  <c r="N1856" i="2"/>
  <c r="N1855" i="2"/>
  <c r="N1854" i="2"/>
  <c r="N1853" i="2"/>
  <c r="N1852" i="2"/>
  <c r="N1851" i="2"/>
  <c r="N1850" i="2"/>
  <c r="N1849" i="2"/>
  <c r="N1848" i="2"/>
  <c r="N1847" i="2"/>
  <c r="N1846" i="2"/>
  <c r="N1845" i="2"/>
  <c r="N1844" i="2"/>
  <c r="N1843" i="2"/>
  <c r="N1842" i="2"/>
  <c r="N1841" i="2"/>
  <c r="N1840" i="2"/>
  <c r="N1839" i="2"/>
  <c r="N1838" i="2"/>
  <c r="N1837" i="2"/>
  <c r="N1836" i="2"/>
  <c r="N1835" i="2"/>
  <c r="N1834" i="2"/>
  <c r="N1833" i="2"/>
  <c r="N1832" i="2"/>
  <c r="N1831" i="2"/>
  <c r="N1830" i="2"/>
  <c r="N1829" i="2"/>
  <c r="N1828" i="2"/>
  <c r="N1827" i="2"/>
  <c r="N1826" i="2"/>
  <c r="N1825" i="2"/>
  <c r="N1824" i="2"/>
  <c r="N1823" i="2"/>
  <c r="N1822" i="2"/>
  <c r="N1821" i="2"/>
  <c r="N1820" i="2"/>
  <c r="N1819" i="2"/>
  <c r="N1818" i="2"/>
  <c r="N1817" i="2"/>
  <c r="N1816" i="2"/>
  <c r="N1815" i="2"/>
  <c r="N1814" i="2"/>
  <c r="N1813" i="2"/>
  <c r="N1812" i="2"/>
  <c r="N1811" i="2"/>
  <c r="N1810" i="2"/>
  <c r="N1809" i="2"/>
  <c r="N1808" i="2"/>
  <c r="N1807" i="2"/>
  <c r="N1806" i="2"/>
  <c r="N1805" i="2"/>
  <c r="N1804" i="2"/>
  <c r="N1803" i="2"/>
  <c r="N1802" i="2"/>
  <c r="N1801" i="2"/>
  <c r="N1800" i="2"/>
  <c r="N1799" i="2"/>
  <c r="N1798" i="2"/>
  <c r="N1797" i="2"/>
  <c r="N1796" i="2"/>
  <c r="N1795" i="2"/>
  <c r="N1794" i="2"/>
  <c r="N1793" i="2"/>
  <c r="N1792" i="2"/>
  <c r="N1791" i="2"/>
  <c r="N1790" i="2"/>
  <c r="N1789" i="2"/>
  <c r="N1788" i="2"/>
  <c r="N1787" i="2"/>
  <c r="N1786" i="2"/>
  <c r="N1785" i="2"/>
  <c r="N1784" i="2"/>
  <c r="N1783" i="2"/>
  <c r="N1782" i="2"/>
  <c r="N1781" i="2"/>
  <c r="N1780" i="2"/>
  <c r="N1779" i="2"/>
  <c r="N1778" i="2"/>
  <c r="N1777" i="2"/>
  <c r="N1776" i="2"/>
  <c r="N1775" i="2"/>
  <c r="N1774" i="2"/>
  <c r="N1773" i="2"/>
  <c r="N1772" i="2"/>
  <c r="N1771" i="2"/>
  <c r="N1770" i="2"/>
  <c r="N1769" i="2"/>
  <c r="N1768" i="2"/>
  <c r="N1767" i="2"/>
  <c r="N1766" i="2"/>
  <c r="N1765" i="2"/>
  <c r="N1764" i="2"/>
  <c r="N1763" i="2"/>
  <c r="N1762" i="2"/>
  <c r="N1761" i="2"/>
  <c r="N1760" i="2"/>
  <c r="N1759" i="2"/>
  <c r="N1758" i="2"/>
  <c r="N1757" i="2"/>
  <c r="N1756" i="2"/>
  <c r="N1755" i="2"/>
  <c r="N1754" i="2"/>
  <c r="N1753" i="2"/>
  <c r="N1752" i="2"/>
  <c r="N1751" i="2"/>
  <c r="N1750" i="2"/>
  <c r="N1749" i="2"/>
  <c r="N1748" i="2"/>
  <c r="N1747" i="2"/>
  <c r="N1746" i="2"/>
  <c r="N1745" i="2"/>
  <c r="N1744" i="2"/>
  <c r="N1743" i="2"/>
  <c r="N1742" i="2"/>
  <c r="N1741" i="2"/>
  <c r="N1740" i="2"/>
  <c r="N1739" i="2"/>
  <c r="N1738" i="2"/>
  <c r="N1737" i="2"/>
  <c r="N1736" i="2"/>
  <c r="N1735" i="2"/>
  <c r="N1734" i="2"/>
  <c r="N1733" i="2"/>
  <c r="N1732" i="2"/>
  <c r="N1731" i="2"/>
  <c r="N1730" i="2"/>
  <c r="N1729" i="2"/>
  <c r="N1728" i="2"/>
  <c r="N1727" i="2"/>
  <c r="N1726" i="2"/>
  <c r="N1725" i="2"/>
  <c r="N1724" i="2"/>
  <c r="N1723" i="2"/>
  <c r="N1722" i="2"/>
  <c r="N1721" i="2"/>
  <c r="N1720" i="2"/>
  <c r="N1719" i="2"/>
  <c r="N1718" i="2"/>
  <c r="N1717" i="2"/>
  <c r="N1716" i="2"/>
  <c r="N1715" i="2"/>
  <c r="N1714" i="2"/>
  <c r="N1713" i="2"/>
  <c r="N1712" i="2"/>
  <c r="N1711" i="2"/>
  <c r="N1710" i="2"/>
  <c r="N1709" i="2"/>
  <c r="N1708" i="2"/>
  <c r="N1707" i="2"/>
  <c r="N1706" i="2"/>
  <c r="N1705" i="2"/>
  <c r="N1704" i="2"/>
  <c r="N1703" i="2"/>
  <c r="N1702" i="2"/>
  <c r="N1701" i="2"/>
  <c r="N1700" i="2"/>
  <c r="N1699" i="2"/>
  <c r="N1698" i="2"/>
  <c r="N1697" i="2"/>
  <c r="N1696" i="2"/>
  <c r="N1695" i="2"/>
  <c r="N1694" i="2"/>
  <c r="N1693" i="2"/>
  <c r="N1692" i="2"/>
  <c r="N1691" i="2"/>
  <c r="N1690" i="2"/>
  <c r="N1689" i="2"/>
  <c r="N1688" i="2"/>
  <c r="N1687" i="2"/>
  <c r="N1686" i="2"/>
  <c r="N1685" i="2"/>
  <c r="N1684" i="2"/>
  <c r="N1683" i="2"/>
  <c r="N1682" i="2"/>
  <c r="N1681" i="2"/>
  <c r="N1680" i="2"/>
  <c r="N1679" i="2"/>
  <c r="N1678" i="2"/>
  <c r="N1677" i="2"/>
  <c r="N1676" i="2"/>
  <c r="N1675" i="2"/>
  <c r="N1674" i="2"/>
  <c r="N1673" i="2"/>
  <c r="N1672" i="2"/>
  <c r="N1671" i="2"/>
  <c r="N1670" i="2"/>
  <c r="N1669" i="2"/>
  <c r="N1668" i="2"/>
  <c r="N1667" i="2"/>
  <c r="N1666" i="2"/>
  <c r="N1665" i="2"/>
  <c r="N1664" i="2"/>
  <c r="N1663" i="2"/>
  <c r="N1662" i="2"/>
  <c r="N1661" i="2"/>
  <c r="N1660" i="2"/>
  <c r="N1659" i="2"/>
  <c r="N1658" i="2"/>
  <c r="N1657" i="2"/>
  <c r="N1656" i="2"/>
  <c r="N1655" i="2"/>
  <c r="N1654" i="2"/>
  <c r="N1653" i="2"/>
  <c r="N1652" i="2"/>
  <c r="N1651" i="2"/>
  <c r="N1650" i="2"/>
  <c r="N1649" i="2"/>
  <c r="N1648" i="2"/>
  <c r="N1647" i="2"/>
  <c r="N1646" i="2"/>
  <c r="N1645" i="2"/>
  <c r="N1644" i="2"/>
  <c r="N1643" i="2"/>
  <c r="N1642" i="2"/>
  <c r="N1641" i="2"/>
  <c r="N1640" i="2"/>
  <c r="N1639" i="2"/>
  <c r="N1638" i="2"/>
  <c r="N1637" i="2"/>
  <c r="N1636" i="2"/>
  <c r="N1635" i="2"/>
  <c r="N1634" i="2"/>
  <c r="N1633" i="2"/>
  <c r="N1632" i="2"/>
  <c r="N1631" i="2"/>
  <c r="N1630" i="2"/>
  <c r="N1629" i="2"/>
  <c r="N1628" i="2"/>
  <c r="N1627" i="2"/>
  <c r="N1626" i="2"/>
  <c r="N1625" i="2"/>
  <c r="N1624" i="2"/>
  <c r="N1623" i="2"/>
  <c r="N1622" i="2"/>
  <c r="N1621" i="2"/>
  <c r="N1620" i="2"/>
  <c r="N1619" i="2"/>
  <c r="N1618" i="2"/>
  <c r="N1617" i="2"/>
  <c r="N1616" i="2"/>
  <c r="N1615" i="2"/>
  <c r="N1614" i="2"/>
  <c r="N1613" i="2"/>
  <c r="N1612" i="2"/>
  <c r="N1611" i="2"/>
  <c r="N1610" i="2"/>
  <c r="N1609" i="2"/>
  <c r="N1608" i="2"/>
  <c r="N1607" i="2"/>
  <c r="N1606" i="2"/>
  <c r="N1605" i="2"/>
  <c r="N1604" i="2"/>
  <c r="N1603" i="2"/>
  <c r="N1602" i="2"/>
  <c r="N1601" i="2"/>
  <c r="N1600" i="2"/>
  <c r="N1599" i="2"/>
  <c r="N1598" i="2"/>
  <c r="N1597" i="2"/>
  <c r="N1596" i="2"/>
  <c r="N1595" i="2"/>
  <c r="N1594" i="2"/>
  <c r="N1593" i="2"/>
  <c r="N1592" i="2"/>
  <c r="N1591" i="2"/>
  <c r="N1590" i="2"/>
  <c r="N1589" i="2"/>
  <c r="N1588" i="2"/>
  <c r="N1587" i="2"/>
  <c r="N1586" i="2"/>
  <c r="N1585" i="2"/>
  <c r="N1584" i="2"/>
  <c r="N1583" i="2"/>
  <c r="N1582" i="2"/>
  <c r="N1581" i="2"/>
  <c r="N1580" i="2"/>
  <c r="N1579" i="2"/>
  <c r="N1578" i="2"/>
  <c r="N1577" i="2"/>
  <c r="N1576" i="2"/>
  <c r="N1575" i="2"/>
  <c r="N1574" i="2"/>
  <c r="N1573" i="2"/>
  <c r="N1572" i="2"/>
  <c r="N1571" i="2"/>
  <c r="N1570" i="2"/>
  <c r="N1569" i="2"/>
  <c r="N1568" i="2"/>
  <c r="N1567" i="2"/>
  <c r="N1566" i="2"/>
  <c r="N1565" i="2"/>
  <c r="N1564" i="2"/>
  <c r="N1563" i="2"/>
  <c r="N1562" i="2"/>
  <c r="N1561" i="2"/>
  <c r="N1560" i="2"/>
  <c r="N1559" i="2"/>
  <c r="N1558" i="2"/>
  <c r="N1557" i="2"/>
  <c r="N1556" i="2"/>
  <c r="N1555" i="2"/>
  <c r="N1554" i="2"/>
  <c r="N1553" i="2"/>
  <c r="N1552" i="2"/>
  <c r="N1551" i="2"/>
  <c r="N1550" i="2"/>
  <c r="N1549" i="2"/>
  <c r="N1548" i="2"/>
  <c r="N1547" i="2"/>
  <c r="N1546" i="2"/>
  <c r="N1545" i="2"/>
  <c r="N1544" i="2"/>
  <c r="N1543" i="2"/>
  <c r="N1542" i="2"/>
  <c r="N1541" i="2"/>
  <c r="N1540" i="2"/>
  <c r="N1539" i="2"/>
  <c r="N1538" i="2"/>
  <c r="N1537" i="2"/>
  <c r="N1536" i="2"/>
  <c r="N1535" i="2"/>
  <c r="N1534" i="2"/>
  <c r="N1533" i="2"/>
  <c r="N1532" i="2"/>
  <c r="N1531" i="2"/>
  <c r="N1530" i="2"/>
  <c r="N1529" i="2"/>
  <c r="N1528" i="2"/>
  <c r="N1527" i="2"/>
  <c r="N1526" i="2"/>
  <c r="N1525" i="2"/>
  <c r="N1524" i="2"/>
  <c r="N1523" i="2"/>
  <c r="N1522" i="2"/>
  <c r="N1521" i="2"/>
  <c r="N1520" i="2"/>
  <c r="N1519" i="2"/>
  <c r="N1518" i="2"/>
  <c r="N1517" i="2"/>
  <c r="N1516" i="2"/>
  <c r="N1515" i="2"/>
  <c r="N1514" i="2"/>
  <c r="N1513" i="2"/>
  <c r="N1512" i="2"/>
  <c r="N1511" i="2"/>
  <c r="N1510" i="2"/>
  <c r="N1509" i="2"/>
  <c r="N1508" i="2"/>
  <c r="N1507" i="2"/>
  <c r="N1506" i="2"/>
  <c r="N1505" i="2"/>
  <c r="N1504" i="2"/>
  <c r="N1503" i="2"/>
  <c r="N1502" i="2"/>
  <c r="N1501" i="2"/>
  <c r="N1500" i="2"/>
  <c r="N1499" i="2"/>
  <c r="N1498" i="2"/>
  <c r="N1497" i="2"/>
  <c r="N1496" i="2"/>
  <c r="N1495" i="2"/>
  <c r="N1494" i="2"/>
  <c r="N1493" i="2"/>
  <c r="N1492" i="2"/>
  <c r="N1491" i="2"/>
  <c r="N1490" i="2"/>
  <c r="N1489" i="2"/>
  <c r="N1488" i="2"/>
  <c r="N1487" i="2"/>
  <c r="N1486" i="2"/>
  <c r="N1485" i="2"/>
  <c r="N1484" i="2"/>
  <c r="N1483" i="2"/>
  <c r="N1482" i="2"/>
  <c r="N1481" i="2"/>
  <c r="N1480" i="2"/>
  <c r="N1479" i="2"/>
  <c r="N1478" i="2"/>
  <c r="N1477" i="2"/>
  <c r="N1476" i="2"/>
  <c r="N1475" i="2"/>
  <c r="N1474" i="2"/>
  <c r="N1473" i="2"/>
  <c r="N1472" i="2"/>
  <c r="N1471" i="2"/>
  <c r="N1470" i="2"/>
  <c r="N1469" i="2"/>
  <c r="N1468" i="2"/>
  <c r="N1467" i="2"/>
  <c r="N1466" i="2"/>
  <c r="N1465" i="2"/>
  <c r="N1464" i="2"/>
  <c r="N1463" i="2"/>
  <c r="N1462" i="2"/>
  <c r="N1461" i="2"/>
  <c r="N1460" i="2"/>
  <c r="N1459" i="2"/>
  <c r="N1458" i="2"/>
  <c r="N1457" i="2"/>
  <c r="N1456" i="2"/>
  <c r="N1455" i="2"/>
  <c r="N1454" i="2"/>
  <c r="N1453" i="2"/>
  <c r="N1452" i="2"/>
  <c r="N1451" i="2"/>
  <c r="N1450" i="2"/>
  <c r="N1449" i="2"/>
  <c r="N1448" i="2"/>
  <c r="N1447" i="2"/>
  <c r="N1446" i="2"/>
  <c r="N1445" i="2"/>
  <c r="N1444" i="2"/>
  <c r="N1443" i="2"/>
  <c r="N1442" i="2"/>
  <c r="N1441" i="2"/>
  <c r="N1440" i="2"/>
  <c r="N1439" i="2"/>
  <c r="N1438" i="2"/>
  <c r="N1437" i="2"/>
  <c r="N1436" i="2"/>
  <c r="N1435" i="2"/>
  <c r="N1434" i="2"/>
  <c r="N1433" i="2"/>
  <c r="N1432" i="2"/>
  <c r="N1431" i="2"/>
  <c r="N1430" i="2"/>
  <c r="N1429" i="2"/>
  <c r="N1428" i="2"/>
  <c r="N1427" i="2"/>
  <c r="N1426" i="2"/>
  <c r="N1425" i="2"/>
  <c r="N1424" i="2"/>
  <c r="N1423" i="2"/>
  <c r="N1422" i="2"/>
  <c r="N1421" i="2"/>
  <c r="N1420" i="2"/>
  <c r="N1419" i="2"/>
  <c r="N1418" i="2"/>
  <c r="N1417" i="2"/>
  <c r="N1416" i="2"/>
  <c r="N1415" i="2"/>
  <c r="N1414" i="2"/>
  <c r="N1413" i="2"/>
  <c r="N1412" i="2"/>
  <c r="N1411" i="2"/>
  <c r="N1410" i="2"/>
  <c r="N1409" i="2"/>
  <c r="N1408" i="2"/>
  <c r="N1407" i="2"/>
  <c r="N1406" i="2"/>
  <c r="N1405" i="2"/>
  <c r="N1404" i="2"/>
  <c r="N1403" i="2"/>
  <c r="N1402" i="2"/>
  <c r="N1401" i="2"/>
  <c r="N1400" i="2"/>
  <c r="N1399" i="2"/>
  <c r="N1398" i="2"/>
  <c r="N1397" i="2"/>
  <c r="N1396" i="2"/>
  <c r="N1395" i="2"/>
  <c r="N1394" i="2"/>
  <c r="N1393" i="2"/>
  <c r="N1392" i="2"/>
  <c r="N1391" i="2"/>
  <c r="N1390" i="2"/>
  <c r="N1389" i="2"/>
  <c r="N1388" i="2"/>
  <c r="N1387" i="2"/>
  <c r="N1386" i="2"/>
  <c r="N1385" i="2"/>
  <c r="N1384" i="2"/>
  <c r="N1383" i="2"/>
  <c r="N1382" i="2"/>
  <c r="N1381" i="2"/>
  <c r="N1380" i="2"/>
  <c r="N1379" i="2"/>
  <c r="N1378" i="2"/>
  <c r="N1377" i="2"/>
  <c r="N1376" i="2"/>
  <c r="N1375" i="2"/>
  <c r="N1374" i="2"/>
  <c r="N1373" i="2"/>
  <c r="N1372" i="2"/>
  <c r="N1371" i="2"/>
  <c r="N1370" i="2"/>
  <c r="N1369" i="2"/>
  <c r="N1368" i="2"/>
  <c r="N1367" i="2"/>
  <c r="N1366" i="2"/>
  <c r="N1365" i="2"/>
  <c r="N1364" i="2"/>
  <c r="N1363" i="2"/>
  <c r="N1362" i="2"/>
  <c r="N1361" i="2"/>
  <c r="N1360" i="2"/>
  <c r="N1359" i="2"/>
  <c r="N1358" i="2"/>
  <c r="N1357" i="2"/>
  <c r="N1356" i="2"/>
  <c r="N1355" i="2"/>
  <c r="N1354" i="2"/>
  <c r="N1353" i="2"/>
  <c r="N1352" i="2"/>
  <c r="N1351" i="2"/>
  <c r="N1350" i="2"/>
  <c r="N1349" i="2"/>
  <c r="N1348" i="2"/>
  <c r="N1347" i="2"/>
  <c r="N1346" i="2"/>
  <c r="N1345" i="2"/>
  <c r="N1344" i="2"/>
  <c r="N1343" i="2"/>
  <c r="N1342" i="2"/>
  <c r="N1341" i="2"/>
  <c r="N1340" i="2"/>
  <c r="N1339" i="2"/>
  <c r="N1338" i="2"/>
  <c r="N1337" i="2"/>
  <c r="N1336" i="2"/>
  <c r="N1335" i="2"/>
  <c r="N1334" i="2"/>
  <c r="N1333" i="2"/>
  <c r="N1332" i="2"/>
  <c r="N1331" i="2"/>
  <c r="N1330" i="2"/>
  <c r="N1329" i="2"/>
  <c r="N1328" i="2"/>
  <c r="N1327" i="2"/>
  <c r="N1326" i="2"/>
  <c r="N1325" i="2"/>
  <c r="N1324" i="2"/>
  <c r="N1323" i="2"/>
  <c r="N1322" i="2"/>
  <c r="N1321" i="2"/>
  <c r="N1320" i="2"/>
  <c r="N1319" i="2"/>
  <c r="N1318" i="2"/>
  <c r="N1317" i="2"/>
  <c r="N1316" i="2"/>
  <c r="N1315" i="2"/>
  <c r="N1314" i="2"/>
  <c r="N1313" i="2"/>
  <c r="N1312" i="2"/>
  <c r="N1311" i="2"/>
  <c r="N1310" i="2"/>
  <c r="N1309" i="2"/>
  <c r="N1308" i="2"/>
  <c r="N1307" i="2"/>
  <c r="N1306" i="2"/>
  <c r="N1305" i="2"/>
  <c r="N1304" i="2"/>
  <c r="N1303" i="2"/>
  <c r="N1302" i="2"/>
  <c r="N1301" i="2"/>
  <c r="N1300" i="2"/>
  <c r="N1299" i="2"/>
  <c r="N1298" i="2"/>
  <c r="N1297" i="2"/>
  <c r="N1296" i="2"/>
  <c r="N1295" i="2"/>
  <c r="N1294" i="2"/>
  <c r="N1293" i="2"/>
  <c r="N1292" i="2"/>
  <c r="N1291" i="2"/>
  <c r="N1290" i="2"/>
  <c r="N1289" i="2"/>
  <c r="N1288" i="2"/>
  <c r="N1287" i="2"/>
  <c r="N1286" i="2"/>
  <c r="N1285" i="2"/>
  <c r="N1284" i="2"/>
  <c r="N1283" i="2"/>
  <c r="N1282" i="2"/>
  <c r="N1281" i="2"/>
  <c r="N1280" i="2"/>
  <c r="N1279" i="2"/>
  <c r="N1278" i="2"/>
  <c r="N1277" i="2"/>
  <c r="N1276" i="2"/>
  <c r="N1275" i="2"/>
  <c r="N1274" i="2"/>
  <c r="N1273" i="2"/>
  <c r="N1272" i="2"/>
  <c r="N1271" i="2"/>
  <c r="N1270" i="2"/>
  <c r="N1269" i="2"/>
  <c r="N1268" i="2"/>
  <c r="N1267" i="2"/>
  <c r="N1266" i="2"/>
  <c r="N1265" i="2"/>
  <c r="N1264" i="2"/>
  <c r="N1263" i="2"/>
  <c r="N1262" i="2"/>
  <c r="N1261" i="2"/>
  <c r="N1260" i="2"/>
  <c r="N1259" i="2"/>
  <c r="N1258" i="2"/>
  <c r="N1257" i="2"/>
  <c r="N1256" i="2"/>
  <c r="N1255" i="2"/>
  <c r="N1254" i="2"/>
  <c r="N1253" i="2"/>
  <c r="N1252" i="2"/>
  <c r="N1251" i="2"/>
  <c r="N1250" i="2"/>
  <c r="N1249" i="2"/>
  <c r="N1248" i="2"/>
  <c r="N1247" i="2"/>
  <c r="N1246" i="2"/>
  <c r="N1245" i="2"/>
  <c r="N1244" i="2"/>
  <c r="N1243" i="2"/>
  <c r="N1242" i="2"/>
  <c r="N1241" i="2"/>
  <c r="N1240" i="2"/>
  <c r="N1239" i="2"/>
  <c r="N1238" i="2"/>
  <c r="N1237" i="2"/>
  <c r="N1236" i="2"/>
  <c r="N1235" i="2"/>
  <c r="N1234" i="2"/>
  <c r="N1233" i="2"/>
  <c r="N1232" i="2"/>
  <c r="N1231" i="2"/>
  <c r="N1230" i="2"/>
  <c r="N1229" i="2"/>
  <c r="N1228" i="2"/>
  <c r="N1227" i="2"/>
  <c r="N1226" i="2"/>
  <c r="N1225" i="2"/>
  <c r="N1224" i="2"/>
  <c r="N1223" i="2"/>
  <c r="N1222" i="2"/>
  <c r="N1221" i="2"/>
  <c r="N1220" i="2"/>
  <c r="N1219" i="2"/>
  <c r="N1218" i="2"/>
  <c r="N1217" i="2"/>
  <c r="N1216" i="2"/>
  <c r="N1215" i="2"/>
  <c r="N1214" i="2"/>
  <c r="N1213" i="2"/>
  <c r="N1212" i="2"/>
  <c r="N1211" i="2"/>
  <c r="N1210" i="2"/>
  <c r="N1209" i="2"/>
  <c r="N1208" i="2"/>
  <c r="N1207" i="2"/>
  <c r="N1206" i="2"/>
  <c r="N1205" i="2"/>
  <c r="N1204" i="2"/>
  <c r="N1203" i="2"/>
  <c r="N1202" i="2"/>
  <c r="N1201" i="2"/>
  <c r="N1200" i="2"/>
  <c r="N1199" i="2"/>
  <c r="N1198" i="2"/>
  <c r="N1197" i="2"/>
  <c r="N1196" i="2"/>
  <c r="N1195" i="2"/>
  <c r="N1194" i="2"/>
  <c r="N1193" i="2"/>
  <c r="N1192" i="2"/>
  <c r="N1191" i="2"/>
  <c r="N1190" i="2"/>
  <c r="N1189" i="2"/>
  <c r="N1188" i="2"/>
  <c r="N1187" i="2"/>
  <c r="N1186" i="2"/>
  <c r="N1185" i="2"/>
  <c r="N1184" i="2"/>
  <c r="N1183" i="2"/>
  <c r="N1182" i="2"/>
  <c r="N1181" i="2"/>
  <c r="N1180" i="2"/>
  <c r="N1179" i="2"/>
  <c r="N1178" i="2"/>
  <c r="N1177" i="2"/>
  <c r="N1176" i="2"/>
  <c r="N1175" i="2"/>
  <c r="N1174" i="2"/>
  <c r="N1173" i="2"/>
  <c r="N1172" i="2"/>
  <c r="N1171" i="2"/>
  <c r="N1170" i="2"/>
  <c r="N1169" i="2"/>
  <c r="N1168" i="2"/>
  <c r="N1167" i="2"/>
  <c r="N1166" i="2"/>
  <c r="N1165" i="2"/>
  <c r="N1164" i="2"/>
  <c r="N1163" i="2"/>
  <c r="N1162" i="2"/>
  <c r="N1161" i="2"/>
  <c r="N1160" i="2"/>
  <c r="N1159" i="2"/>
  <c r="N1158" i="2"/>
  <c r="N1157" i="2"/>
  <c r="N1156" i="2"/>
  <c r="N1155" i="2"/>
  <c r="N1154" i="2"/>
  <c r="N1153" i="2"/>
  <c r="N1152" i="2"/>
  <c r="N1151" i="2"/>
  <c r="N1150" i="2"/>
  <c r="N1149" i="2"/>
  <c r="N1148" i="2"/>
  <c r="N1147" i="2"/>
  <c r="N1146" i="2"/>
  <c r="N1145" i="2"/>
  <c r="N1144" i="2"/>
  <c r="N1143" i="2"/>
  <c r="N1142" i="2"/>
  <c r="N1141" i="2"/>
  <c r="N1140" i="2"/>
  <c r="N1139" i="2"/>
  <c r="N1138" i="2"/>
  <c r="N1137" i="2"/>
  <c r="N1136" i="2"/>
  <c r="N1135" i="2"/>
  <c r="N1134" i="2"/>
  <c r="N1133" i="2"/>
  <c r="N1132" i="2"/>
  <c r="N1131" i="2"/>
  <c r="N1130" i="2"/>
  <c r="N1129" i="2"/>
  <c r="N1128" i="2"/>
  <c r="N1127" i="2"/>
  <c r="N1126" i="2"/>
  <c r="N1125" i="2"/>
  <c r="N1124" i="2"/>
  <c r="N1123" i="2"/>
  <c r="N1122" i="2"/>
  <c r="N1121" i="2"/>
  <c r="N1120" i="2"/>
  <c r="N1119" i="2"/>
  <c r="N1118" i="2"/>
  <c r="N1117" i="2"/>
  <c r="N1116" i="2"/>
  <c r="N1115" i="2"/>
  <c r="N1114" i="2"/>
  <c r="N1113" i="2"/>
  <c r="N1112" i="2"/>
  <c r="N1111" i="2"/>
  <c r="N1110" i="2"/>
  <c r="N1109" i="2"/>
  <c r="N1108" i="2"/>
  <c r="N1107" i="2"/>
  <c r="N1106" i="2"/>
  <c r="N1105" i="2"/>
  <c r="N1104" i="2"/>
  <c r="N1103" i="2"/>
  <c r="N1102" i="2"/>
  <c r="N1101" i="2"/>
  <c r="N1100" i="2"/>
  <c r="N1099" i="2"/>
  <c r="N1098" i="2"/>
  <c r="N1097" i="2"/>
  <c r="N1096" i="2"/>
  <c r="N1095" i="2"/>
  <c r="N1094" i="2"/>
  <c r="N1093" i="2"/>
  <c r="N1092" i="2"/>
  <c r="N1091" i="2"/>
  <c r="N1090" i="2"/>
  <c r="N1089" i="2"/>
  <c r="N1088" i="2"/>
  <c r="N1087" i="2"/>
  <c r="N1086" i="2"/>
  <c r="N1085" i="2"/>
  <c r="N1084" i="2"/>
  <c r="N1083" i="2"/>
  <c r="N1082" i="2"/>
  <c r="N1081" i="2"/>
  <c r="N1080" i="2"/>
  <c r="N1079" i="2"/>
  <c r="N1078" i="2"/>
  <c r="N1077" i="2"/>
  <c r="N1076" i="2"/>
  <c r="N1075" i="2"/>
  <c r="N1074" i="2"/>
  <c r="N1073" i="2"/>
  <c r="N1072" i="2"/>
  <c r="N1071" i="2"/>
  <c r="N1070" i="2"/>
  <c r="N1069" i="2"/>
  <c r="N1068" i="2"/>
  <c r="N1067" i="2"/>
  <c r="N1066" i="2"/>
  <c r="N1065" i="2"/>
  <c r="N1064" i="2"/>
  <c r="N1063" i="2"/>
  <c r="N1062" i="2"/>
  <c r="N1061" i="2"/>
  <c r="N1060" i="2"/>
  <c r="N1059" i="2"/>
  <c r="N1058" i="2"/>
  <c r="N1057" i="2"/>
  <c r="N1056" i="2"/>
  <c r="N1055" i="2"/>
  <c r="N1054" i="2"/>
  <c r="N1053" i="2"/>
  <c r="N1052" i="2"/>
  <c r="N1051" i="2"/>
  <c r="N1050" i="2"/>
  <c r="N1049" i="2"/>
  <c r="N1048" i="2"/>
  <c r="N1047" i="2"/>
  <c r="N1046" i="2"/>
  <c r="N1045" i="2"/>
  <c r="N1044" i="2"/>
  <c r="N1043" i="2"/>
  <c r="N1042" i="2"/>
  <c r="N1041" i="2"/>
  <c r="N1040" i="2"/>
  <c r="N1039" i="2"/>
  <c r="N1038" i="2"/>
  <c r="N1037" i="2"/>
  <c r="N1036" i="2"/>
  <c r="N1035" i="2"/>
  <c r="N1034" i="2"/>
  <c r="N1033" i="2"/>
  <c r="N1032" i="2"/>
  <c r="N1031" i="2"/>
  <c r="N1030" i="2"/>
  <c r="N1029" i="2"/>
  <c r="N1028" i="2"/>
  <c r="N1027" i="2"/>
  <c r="N1026" i="2"/>
  <c r="N1025" i="2"/>
  <c r="N1024" i="2"/>
  <c r="N1023" i="2"/>
  <c r="N1022" i="2"/>
  <c r="N1021" i="2"/>
  <c r="N1020" i="2"/>
  <c r="N1019" i="2"/>
  <c r="N1018" i="2"/>
  <c r="N1017" i="2"/>
  <c r="N1016" i="2"/>
  <c r="N1015" i="2"/>
  <c r="N1014" i="2"/>
  <c r="N1013" i="2"/>
  <c r="N1012" i="2"/>
  <c r="N1011" i="2"/>
  <c r="N1010" i="2"/>
  <c r="N1009" i="2"/>
  <c r="N1008" i="2"/>
  <c r="N1007" i="2"/>
  <c r="N1006" i="2"/>
  <c r="N1005" i="2"/>
  <c r="N1004" i="2"/>
  <c r="N1003" i="2"/>
  <c r="N1002" i="2"/>
  <c r="N1001" i="2"/>
  <c r="N1000" i="2"/>
  <c r="N999" i="2"/>
  <c r="N998" i="2"/>
  <c r="N997" i="2"/>
  <c r="N996" i="2"/>
  <c r="N995" i="2"/>
  <c r="N994" i="2"/>
  <c r="N993" i="2"/>
  <c r="N992" i="2"/>
  <c r="N991" i="2"/>
  <c r="N990" i="2"/>
  <c r="N989" i="2"/>
  <c r="N988" i="2"/>
  <c r="N987" i="2"/>
  <c r="N986" i="2"/>
  <c r="N985" i="2"/>
  <c r="N984" i="2"/>
  <c r="N983" i="2"/>
  <c r="N982" i="2"/>
  <c r="N981" i="2"/>
  <c r="N980" i="2"/>
  <c r="N979" i="2"/>
  <c r="N978" i="2"/>
  <c r="N977" i="2"/>
  <c r="N976" i="2"/>
  <c r="N975" i="2"/>
  <c r="N974" i="2"/>
  <c r="N973" i="2"/>
  <c r="N972" i="2"/>
  <c r="N971" i="2"/>
  <c r="N970" i="2"/>
  <c r="N969" i="2"/>
  <c r="N968" i="2"/>
  <c r="N967" i="2"/>
  <c r="N966" i="2"/>
  <c r="N965" i="2"/>
  <c r="N964" i="2"/>
  <c r="N963" i="2"/>
  <c r="N962" i="2"/>
  <c r="N961" i="2"/>
  <c r="N960" i="2"/>
  <c r="N959" i="2"/>
  <c r="N958" i="2"/>
  <c r="N957" i="2"/>
  <c r="N956" i="2"/>
  <c r="N955" i="2"/>
  <c r="N954" i="2"/>
  <c r="N953" i="2"/>
  <c r="N952" i="2"/>
  <c r="N951" i="2"/>
  <c r="N950" i="2"/>
  <c r="N949" i="2"/>
  <c r="N948" i="2"/>
  <c r="N947" i="2"/>
  <c r="N946" i="2"/>
  <c r="N945" i="2"/>
  <c r="N944" i="2"/>
  <c r="N943" i="2"/>
  <c r="N942" i="2"/>
  <c r="N941" i="2"/>
  <c r="N940" i="2"/>
  <c r="N939" i="2"/>
  <c r="N938" i="2"/>
  <c r="N937" i="2"/>
  <c r="N936" i="2"/>
  <c r="N935" i="2"/>
  <c r="N934" i="2"/>
  <c r="N933" i="2"/>
  <c r="N932" i="2"/>
  <c r="N931" i="2"/>
  <c r="N930" i="2"/>
  <c r="N929" i="2"/>
  <c r="N928" i="2"/>
  <c r="N927" i="2"/>
  <c r="N926" i="2"/>
  <c r="N925" i="2"/>
  <c r="N924" i="2"/>
  <c r="N923" i="2"/>
  <c r="N922" i="2"/>
  <c r="N921" i="2"/>
  <c r="N920" i="2"/>
  <c r="N919" i="2"/>
  <c r="N918" i="2"/>
  <c r="N917" i="2"/>
  <c r="N916" i="2"/>
  <c r="N915" i="2"/>
  <c r="N914" i="2"/>
  <c r="N913" i="2"/>
  <c r="N912" i="2"/>
  <c r="N911" i="2"/>
  <c r="N910" i="2"/>
  <c r="N909" i="2"/>
  <c r="N908" i="2"/>
  <c r="N907" i="2"/>
  <c r="N906" i="2"/>
  <c r="N905" i="2"/>
  <c r="N904" i="2"/>
  <c r="N903" i="2"/>
  <c r="N902" i="2"/>
  <c r="N901" i="2"/>
  <c r="N900" i="2"/>
  <c r="N899" i="2"/>
  <c r="N898" i="2"/>
  <c r="N897" i="2"/>
  <c r="N896" i="2"/>
  <c r="N895" i="2"/>
  <c r="N894" i="2"/>
  <c r="N893" i="2"/>
  <c r="N892" i="2"/>
  <c r="N891" i="2"/>
  <c r="N890" i="2"/>
  <c r="N889" i="2"/>
  <c r="N888" i="2"/>
  <c r="N887" i="2"/>
  <c r="N886" i="2"/>
  <c r="N885" i="2"/>
  <c r="N884" i="2"/>
  <c r="N883" i="2"/>
  <c r="N882" i="2"/>
  <c r="N881" i="2"/>
  <c r="N880" i="2"/>
  <c r="N879" i="2"/>
  <c r="N878" i="2"/>
  <c r="N877" i="2"/>
  <c r="N876" i="2"/>
  <c r="N875" i="2"/>
  <c r="N874" i="2"/>
  <c r="N873" i="2"/>
  <c r="N872" i="2"/>
  <c r="N871" i="2"/>
  <c r="N870" i="2"/>
  <c r="N869" i="2"/>
  <c r="N868" i="2"/>
  <c r="N867" i="2"/>
  <c r="N866" i="2"/>
  <c r="N865" i="2"/>
  <c r="N864" i="2"/>
  <c r="N863" i="2"/>
  <c r="N862" i="2"/>
  <c r="N861" i="2"/>
  <c r="N860" i="2"/>
  <c r="N859" i="2"/>
  <c r="N858" i="2"/>
  <c r="N857" i="2"/>
  <c r="N856" i="2"/>
  <c r="N855" i="2"/>
  <c r="N854" i="2"/>
  <c r="N853" i="2"/>
  <c r="N852" i="2"/>
  <c r="N851" i="2"/>
  <c r="N850" i="2"/>
  <c r="N849" i="2"/>
  <c r="N848" i="2"/>
  <c r="N847" i="2"/>
  <c r="N846" i="2"/>
  <c r="N845" i="2"/>
  <c r="N844" i="2"/>
  <c r="N843" i="2"/>
  <c r="N842" i="2"/>
  <c r="N841" i="2"/>
  <c r="N840" i="2"/>
  <c r="N839" i="2"/>
  <c r="N838" i="2"/>
  <c r="N837" i="2"/>
  <c r="N836" i="2"/>
  <c r="N835" i="2"/>
  <c r="N834" i="2"/>
  <c r="N833" i="2"/>
  <c r="N832" i="2"/>
  <c r="N831" i="2"/>
  <c r="N830" i="2"/>
  <c r="N829" i="2"/>
  <c r="N828" i="2"/>
  <c r="N827" i="2"/>
  <c r="N826" i="2"/>
  <c r="N825" i="2"/>
  <c r="N824" i="2"/>
  <c r="N823" i="2"/>
  <c r="N822" i="2"/>
  <c r="N821" i="2"/>
  <c r="N820" i="2"/>
  <c r="N819" i="2"/>
  <c r="N818" i="2"/>
  <c r="N817" i="2"/>
  <c r="N816" i="2"/>
  <c r="N815" i="2"/>
  <c r="N814" i="2"/>
  <c r="N813" i="2"/>
  <c r="N812" i="2"/>
  <c r="N811" i="2"/>
  <c r="N810" i="2"/>
  <c r="N809" i="2"/>
  <c r="N808" i="2"/>
  <c r="N807" i="2"/>
  <c r="N806" i="2"/>
  <c r="N805" i="2"/>
  <c r="N804" i="2"/>
  <c r="N803" i="2"/>
  <c r="N802" i="2"/>
  <c r="N801" i="2"/>
  <c r="N800" i="2"/>
  <c r="N799" i="2"/>
  <c r="N798" i="2"/>
  <c r="N797" i="2"/>
  <c r="N796" i="2"/>
  <c r="N795" i="2"/>
  <c r="N794" i="2"/>
  <c r="N793" i="2"/>
  <c r="N792" i="2"/>
  <c r="N791" i="2"/>
  <c r="N790" i="2"/>
  <c r="N789" i="2"/>
  <c r="N788" i="2"/>
  <c r="N787" i="2"/>
  <c r="N786" i="2"/>
  <c r="N785" i="2"/>
  <c r="N784" i="2"/>
  <c r="N783" i="2"/>
  <c r="N782" i="2"/>
  <c r="N781" i="2"/>
  <c r="N780" i="2"/>
  <c r="N779" i="2"/>
  <c r="N778" i="2"/>
  <c r="N777" i="2"/>
  <c r="N776" i="2"/>
  <c r="N775" i="2"/>
  <c r="N774" i="2"/>
  <c r="N773" i="2"/>
  <c r="N772" i="2"/>
  <c r="N771" i="2"/>
  <c r="N770" i="2"/>
  <c r="N769" i="2"/>
  <c r="N768" i="2"/>
  <c r="N767" i="2"/>
  <c r="N766" i="2"/>
  <c r="N765" i="2"/>
  <c r="N764" i="2"/>
  <c r="N763" i="2"/>
  <c r="N762" i="2"/>
  <c r="N761" i="2"/>
  <c r="N760" i="2"/>
  <c r="N759" i="2"/>
  <c r="N758" i="2"/>
  <c r="N757" i="2"/>
  <c r="N756" i="2"/>
  <c r="N755" i="2"/>
  <c r="N754" i="2"/>
  <c r="N753" i="2"/>
  <c r="N752" i="2"/>
  <c r="N751" i="2"/>
  <c r="N750" i="2"/>
  <c r="N749" i="2"/>
  <c r="N748" i="2"/>
  <c r="N747" i="2"/>
  <c r="N746" i="2"/>
  <c r="N745" i="2"/>
  <c r="N744" i="2"/>
  <c r="N743" i="2"/>
  <c r="N742" i="2"/>
  <c r="N741" i="2"/>
  <c r="N740" i="2"/>
  <c r="N739" i="2"/>
  <c r="N738" i="2"/>
  <c r="N737" i="2"/>
  <c r="N736" i="2"/>
  <c r="N735" i="2"/>
  <c r="N734" i="2"/>
  <c r="N733" i="2"/>
  <c r="N732" i="2"/>
  <c r="N731" i="2"/>
  <c r="N730" i="2"/>
  <c r="N729" i="2"/>
  <c r="N728" i="2"/>
  <c r="N727" i="2"/>
  <c r="N726" i="2"/>
  <c r="N725" i="2"/>
  <c r="N724" i="2"/>
  <c r="N723" i="2"/>
  <c r="N722" i="2"/>
  <c r="N721" i="2"/>
  <c r="N720" i="2"/>
  <c r="N719" i="2"/>
  <c r="N718" i="2"/>
  <c r="N717" i="2"/>
  <c r="N716" i="2"/>
  <c r="N715" i="2"/>
  <c r="N714" i="2"/>
  <c r="N713" i="2"/>
  <c r="N712" i="2"/>
  <c r="N711" i="2"/>
  <c r="N710" i="2"/>
  <c r="N709" i="2"/>
  <c r="N708" i="2"/>
  <c r="N707" i="2"/>
  <c r="N706" i="2"/>
  <c r="N705" i="2"/>
  <c r="N704" i="2"/>
  <c r="N703" i="2"/>
  <c r="N702" i="2"/>
  <c r="N701" i="2"/>
  <c r="N700" i="2"/>
  <c r="N699" i="2"/>
  <c r="N698" i="2"/>
  <c r="N697" i="2"/>
  <c r="N696" i="2"/>
  <c r="N695" i="2"/>
  <c r="N694" i="2"/>
  <c r="N693" i="2"/>
  <c r="N692" i="2"/>
  <c r="N691" i="2"/>
  <c r="N690" i="2"/>
  <c r="N689" i="2"/>
  <c r="N688" i="2"/>
  <c r="N687" i="2"/>
  <c r="N686" i="2"/>
  <c r="N685" i="2"/>
  <c r="N684" i="2"/>
  <c r="N683" i="2"/>
  <c r="N682" i="2"/>
  <c r="N681" i="2"/>
  <c r="N680" i="2"/>
  <c r="N679" i="2"/>
  <c r="N678" i="2"/>
  <c r="N677" i="2"/>
  <c r="N676" i="2"/>
  <c r="N675" i="2"/>
  <c r="N674" i="2"/>
  <c r="N673" i="2"/>
  <c r="N672" i="2"/>
  <c r="N671" i="2"/>
  <c r="N670" i="2"/>
  <c r="N669" i="2"/>
  <c r="N668" i="2"/>
  <c r="N667" i="2"/>
  <c r="N666" i="2"/>
  <c r="N665" i="2"/>
  <c r="N664" i="2"/>
  <c r="N663" i="2"/>
  <c r="N662" i="2"/>
  <c r="N661" i="2"/>
  <c r="N660" i="2"/>
  <c r="N659" i="2"/>
  <c r="N658" i="2"/>
  <c r="N657" i="2"/>
  <c r="N656" i="2"/>
  <c r="N655" i="2"/>
  <c r="N654" i="2"/>
  <c r="N653" i="2"/>
  <c r="N652" i="2"/>
  <c r="N651" i="2"/>
  <c r="N650" i="2"/>
  <c r="N649" i="2"/>
  <c r="N648" i="2"/>
  <c r="N647" i="2"/>
  <c r="N646" i="2"/>
  <c r="N645" i="2"/>
  <c r="N644" i="2"/>
  <c r="N643" i="2"/>
  <c r="N642" i="2"/>
  <c r="N641" i="2"/>
  <c r="N640" i="2"/>
  <c r="N639" i="2"/>
  <c r="N638" i="2"/>
  <c r="N637" i="2"/>
  <c r="N636" i="2"/>
  <c r="N635" i="2"/>
  <c r="N634" i="2"/>
  <c r="N633" i="2"/>
  <c r="N632" i="2"/>
  <c r="N631" i="2"/>
  <c r="N630" i="2"/>
  <c r="N629" i="2"/>
  <c r="N628" i="2"/>
  <c r="N627" i="2"/>
  <c r="N626" i="2"/>
  <c r="N625" i="2"/>
  <c r="N624" i="2"/>
  <c r="N623" i="2"/>
  <c r="N622" i="2"/>
  <c r="N621" i="2"/>
  <c r="N620" i="2"/>
  <c r="N619" i="2"/>
  <c r="N618" i="2"/>
  <c r="N617" i="2"/>
  <c r="N616" i="2"/>
  <c r="N615" i="2"/>
  <c r="N614" i="2"/>
  <c r="N613" i="2"/>
  <c r="N612" i="2"/>
  <c r="N611" i="2"/>
  <c r="N610" i="2"/>
  <c r="N609" i="2"/>
  <c r="N608" i="2"/>
  <c r="N607" i="2"/>
  <c r="N606" i="2"/>
  <c r="N605" i="2"/>
  <c r="N604" i="2"/>
  <c r="N603" i="2"/>
  <c r="N602" i="2"/>
  <c r="N601" i="2"/>
  <c r="N600" i="2"/>
  <c r="N599" i="2"/>
  <c r="N598" i="2"/>
  <c r="N597" i="2"/>
  <c r="N596" i="2"/>
  <c r="N595" i="2"/>
  <c r="N594" i="2"/>
  <c r="N593" i="2"/>
  <c r="N592" i="2"/>
  <c r="N591" i="2"/>
  <c r="N590" i="2"/>
  <c r="N589" i="2"/>
  <c r="N588" i="2"/>
  <c r="N587" i="2"/>
  <c r="N586" i="2"/>
  <c r="N585" i="2"/>
  <c r="N584" i="2"/>
  <c r="N583" i="2"/>
  <c r="N582" i="2"/>
  <c r="N581" i="2"/>
  <c r="N580" i="2"/>
  <c r="N579" i="2"/>
  <c r="N578" i="2"/>
  <c r="N577" i="2"/>
  <c r="N576" i="2"/>
  <c r="N575" i="2"/>
  <c r="N574" i="2"/>
  <c r="N573" i="2"/>
  <c r="N572" i="2"/>
  <c r="N571" i="2"/>
  <c r="N570" i="2"/>
  <c r="N569" i="2"/>
  <c r="N568" i="2"/>
  <c r="N567" i="2"/>
  <c r="N566" i="2"/>
  <c r="N565" i="2"/>
  <c r="N564" i="2"/>
  <c r="N563" i="2"/>
  <c r="N562" i="2"/>
  <c r="N561" i="2"/>
  <c r="N560" i="2"/>
  <c r="N559" i="2"/>
  <c r="N558" i="2"/>
  <c r="N557" i="2"/>
  <c r="N556" i="2"/>
  <c r="N555" i="2"/>
  <c r="N554" i="2"/>
  <c r="N553" i="2"/>
  <c r="N552" i="2"/>
  <c r="N551" i="2"/>
  <c r="N550" i="2"/>
  <c r="N549" i="2"/>
  <c r="N548" i="2"/>
  <c r="N547" i="2"/>
  <c r="N546" i="2"/>
  <c r="N545" i="2"/>
  <c r="N544" i="2"/>
  <c r="N543" i="2"/>
  <c r="N542" i="2"/>
  <c r="N541" i="2"/>
  <c r="N540" i="2"/>
  <c r="N539" i="2"/>
  <c r="N538" i="2"/>
  <c r="N537" i="2"/>
  <c r="N536" i="2"/>
  <c r="N535" i="2"/>
  <c r="N534" i="2"/>
  <c r="N533" i="2"/>
  <c r="N532" i="2"/>
  <c r="N531" i="2"/>
  <c r="N530" i="2"/>
  <c r="N529" i="2"/>
  <c r="N528" i="2"/>
  <c r="N527" i="2"/>
  <c r="N526" i="2"/>
  <c r="N525" i="2"/>
  <c r="N524" i="2"/>
  <c r="N523" i="2"/>
  <c r="N522" i="2"/>
  <c r="N521" i="2"/>
  <c r="N520" i="2"/>
  <c r="N519" i="2"/>
  <c r="N518" i="2"/>
  <c r="N517" i="2"/>
  <c r="N516" i="2"/>
  <c r="N515" i="2"/>
  <c r="N514" i="2"/>
  <c r="N513" i="2"/>
  <c r="N512" i="2"/>
  <c r="N511" i="2"/>
  <c r="N510" i="2"/>
  <c r="N509" i="2"/>
  <c r="N508" i="2"/>
  <c r="N507" i="2"/>
  <c r="N506" i="2"/>
  <c r="N505" i="2"/>
  <c r="N504" i="2"/>
  <c r="N503" i="2"/>
  <c r="N502" i="2"/>
  <c r="N501" i="2"/>
  <c r="N500" i="2"/>
  <c r="N499" i="2"/>
  <c r="N498" i="2"/>
  <c r="N497" i="2"/>
  <c r="N496" i="2"/>
  <c r="N495" i="2"/>
  <c r="N494" i="2"/>
  <c r="N493" i="2"/>
  <c r="N492" i="2"/>
  <c r="N491" i="2"/>
  <c r="N490" i="2"/>
  <c r="N489" i="2"/>
  <c r="N488" i="2"/>
  <c r="N487" i="2"/>
  <c r="N486" i="2"/>
  <c r="N485" i="2"/>
  <c r="N484" i="2"/>
  <c r="N483" i="2"/>
  <c r="N482" i="2"/>
  <c r="N481" i="2"/>
  <c r="N480" i="2"/>
  <c r="N479" i="2"/>
  <c r="N478" i="2"/>
  <c r="N477" i="2"/>
  <c r="N476" i="2"/>
  <c r="N475" i="2"/>
  <c r="N474" i="2"/>
  <c r="N473" i="2"/>
  <c r="N472" i="2"/>
  <c r="N471" i="2"/>
  <c r="N470" i="2"/>
  <c r="N469" i="2"/>
  <c r="N468" i="2"/>
  <c r="N467" i="2"/>
  <c r="N466" i="2"/>
  <c r="N465" i="2"/>
  <c r="N464" i="2"/>
  <c r="N463" i="2"/>
  <c r="N462" i="2"/>
  <c r="N461" i="2"/>
  <c r="N460" i="2"/>
  <c r="N459" i="2"/>
  <c r="N458" i="2"/>
  <c r="N457" i="2"/>
  <c r="N456" i="2"/>
  <c r="N455" i="2"/>
  <c r="N454" i="2"/>
  <c r="N453" i="2"/>
  <c r="N452" i="2"/>
  <c r="N451" i="2"/>
  <c r="N450" i="2"/>
  <c r="N449" i="2"/>
  <c r="N448" i="2"/>
  <c r="N447" i="2"/>
  <c r="N446" i="2"/>
  <c r="N445" i="2"/>
  <c r="N444" i="2"/>
  <c r="N443" i="2"/>
  <c r="N442" i="2"/>
  <c r="N441" i="2"/>
  <c r="N440" i="2"/>
  <c r="N439" i="2"/>
  <c r="N438" i="2"/>
  <c r="N437" i="2"/>
  <c r="N436" i="2"/>
  <c r="N435" i="2"/>
  <c r="N434" i="2"/>
  <c r="N433" i="2"/>
  <c r="N432" i="2"/>
  <c r="N431" i="2"/>
  <c r="N430" i="2"/>
  <c r="N429" i="2"/>
  <c r="N428" i="2"/>
  <c r="N427" i="2"/>
  <c r="N426" i="2"/>
  <c r="N425" i="2"/>
  <c r="N424" i="2"/>
  <c r="N423" i="2"/>
  <c r="N422" i="2"/>
  <c r="N421" i="2"/>
  <c r="N420" i="2"/>
  <c r="N419" i="2"/>
  <c r="N418" i="2"/>
  <c r="N417" i="2"/>
  <c r="N416" i="2"/>
  <c r="N415" i="2"/>
  <c r="N414" i="2"/>
  <c r="N413" i="2"/>
  <c r="N412" i="2"/>
  <c r="N411" i="2"/>
  <c r="N410" i="2"/>
  <c r="N409" i="2"/>
  <c r="N408" i="2"/>
  <c r="N407" i="2"/>
  <c r="N406" i="2"/>
  <c r="N405" i="2"/>
  <c r="N404" i="2"/>
  <c r="N403" i="2"/>
  <c r="N402" i="2"/>
  <c r="N401" i="2"/>
  <c r="N400" i="2"/>
  <c r="N399" i="2"/>
  <c r="N398" i="2"/>
  <c r="N397" i="2"/>
  <c r="N396" i="2"/>
  <c r="N395" i="2"/>
  <c r="N394" i="2"/>
  <c r="N393" i="2"/>
  <c r="N392" i="2"/>
  <c r="N391" i="2"/>
  <c r="N390" i="2"/>
  <c r="N389" i="2"/>
  <c r="N388" i="2"/>
  <c r="N387" i="2"/>
  <c r="N386" i="2"/>
  <c r="N385" i="2"/>
  <c r="N384" i="2"/>
  <c r="N383" i="2"/>
  <c r="N382" i="2"/>
  <c r="N381" i="2"/>
  <c r="N380" i="2"/>
  <c r="N379" i="2"/>
  <c r="N378" i="2"/>
  <c r="N377" i="2"/>
  <c r="N376" i="2"/>
  <c r="N375" i="2"/>
  <c r="N374" i="2"/>
  <c r="N373" i="2"/>
  <c r="N372" i="2"/>
  <c r="N371" i="2"/>
  <c r="N370" i="2"/>
  <c r="N369" i="2"/>
  <c r="N368" i="2"/>
  <c r="N367" i="2"/>
  <c r="N366" i="2"/>
  <c r="N365" i="2"/>
  <c r="N364" i="2"/>
  <c r="N363" i="2"/>
  <c r="N362" i="2"/>
  <c r="N361" i="2"/>
  <c r="N360" i="2"/>
  <c r="N359" i="2"/>
  <c r="N358" i="2"/>
  <c r="N357" i="2"/>
  <c r="N356" i="2"/>
  <c r="N355" i="2"/>
  <c r="N354" i="2"/>
  <c r="N353" i="2"/>
  <c r="N352" i="2"/>
  <c r="N351" i="2"/>
  <c r="N350" i="2"/>
  <c r="N349" i="2"/>
  <c r="N348" i="2"/>
  <c r="N347" i="2"/>
  <c r="N346" i="2"/>
  <c r="N345" i="2"/>
  <c r="N344" i="2"/>
  <c r="N343" i="2"/>
  <c r="N342" i="2"/>
  <c r="N341" i="2"/>
  <c r="N340" i="2"/>
  <c r="N339" i="2"/>
  <c r="N338" i="2"/>
  <c r="N337" i="2"/>
  <c r="N336" i="2"/>
  <c r="N335" i="2"/>
  <c r="N334" i="2"/>
  <c r="N333" i="2"/>
  <c r="N332" i="2"/>
  <c r="N331" i="2"/>
  <c r="N330" i="2"/>
  <c r="N329" i="2"/>
  <c r="N328" i="2"/>
  <c r="N327" i="2"/>
  <c r="N326" i="2"/>
  <c r="N325" i="2"/>
  <c r="N324" i="2"/>
  <c r="N323" i="2"/>
  <c r="N322" i="2"/>
  <c r="N321" i="2"/>
  <c r="N320" i="2"/>
  <c r="N319" i="2"/>
  <c r="N318" i="2"/>
  <c r="N317" i="2"/>
  <c r="N316" i="2"/>
  <c r="N315" i="2"/>
  <c r="N314" i="2"/>
  <c r="N313" i="2"/>
  <c r="N312" i="2"/>
  <c r="N311" i="2"/>
  <c r="N310" i="2"/>
  <c r="N309" i="2"/>
  <c r="N308" i="2"/>
  <c r="N307" i="2"/>
  <c r="N306" i="2"/>
  <c r="N305" i="2"/>
  <c r="N304" i="2"/>
  <c r="N303" i="2"/>
  <c r="N302" i="2"/>
  <c r="N301" i="2"/>
  <c r="N300" i="2"/>
  <c r="N299" i="2"/>
  <c r="N298" i="2"/>
  <c r="N297" i="2"/>
  <c r="N296" i="2"/>
  <c r="N295" i="2"/>
  <c r="N294" i="2"/>
  <c r="N293" i="2"/>
  <c r="N292" i="2"/>
  <c r="N291" i="2"/>
  <c r="N290" i="2"/>
  <c r="N289" i="2"/>
  <c r="N288" i="2"/>
  <c r="N287" i="2"/>
  <c r="N286" i="2"/>
  <c r="N285" i="2"/>
  <c r="N284" i="2"/>
  <c r="N283" i="2"/>
  <c r="N282" i="2"/>
  <c r="N281" i="2"/>
  <c r="N280" i="2"/>
  <c r="N279" i="2"/>
  <c r="N278" i="2"/>
  <c r="N277" i="2"/>
  <c r="N276" i="2"/>
  <c r="N275" i="2"/>
  <c r="N274" i="2"/>
  <c r="N273" i="2"/>
  <c r="N272" i="2"/>
  <c r="N271" i="2"/>
  <c r="N270" i="2"/>
  <c r="N269" i="2"/>
  <c r="N268" i="2"/>
  <c r="N267" i="2"/>
  <c r="N266" i="2"/>
  <c r="N265" i="2"/>
  <c r="N264" i="2"/>
  <c r="N263" i="2"/>
  <c r="N262" i="2"/>
  <c r="N261" i="2"/>
  <c r="N260" i="2"/>
  <c r="N259" i="2"/>
  <c r="N258" i="2"/>
  <c r="N257" i="2"/>
  <c r="N256" i="2"/>
  <c r="N255" i="2"/>
  <c r="N254" i="2"/>
  <c r="N253" i="2"/>
  <c r="N252" i="2"/>
  <c r="N251" i="2"/>
  <c r="N250" i="2"/>
  <c r="N249" i="2"/>
  <c r="N248" i="2"/>
  <c r="N247" i="2"/>
  <c r="N246" i="2"/>
  <c r="N245" i="2"/>
  <c r="N244" i="2"/>
  <c r="N243" i="2"/>
  <c r="N242" i="2"/>
  <c r="N241" i="2"/>
  <c r="N240" i="2"/>
  <c r="N239" i="2"/>
  <c r="N238" i="2"/>
  <c r="N237" i="2"/>
  <c r="N236" i="2"/>
  <c r="N235" i="2"/>
  <c r="N234" i="2"/>
  <c r="N233" i="2"/>
  <c r="N232" i="2"/>
  <c r="N231" i="2"/>
  <c r="N230" i="2"/>
  <c r="N229" i="2"/>
  <c r="N228" i="2"/>
  <c r="N227" i="2"/>
  <c r="N226" i="2"/>
  <c r="N225" i="2"/>
  <c r="N224" i="2"/>
  <c r="N223" i="2"/>
  <c r="N222" i="2"/>
  <c r="N221" i="2"/>
  <c r="N220" i="2"/>
  <c r="N219" i="2"/>
  <c r="N218" i="2"/>
  <c r="N217" i="2"/>
  <c r="N216" i="2"/>
  <c r="N215" i="2"/>
  <c r="N214" i="2"/>
  <c r="N213" i="2"/>
  <c r="N212" i="2"/>
  <c r="N211" i="2"/>
  <c r="N210" i="2"/>
  <c r="N209" i="2"/>
  <c r="N208" i="2"/>
  <c r="N207" i="2"/>
  <c r="N206" i="2"/>
  <c r="N205" i="2"/>
  <c r="N204" i="2"/>
  <c r="N203" i="2"/>
  <c r="N202" i="2"/>
  <c r="N201" i="2"/>
  <c r="N200" i="2"/>
  <c r="N199" i="2"/>
  <c r="N198" i="2"/>
  <c r="N197" i="2"/>
  <c r="N196" i="2"/>
  <c r="N195" i="2"/>
  <c r="N194" i="2"/>
  <c r="N193" i="2"/>
  <c r="N192" i="2"/>
  <c r="N191" i="2"/>
  <c r="N190" i="2"/>
  <c r="N189" i="2"/>
  <c r="N188" i="2"/>
  <c r="N187" i="2"/>
  <c r="N186" i="2"/>
  <c r="N185" i="2"/>
  <c r="N184" i="2"/>
  <c r="N183" i="2"/>
  <c r="N182" i="2"/>
  <c r="N181" i="2"/>
  <c r="N180" i="2"/>
  <c r="N179" i="2"/>
  <c r="N178" i="2"/>
  <c r="N177" i="2"/>
  <c r="N176" i="2"/>
  <c r="N175" i="2"/>
  <c r="N174" i="2"/>
  <c r="N173" i="2"/>
  <c r="N172" i="2"/>
  <c r="N171" i="2"/>
  <c r="N170" i="2"/>
  <c r="N169" i="2"/>
  <c r="N168" i="2"/>
  <c r="N167" i="2"/>
  <c r="N166" i="2"/>
  <c r="N165" i="2"/>
  <c r="N164" i="2"/>
  <c r="N163" i="2"/>
  <c r="N162" i="2"/>
  <c r="N161" i="2"/>
  <c r="N160" i="2"/>
  <c r="N159" i="2"/>
  <c r="N158" i="2"/>
  <c r="N157" i="2"/>
  <c r="N156" i="2"/>
  <c r="N155" i="2"/>
  <c r="N154" i="2"/>
  <c r="N153" i="2"/>
  <c r="N152" i="2"/>
  <c r="N151" i="2"/>
  <c r="N150" i="2"/>
  <c r="N149" i="2"/>
  <c r="N148" i="2"/>
  <c r="N147" i="2"/>
  <c r="N146" i="2"/>
  <c r="N145" i="2"/>
  <c r="N144" i="2"/>
  <c r="N143" i="2"/>
  <c r="N142" i="2"/>
  <c r="N141" i="2"/>
  <c r="N140" i="2"/>
  <c r="N139" i="2"/>
  <c r="N138" i="2"/>
  <c r="N137" i="2"/>
  <c r="N136" i="2"/>
  <c r="N135" i="2"/>
  <c r="N134" i="2"/>
  <c r="N133" i="2"/>
  <c r="N132" i="2"/>
  <c r="N131" i="2"/>
  <c r="N130" i="2"/>
  <c r="N129" i="2"/>
  <c r="N128" i="2"/>
  <c r="N127" i="2"/>
  <c r="N126" i="2"/>
  <c r="N125" i="2"/>
  <c r="N124" i="2"/>
  <c r="N123" i="2"/>
  <c r="N122" i="2"/>
  <c r="N121" i="2"/>
  <c r="N120" i="2"/>
  <c r="N119" i="2"/>
  <c r="N118" i="2"/>
  <c r="N117" i="2"/>
  <c r="N116" i="2"/>
  <c r="N115" i="2"/>
  <c r="N114" i="2"/>
  <c r="N113" i="2"/>
  <c r="N112" i="2"/>
  <c r="N111" i="2"/>
  <c r="N110" i="2"/>
  <c r="N109" i="2"/>
  <c r="N108" i="2"/>
  <c r="N107" i="2"/>
  <c r="N106" i="2"/>
  <c r="N105" i="2"/>
  <c r="N104" i="2"/>
  <c r="N103" i="2"/>
  <c r="N102" i="2"/>
  <c r="N101" i="2"/>
  <c r="N100" i="2"/>
  <c r="N99" i="2"/>
  <c r="N98" i="2"/>
  <c r="N97" i="2"/>
  <c r="N96" i="2"/>
  <c r="N95" i="2"/>
  <c r="N94" i="2"/>
  <c r="N93" i="2"/>
  <c r="N92" i="2"/>
  <c r="N91" i="2"/>
  <c r="N90" i="2"/>
  <c r="N89" i="2"/>
  <c r="N88" i="2"/>
  <c r="N87" i="2"/>
  <c r="N86" i="2"/>
  <c r="N85" i="2"/>
  <c r="N84" i="2"/>
  <c r="N83" i="2"/>
  <c r="N82" i="2"/>
  <c r="N81" i="2"/>
  <c r="N80" i="2"/>
  <c r="N79" i="2"/>
  <c r="N78" i="2"/>
  <c r="N77" i="2"/>
  <c r="N76" i="2"/>
  <c r="N75" i="2"/>
  <c r="N74" i="2"/>
  <c r="N73" i="2"/>
  <c r="N72" i="2"/>
  <c r="N71" i="2"/>
  <c r="N70" i="2"/>
  <c r="N69" i="2"/>
  <c r="N68" i="2"/>
  <c r="N67" i="2"/>
  <c r="N66" i="2"/>
  <c r="N65" i="2"/>
  <c r="N64" i="2"/>
  <c r="N63" i="2"/>
  <c r="N62" i="2"/>
  <c r="N61" i="2"/>
  <c r="N60" i="2"/>
  <c r="N59" i="2"/>
  <c r="N58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4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9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N8" i="2"/>
  <c r="N7" i="2"/>
  <c r="N6" i="2"/>
  <c r="N5" i="2"/>
  <c r="N4" i="2"/>
  <c r="N3" i="2"/>
  <c r="N2" i="2"/>
  <c r="N2251" i="2" l="1"/>
  <c r="N2253" i="2" l="1"/>
  <c r="D18" i="4"/>
  <c r="G18" i="4" l="1"/>
  <c r="D22" i="4"/>
  <c r="G22" i="4" s="1"/>
</calcChain>
</file>

<file path=xl/sharedStrings.xml><?xml version="1.0" encoding="utf-8"?>
<sst xmlns="http://schemas.openxmlformats.org/spreadsheetml/2006/main" count="12987" uniqueCount="2588">
  <si>
    <t>Amministrazione Debitrice</t>
  </si>
  <si>
    <t>Unita Organizzativa</t>
  </si>
  <si>
    <t>Fornitore in fattura</t>
  </si>
  <si>
    <t>Codice Fiscale Fornitore in fattura</t>
  </si>
  <si>
    <t>Data emissione fattura</t>
  </si>
  <si>
    <t>Data ricezione fattura</t>
  </si>
  <si>
    <t>Lotto SDI</t>
  </si>
  <si>
    <t>Num. Fattura</t>
  </si>
  <si>
    <t>Importo fattura</t>
  </si>
  <si>
    <t>Data scadenza fattura</t>
  </si>
  <si>
    <t>Importo pagato per la scadenza</t>
  </si>
  <si>
    <t>Data pagamento</t>
  </si>
  <si>
    <t>Giorni di ritardo (L-J)*</t>
  </si>
  <si>
    <t>IFO_058</t>
  </si>
  <si>
    <t>QL8R3J</t>
  </si>
  <si>
    <t>TECHNOPROJECT SRL</t>
  </si>
  <si>
    <t>FATTPA 14_22</t>
  </si>
  <si>
    <t>FATTPA 16_22</t>
  </si>
  <si>
    <t>QRLULC</t>
  </si>
  <si>
    <t>AZIENDA SANITARIA LOCALE ROMA 2</t>
  </si>
  <si>
    <t>FE/2023/31</t>
  </si>
  <si>
    <t>FE/2023/93</t>
  </si>
  <si>
    <t>FE/2023/91</t>
  </si>
  <si>
    <t>FE/2023/92</t>
  </si>
  <si>
    <t>BE BRAVE SRL UNIPERSONALE</t>
  </si>
  <si>
    <t>16/PA</t>
  </si>
  <si>
    <t>FE/2023/137</t>
  </si>
  <si>
    <t>FE/2023/138</t>
  </si>
  <si>
    <t>L'ANTINFORTUNISTICA SRL</t>
  </si>
  <si>
    <t>99 PA</t>
  </si>
  <si>
    <t>Domusculta S.R.L.</t>
  </si>
  <si>
    <t>F 3/D 2023</t>
  </si>
  <si>
    <t>MONDIALPOL SECURITY S.P.A. CON UNICO SOCIO</t>
  </si>
  <si>
    <t>UFWFGB</t>
  </si>
  <si>
    <t>Roche SpA Unipersonale</t>
  </si>
  <si>
    <t>ECO ERIDANIA S.P.A. Via Pian Masino 103/105 - 16011 Arenzano (GE)</t>
  </si>
  <si>
    <t>404/R2</t>
  </si>
  <si>
    <t>medac pharma Srl</t>
  </si>
  <si>
    <t>1126/PA</t>
  </si>
  <si>
    <t>GPI S.p.A.</t>
  </si>
  <si>
    <t>014/4836</t>
  </si>
  <si>
    <t>014/4835</t>
  </si>
  <si>
    <t>014/4834</t>
  </si>
  <si>
    <t>4365/PA</t>
  </si>
  <si>
    <t>014/6848</t>
  </si>
  <si>
    <t>014/551</t>
  </si>
  <si>
    <t>Istituto Ortopedico Rizzoli</t>
  </si>
  <si>
    <t>014/900</t>
  </si>
  <si>
    <t>TECNORAD SRL a socio unico</t>
  </si>
  <si>
    <t>1942/E21</t>
  </si>
  <si>
    <t>GRUPPO FARMACIE IGEA SRL-S.GAL Sede Legale l.go Cervinia, 23 00135 Roma (RM)</t>
  </si>
  <si>
    <t>3/2022/G</t>
  </si>
  <si>
    <t>014/640</t>
  </si>
  <si>
    <t>HORIBA ABX SAS Societe par Actions Simplifiee</t>
  </si>
  <si>
    <t>5/2022/G</t>
  </si>
  <si>
    <t>Medtronic Italia S.p.A.</t>
  </si>
  <si>
    <t>Johnson &amp; Johnson Medical Spa</t>
  </si>
  <si>
    <t>8/2022/G</t>
  </si>
  <si>
    <t>Smiths Medical Italia S.r.l.</t>
  </si>
  <si>
    <t>11/2022/G</t>
  </si>
  <si>
    <t>FIDIA FARMACEUTICI S.P.A.</t>
  </si>
  <si>
    <t>Alfasigma S.p.A.</t>
  </si>
  <si>
    <t>16/2022/G</t>
  </si>
  <si>
    <t>ViiV Healthcare S.r.l Unipersonale</t>
  </si>
  <si>
    <t>BIOTRONIK Italia S.p.A.</t>
  </si>
  <si>
    <t>30/2022/G</t>
  </si>
  <si>
    <t>31/2022/G</t>
  </si>
  <si>
    <t>32/2022/G</t>
  </si>
  <si>
    <t>33/2022/G</t>
  </si>
  <si>
    <t>Amgen S.r.l a Socio Unico</t>
  </si>
  <si>
    <t>BAXTER S.P.A.</t>
  </si>
  <si>
    <t>Molnlycke Health Care s.r.l.</t>
  </si>
  <si>
    <t>ASL ROMA 1 -  ALL</t>
  </si>
  <si>
    <t>34/2022/G</t>
  </si>
  <si>
    <t>Teleflex Medical S.r.l.</t>
  </si>
  <si>
    <t>LA PITAGORA di Macrelli Gian Carlo</t>
  </si>
  <si>
    <t>MCRGCR46H14Z130X</t>
  </si>
  <si>
    <t>4882/O</t>
  </si>
  <si>
    <t>4886/O</t>
  </si>
  <si>
    <t>4878/O</t>
  </si>
  <si>
    <t>4881/O</t>
  </si>
  <si>
    <t>4883/O</t>
  </si>
  <si>
    <t>4889/O</t>
  </si>
  <si>
    <t>4893/O</t>
  </si>
  <si>
    <t>4877/O</t>
  </si>
  <si>
    <t>4875/O</t>
  </si>
  <si>
    <t>4880/O</t>
  </si>
  <si>
    <t>4887/O</t>
  </si>
  <si>
    <t>4876/O</t>
  </si>
  <si>
    <t>4888/O</t>
  </si>
  <si>
    <t>4884/O</t>
  </si>
  <si>
    <t>4885/O</t>
  </si>
  <si>
    <t>4894/O</t>
  </si>
  <si>
    <t>4891/O</t>
  </si>
  <si>
    <t>4879/O</t>
  </si>
  <si>
    <t>QIAGEN S.r.l.</t>
  </si>
  <si>
    <t>SOCIETA' PER IL POLO TECNOLOGICO INDUSTRIALE ROMANO SPA</t>
  </si>
  <si>
    <t>43/PA</t>
  </si>
  <si>
    <t>5141/O</t>
  </si>
  <si>
    <t>5159/O</t>
  </si>
  <si>
    <t>5153/O</t>
  </si>
  <si>
    <t>5157/O</t>
  </si>
  <si>
    <t>5138/O</t>
  </si>
  <si>
    <t>5161/O</t>
  </si>
  <si>
    <t>5151/O</t>
  </si>
  <si>
    <t>5143/O</t>
  </si>
  <si>
    <t>5276/O</t>
  </si>
  <si>
    <t>5277/O</t>
  </si>
  <si>
    <t>5299/O</t>
  </si>
  <si>
    <t>Illumina Italy S.r.l.</t>
  </si>
  <si>
    <t>37/2022/G</t>
  </si>
  <si>
    <t>LOFARMA SPA</t>
  </si>
  <si>
    <t>0008686/L</t>
  </si>
  <si>
    <t>0008685/L</t>
  </si>
  <si>
    <t>FDC SERVICES S.R.L.</t>
  </si>
  <si>
    <t>001549/22</t>
  </si>
  <si>
    <t>5469/O</t>
  </si>
  <si>
    <t>5470/O</t>
  </si>
  <si>
    <t>Siemens Healthcare S.r.L.</t>
  </si>
  <si>
    <t>Carl Zeiss S.P.A.</t>
  </si>
  <si>
    <t>TIM  S.p.A.</t>
  </si>
  <si>
    <t>7X05713187</t>
  </si>
  <si>
    <t>BECTON DICKINSON ITALIA SPA</t>
  </si>
  <si>
    <t>HISTO-LINE LABORATORIES SRL</t>
  </si>
  <si>
    <t>PAA/770</t>
  </si>
  <si>
    <t>PAA/771</t>
  </si>
  <si>
    <t>5800/O</t>
  </si>
  <si>
    <t>Azienda ospedaliero-universitaria Sant'Andrea</t>
  </si>
  <si>
    <t>IPA/2022/122</t>
  </si>
  <si>
    <t>IPA/2022/133</t>
  </si>
  <si>
    <t>EVER PHARMA ITALIA SRL</t>
  </si>
  <si>
    <t>5057/PA</t>
  </si>
  <si>
    <t>Integra LifeSciences Italy Srl</t>
  </si>
  <si>
    <t>VARIAN MEDICAL SYSTEMS ITALIA SPA</t>
  </si>
  <si>
    <t>M.G. SURGICAL S.R.L.S.</t>
  </si>
  <si>
    <t>FPA 1/23</t>
  </si>
  <si>
    <t>8853/PA</t>
  </si>
  <si>
    <t>SECURITY SYSTEM DI MONICA GARNIER</t>
  </si>
  <si>
    <t>GRNMNC67C64H501S</t>
  </si>
  <si>
    <t>PHARMA MAR S.R.L</t>
  </si>
  <si>
    <t>Eisai S.r.l.</t>
  </si>
  <si>
    <t>001798/22</t>
  </si>
  <si>
    <t>CURIUM ITALY S.R.L.</t>
  </si>
  <si>
    <t>23000088/EI</t>
  </si>
  <si>
    <t>23000089/EI</t>
  </si>
  <si>
    <t>42/2022/G</t>
  </si>
  <si>
    <t>LERDA GIUSEPPE</t>
  </si>
  <si>
    <t>LRDGPP63L11H501R</t>
  </si>
  <si>
    <t>5998/O</t>
  </si>
  <si>
    <t>5966/O</t>
  </si>
  <si>
    <t>5967/O</t>
  </si>
  <si>
    <t>Techdow Pharma Italy S.R.L</t>
  </si>
  <si>
    <t>BIOINDUSTRIA L.I.M. SPA</t>
  </si>
  <si>
    <t>Roche Diagnostics S.p.A.</t>
  </si>
  <si>
    <t>DOTT. FRANCESCO SAVERIO PROIA</t>
  </si>
  <si>
    <t>PROFNC50H01H501E</t>
  </si>
  <si>
    <t>8/FE</t>
  </si>
  <si>
    <t>Angelini Pharma S.p.A.</t>
  </si>
  <si>
    <t>IPA/2023/8</t>
  </si>
  <si>
    <t>VINCAL S.R.L.</t>
  </si>
  <si>
    <t>S.A.L.F S.P.A. LABORATORIO FARMACOLOGICO SOCIO UNICO ANGEL'S SRL</t>
  </si>
  <si>
    <t>23001220/EI</t>
  </si>
  <si>
    <t>OLYMPUS ITALIA S.R.L.</t>
  </si>
  <si>
    <t>ELI LILLY ITALIA S.P.A. Gruppo Eli Lilly and Company</t>
  </si>
  <si>
    <t>HMS CONSULTING SRL</t>
  </si>
  <si>
    <t>23001445/EI</t>
  </si>
  <si>
    <t>23001446/EI</t>
  </si>
  <si>
    <t>Net4market - CSAmed srl</t>
  </si>
  <si>
    <t>23001470/EI</t>
  </si>
  <si>
    <t>23001574/EI</t>
  </si>
  <si>
    <t>Leica Microsystems S.r.l.</t>
  </si>
  <si>
    <t>PHARMAROMA 2005 SRL</t>
  </si>
  <si>
    <t>IV0000034</t>
  </si>
  <si>
    <t>Immucor Italia Spa</t>
  </si>
  <si>
    <t>350_460_23000703</t>
  </si>
  <si>
    <t>O.S.I. SRL</t>
  </si>
  <si>
    <t>ELETTROBIOCHIMICA S. r. l.</t>
  </si>
  <si>
    <t>PLAISANT SRL</t>
  </si>
  <si>
    <t>AZZONE MICHELA</t>
  </si>
  <si>
    <t>ZZNMHL72P48G786R</t>
  </si>
  <si>
    <t>350_460_23000777</t>
  </si>
  <si>
    <t>B. Braun Milano S.p.A.</t>
  </si>
  <si>
    <t>SUN FLOWER ENGINEERING SRL</t>
  </si>
  <si>
    <t>InfraTec S.r.l. - Societ Benefit</t>
  </si>
  <si>
    <t>9/PA</t>
  </si>
  <si>
    <t>Boston Scientific SpA (Italy)</t>
  </si>
  <si>
    <t>SIEMENS HEALTHCARE SRL</t>
  </si>
  <si>
    <t>SUN PHARMA ITALIA SRL</t>
  </si>
  <si>
    <t>ESSEPI S.R.L</t>
  </si>
  <si>
    <t>199/2023</t>
  </si>
  <si>
    <t>350_460_23000886</t>
  </si>
  <si>
    <t>FARMAC. MED. ART. CHIRUR. FARMAC ZABBAN SPA</t>
  </si>
  <si>
    <t>000073/23</t>
  </si>
  <si>
    <t>350_460_23000968</t>
  </si>
  <si>
    <t>350_460_23000969</t>
  </si>
  <si>
    <t>23002891/EI</t>
  </si>
  <si>
    <t>23002899/EI</t>
  </si>
  <si>
    <t>23002893/EI</t>
  </si>
  <si>
    <t>23002896/EI</t>
  </si>
  <si>
    <t>23003189/EI</t>
  </si>
  <si>
    <t>23003341/EI</t>
  </si>
  <si>
    <t>23002897/EI</t>
  </si>
  <si>
    <t>23003387/EI</t>
  </si>
  <si>
    <t>23003386/EI</t>
  </si>
  <si>
    <t>23002898/EI</t>
  </si>
  <si>
    <t>GSN SRL</t>
  </si>
  <si>
    <t>263/001</t>
  </si>
  <si>
    <t>PAA/75</t>
  </si>
  <si>
    <t>PAA/76</t>
  </si>
  <si>
    <t>OPERA SERVIZI SRL</t>
  </si>
  <si>
    <t>008SPA</t>
  </si>
  <si>
    <t>Celltrion Healthcare Italy srl</t>
  </si>
  <si>
    <t>VE-23000957</t>
  </si>
  <si>
    <t>KASTER SRL</t>
  </si>
  <si>
    <t>633/A1</t>
  </si>
  <si>
    <t>I.N.M.I. L. Spallanzani</t>
  </si>
  <si>
    <t>FEA/2022/86</t>
  </si>
  <si>
    <t>LEO PHARMA SPA</t>
  </si>
  <si>
    <t>Planetcall direct srl</t>
  </si>
  <si>
    <t>FATTPA 25_23</t>
  </si>
  <si>
    <t>350_460_23001153</t>
  </si>
  <si>
    <t>ITC FARMA S.R.L.</t>
  </si>
  <si>
    <t>Instrumentation Laboratory S.p.A.</t>
  </si>
  <si>
    <t>E.L.T.I. Srl</t>
  </si>
  <si>
    <t>1461/E</t>
  </si>
  <si>
    <t>HMC PREMEDICAL SPA</t>
  </si>
  <si>
    <t>23V5-00240</t>
  </si>
  <si>
    <t>23003730/EI</t>
  </si>
  <si>
    <t>23003894/EI</t>
  </si>
  <si>
    <t>23003860/EI</t>
  </si>
  <si>
    <t>23003530/EI</t>
  </si>
  <si>
    <t>23003532/EI</t>
  </si>
  <si>
    <t>23003531/EI</t>
  </si>
  <si>
    <t>23003533/EI</t>
  </si>
  <si>
    <t>23003895/EI</t>
  </si>
  <si>
    <t>23003522/EI</t>
  </si>
  <si>
    <t>23003521/EI</t>
  </si>
  <si>
    <t>23003520/EI</t>
  </si>
  <si>
    <t>23003529/EI</t>
  </si>
  <si>
    <t>CARLO ERBA REAGENTS SRL</t>
  </si>
  <si>
    <t>MEDITECK SRL</t>
  </si>
  <si>
    <t>67/04</t>
  </si>
  <si>
    <t>POLIFARMA SPA</t>
  </si>
  <si>
    <t>V4-648</t>
  </si>
  <si>
    <t>Vola SPA</t>
  </si>
  <si>
    <t>25/2023/00</t>
  </si>
  <si>
    <t>SOLUZIONE INFORMATICA SRL</t>
  </si>
  <si>
    <t>P-54</t>
  </si>
  <si>
    <t>CONGREGAZIONE DELLE SUORE OSPEDALIERE DELLA MISERICORDIA</t>
  </si>
  <si>
    <t>350_460_23001288</t>
  </si>
  <si>
    <t>Bracco Imaging Italia Srl</t>
  </si>
  <si>
    <t>Pioda Imaging s.r.l.</t>
  </si>
  <si>
    <t>DEMAX SPA</t>
  </si>
  <si>
    <t>VE-9</t>
  </si>
  <si>
    <t>2977/A</t>
  </si>
  <si>
    <t>DIFA COOPER S.P.A.</t>
  </si>
  <si>
    <t>3434/ST</t>
  </si>
  <si>
    <t>AIR CONTROL SRL</t>
  </si>
  <si>
    <t>MYOPORUM DI MICHELANGELI STEFANO &amp; ALONGI M.CRISTINA S.A.S.</t>
  </si>
  <si>
    <t>P000037</t>
  </si>
  <si>
    <t>GlaxoSmithKline S.p.A. Unipersonale</t>
  </si>
  <si>
    <t>Sandoz S.p.A. - Origgio</t>
  </si>
  <si>
    <t>MONTI MAURIZIO &amp; FIGLI S.R.L.</t>
  </si>
  <si>
    <t>LUONGO SECURITY SRL</t>
  </si>
  <si>
    <t>TEMA RICERCA SRL</t>
  </si>
  <si>
    <t>615/00</t>
  </si>
  <si>
    <t>Atos Medical Srl</t>
  </si>
  <si>
    <t>Alnylam Italy Srl</t>
  </si>
  <si>
    <t>350_460_23001476</t>
  </si>
  <si>
    <t>Janssen-Cilag, SpA</t>
  </si>
  <si>
    <t>PUBBLIGARE MANAGEMENT SRL</t>
  </si>
  <si>
    <t>172/2023/PA</t>
  </si>
  <si>
    <t>EG S.p.A.</t>
  </si>
  <si>
    <t>Bristol-Myers Squibb S.r.l.</t>
  </si>
  <si>
    <t>Sanofi S.r.l.</t>
  </si>
  <si>
    <t>D.B.A. Italia Srl</t>
  </si>
  <si>
    <t>597 PA</t>
  </si>
  <si>
    <t>SCUDOMED SRL</t>
  </si>
  <si>
    <t>6/001</t>
  </si>
  <si>
    <t>SCUDO PRIVACY SRL</t>
  </si>
  <si>
    <t>9/001</t>
  </si>
  <si>
    <t>ACOM ADVANCED CENTER ONCOLOGY MACERATA SRL</t>
  </si>
  <si>
    <t>Holding Office srl</t>
  </si>
  <si>
    <t>2023PA 9</t>
  </si>
  <si>
    <t>DIVISOZERO S.r.l.</t>
  </si>
  <si>
    <t>968/EL</t>
  </si>
  <si>
    <t>SERVIMED INDUSTRIAL SPA</t>
  </si>
  <si>
    <t>ISTITUTO BIOCHIMICO ITALIANO</t>
  </si>
  <si>
    <t>890/P1</t>
  </si>
  <si>
    <t>23004075/EI</t>
  </si>
  <si>
    <t>IDS S.R.L.</t>
  </si>
  <si>
    <t>788/2023/PA</t>
  </si>
  <si>
    <t>23004077/EI</t>
  </si>
  <si>
    <t>23004058/EI</t>
  </si>
  <si>
    <t>23004057/EI</t>
  </si>
  <si>
    <t>23004348/EI</t>
  </si>
  <si>
    <t>23004076/EI</t>
  </si>
  <si>
    <t>23004078/EI</t>
  </si>
  <si>
    <t>23004079/EI</t>
  </si>
  <si>
    <t>23004059/EI</t>
  </si>
  <si>
    <t>23004461/EI</t>
  </si>
  <si>
    <t>23004347/EI</t>
  </si>
  <si>
    <t>23004286/EI</t>
  </si>
  <si>
    <t>MONICO SPA</t>
  </si>
  <si>
    <t>Terumo Italia S.r.l. Unipersonale</t>
  </si>
  <si>
    <t>350_460_23001588</t>
  </si>
  <si>
    <t>DASIT SPA</t>
  </si>
  <si>
    <t>Agilent Technologies Italia S.p.A.</t>
  </si>
  <si>
    <t>199279196/384572/P1</t>
  </si>
  <si>
    <t>Organon Italia S.r.l.</t>
  </si>
  <si>
    <t>Pfizer S.r.l.</t>
  </si>
  <si>
    <t>Medline International Italy srl unip.</t>
  </si>
  <si>
    <t>23PL013200</t>
  </si>
  <si>
    <t>Fresenius Kabi Italia S.r.l.</t>
  </si>
  <si>
    <t>FATTPA 33_23</t>
  </si>
  <si>
    <t>EUROMEDICAL S.R.L.</t>
  </si>
  <si>
    <t>000616-0C6</t>
  </si>
  <si>
    <t>SUNSET SOCIETA' COOPERATIVA</t>
  </si>
  <si>
    <t>1/E</t>
  </si>
  <si>
    <t>NS OFFICE di Natale Silvestri</t>
  </si>
  <si>
    <t>SLVNTL65R05L189W</t>
  </si>
  <si>
    <t>RADIUS SRL</t>
  </si>
  <si>
    <t>COOPERATIVA SOCIALE NUOVA SAIR</t>
  </si>
  <si>
    <t>892/PAR</t>
  </si>
  <si>
    <t>CERICHEM BIOPHARM SRL</t>
  </si>
  <si>
    <t>ANGELANTONI LIFE SCIENCE SRL</t>
  </si>
  <si>
    <t>VPA2300048</t>
  </si>
  <si>
    <t>SYNOPO SRL</t>
  </si>
  <si>
    <t>49/PA</t>
  </si>
  <si>
    <t>350_460_23001645</t>
  </si>
  <si>
    <t>23PL013273</t>
  </si>
  <si>
    <t>655 PA</t>
  </si>
  <si>
    <t>PRIMA PRINT Srls</t>
  </si>
  <si>
    <t>13/PA</t>
  </si>
  <si>
    <t>Zambon Italia Srl</t>
  </si>
  <si>
    <t>L. MOLTENI &amp; C. dei F.lli ALITTI Societ di Esercizio SpA</t>
  </si>
  <si>
    <t>IGEA SPA</t>
  </si>
  <si>
    <t>IT00123VPA00043</t>
  </si>
  <si>
    <t>SERVIZI DIAGNOSTICI SRL</t>
  </si>
  <si>
    <t>280/PA</t>
  </si>
  <si>
    <t>281/PA</t>
  </si>
  <si>
    <t>282/PA</t>
  </si>
  <si>
    <t>283/PA</t>
  </si>
  <si>
    <t>Agfa-Gevaert S.p.A.</t>
  </si>
  <si>
    <t>23004534/EI</t>
  </si>
  <si>
    <t>23004536/EI</t>
  </si>
  <si>
    <t>23004535/EI</t>
  </si>
  <si>
    <t>23004648/EI</t>
  </si>
  <si>
    <t>23004692/EI</t>
  </si>
  <si>
    <t>23004693/EI</t>
  </si>
  <si>
    <t>Poste Italiane S.p.A.</t>
  </si>
  <si>
    <t>350_460_23001689</t>
  </si>
  <si>
    <t>Daiichi Sankyo Italia S.p.A.</t>
  </si>
  <si>
    <t>GE Medical Systems Italia S.p.A.</t>
  </si>
  <si>
    <t>Life Technologies Italia</t>
  </si>
  <si>
    <t>ARTEMIDE SRL</t>
  </si>
  <si>
    <t>10/001</t>
  </si>
  <si>
    <t>BARZANO` &amp; ZANARDO ROMA S.P.A.</t>
  </si>
  <si>
    <t>THERMO FISHER SCIENTIFIC MILANO SRL</t>
  </si>
  <si>
    <t>SCLAVO DIAGNOSTICS INTERNATIONAL S.P.A.</t>
  </si>
  <si>
    <t>Exelentia Srl</t>
  </si>
  <si>
    <t>159/6</t>
  </si>
  <si>
    <t>Bayer S.p.A.</t>
  </si>
  <si>
    <t>870F027278</t>
  </si>
  <si>
    <t>ADVANCED ACCELERATOR APPLICATIONS ITALY, S.r.l.</t>
  </si>
  <si>
    <t>PASI-009678</t>
  </si>
  <si>
    <t>350_460_23001713</t>
  </si>
  <si>
    <t>DANONE NUTRICIA S.P.A. SOCIETA BENEFIT</t>
  </si>
  <si>
    <t>199279592/384797/P1</t>
  </si>
  <si>
    <t>23PL013459</t>
  </si>
  <si>
    <t>Virtual Logic SRL</t>
  </si>
  <si>
    <t>448/2023</t>
  </si>
  <si>
    <t>870F028378</t>
  </si>
  <si>
    <t>Grifols Italia S.p.a</t>
  </si>
  <si>
    <t>PELLEGRINI SPA</t>
  </si>
  <si>
    <t>23TP00000049</t>
  </si>
  <si>
    <t>MARIO MARCELLINI</t>
  </si>
  <si>
    <t>MRCMRA72C22H501H</t>
  </si>
  <si>
    <t>IBSA FARMACEUTICI ITALIA SRL</t>
  </si>
  <si>
    <t>338/PA</t>
  </si>
  <si>
    <t>339/PA</t>
  </si>
  <si>
    <t>340/PA</t>
  </si>
  <si>
    <t>352/PA</t>
  </si>
  <si>
    <t>000203/23</t>
  </si>
  <si>
    <t>LEXMEDIA SRL</t>
  </si>
  <si>
    <t>INNOVAMEDICA S.P.A.</t>
  </si>
  <si>
    <t>002319-PA</t>
  </si>
  <si>
    <t>Cepheid SRL</t>
  </si>
  <si>
    <t>GE Healthcare S.r.l.</t>
  </si>
  <si>
    <t>SA.VE.PA. S.R.L.</t>
  </si>
  <si>
    <t>V3  310/23</t>
  </si>
  <si>
    <t>BIO-RAD LABORATORIES S.R.L.</t>
  </si>
  <si>
    <t>Merck Life Science S.r.l.</t>
  </si>
  <si>
    <t>Novartis Farma S.p.A</t>
  </si>
  <si>
    <t>KYOWA KIRIN S.R.L. a socio unico</t>
  </si>
  <si>
    <t>Gilead Sciences S.r.l.</t>
  </si>
  <si>
    <t>Alloga (Italia) srl  - societa con unico socio</t>
  </si>
  <si>
    <t>MEDITALIA SAS IMPORT/EXPORT</t>
  </si>
  <si>
    <t>2/823</t>
  </si>
  <si>
    <t>ALSE MEDICA S.r.l. Unipersonale</t>
  </si>
  <si>
    <t>597/00</t>
  </si>
  <si>
    <t>618/00</t>
  </si>
  <si>
    <t>01/169</t>
  </si>
  <si>
    <t>Abiogen Pharma Spa</t>
  </si>
  <si>
    <t>AB23VPA01413</t>
  </si>
  <si>
    <t>DAVI MEDICA SRL</t>
  </si>
  <si>
    <t>EUROMED SRL</t>
  </si>
  <si>
    <t>0320223VPB001582</t>
  </si>
  <si>
    <t>0320223VPB001581</t>
  </si>
  <si>
    <t>23004857/EI</t>
  </si>
  <si>
    <t>23004855/EI</t>
  </si>
  <si>
    <t>23004856/EI</t>
  </si>
  <si>
    <t>23005021/EI</t>
  </si>
  <si>
    <t>23005020/EI</t>
  </si>
  <si>
    <t>350_460_23001824</t>
  </si>
  <si>
    <t>MSD ITALIA S.R.L.</t>
  </si>
  <si>
    <t>Boehringer Ingelheim Italia S.p.A.</t>
  </si>
  <si>
    <t>RECORDATI RARE DISEASES ITALY SRL</t>
  </si>
  <si>
    <t>Mylan Italia Srl</t>
  </si>
  <si>
    <t>GUERBET S.P.A.</t>
  </si>
  <si>
    <t>ACCORD HEALTHCARE ITALIA S.R.L</t>
  </si>
  <si>
    <t>URGO MEDICAL ITALIA S.R.L.</t>
  </si>
  <si>
    <t>350/PA</t>
  </si>
  <si>
    <t>INCYTE BIOSCIENCES ITALY S.R.L.</t>
  </si>
  <si>
    <t>INDUSTRY SOCIETA' A RESPONSABILITA' LIMITATA SEMPLIFICATA</t>
  </si>
  <si>
    <t>870F031829</t>
  </si>
  <si>
    <t>EDWARDS LIFESCIENCES ITALIA s.r.l.</t>
  </si>
  <si>
    <t>HOLOGIC ITALIA S.r.l.</t>
  </si>
  <si>
    <t>DR REDDY'S SRL</t>
  </si>
  <si>
    <t>996/PA</t>
  </si>
  <si>
    <t>997/PA</t>
  </si>
  <si>
    <t>552/PA</t>
  </si>
  <si>
    <t>746/PA</t>
  </si>
  <si>
    <t>748/PA</t>
  </si>
  <si>
    <t>747/PA</t>
  </si>
  <si>
    <t>959/PA</t>
  </si>
  <si>
    <t>FASTWEB SpA</t>
  </si>
  <si>
    <t>PAE0006789</t>
  </si>
  <si>
    <t>AbbVie S.r.l. a Socio Unico</t>
  </si>
  <si>
    <t>Teva Italia Srl</t>
  </si>
  <si>
    <t>RICOH ITALIA S.R.L.</t>
  </si>
  <si>
    <t>Acea Ato2 S.p.A.</t>
  </si>
  <si>
    <t>DIATECH PHARMACOGENETICS SRL</t>
  </si>
  <si>
    <t>441/PA</t>
  </si>
  <si>
    <t>VETRO SCIENTIFICA SRL</t>
  </si>
  <si>
    <t>1/196</t>
  </si>
  <si>
    <t>ab medica s.p.a.</t>
  </si>
  <si>
    <t>Biogen Italia srl</t>
  </si>
  <si>
    <t>Flexicare Srl</t>
  </si>
  <si>
    <t>SPECTRA 2000 S.R.L.</t>
  </si>
  <si>
    <t>IPSEN Spa</t>
  </si>
  <si>
    <t>AstraZeneca S.p.A.</t>
  </si>
  <si>
    <t>DUSSMANN SERVICE S.R.L.</t>
  </si>
  <si>
    <t>Servier Italia Spa</t>
  </si>
  <si>
    <t>23VIT03934</t>
  </si>
  <si>
    <t>MUGNAI SPA</t>
  </si>
  <si>
    <t>V1-46</t>
  </si>
  <si>
    <t>ASTELLAS PHARMA SPA</t>
  </si>
  <si>
    <t>403/2023</t>
  </si>
  <si>
    <t>Beckman Coulter S.r.l.</t>
  </si>
  <si>
    <t>COLOPLAST SPA</t>
  </si>
  <si>
    <t>23023311 Q1</t>
  </si>
  <si>
    <t>741 PA</t>
  </si>
  <si>
    <t>Medi Diagnostici Srl</t>
  </si>
  <si>
    <t>S.I.A.L. SRL</t>
  </si>
  <si>
    <t>2024/PASP</t>
  </si>
  <si>
    <t>2026/PASP</t>
  </si>
  <si>
    <t>2023/PASP</t>
  </si>
  <si>
    <t>2027/PASP</t>
  </si>
  <si>
    <t>2022/PASP</t>
  </si>
  <si>
    <t>212/2023/PA</t>
  </si>
  <si>
    <t>SATIP SRL</t>
  </si>
  <si>
    <t>DIAGNOSTIC PROJECT Srl</t>
  </si>
  <si>
    <t>Italpol Servizi Fiduciari S.r.l.</t>
  </si>
  <si>
    <t>92/1</t>
  </si>
  <si>
    <t>93/1</t>
  </si>
  <si>
    <t>P000054</t>
  </si>
  <si>
    <t>GAVIMEDICA SRL</t>
  </si>
  <si>
    <t>FPA 5/23</t>
  </si>
  <si>
    <t>Takeda Italia S.p.A. Societ con socio unico</t>
  </si>
  <si>
    <t>94/1</t>
  </si>
  <si>
    <t>SDG S.R.L.</t>
  </si>
  <si>
    <t>FAT196</t>
  </si>
  <si>
    <t>International Security Service Vigilanza S.p.A.</t>
  </si>
  <si>
    <t>PA287</t>
  </si>
  <si>
    <t>SAPIO LIFE S.r.l.</t>
  </si>
  <si>
    <t>Uber Ros s.p.a.</t>
  </si>
  <si>
    <t>U231232</t>
  </si>
  <si>
    <t>Opella HC Italy Srl a Socio Unico</t>
  </si>
  <si>
    <t>23PL013844</t>
  </si>
  <si>
    <t>23023693 Q1</t>
  </si>
  <si>
    <t>EFFEBI HOSPITAL S.R.L.</t>
  </si>
  <si>
    <t>217/2023</t>
  </si>
  <si>
    <t>218/2023</t>
  </si>
  <si>
    <t>ALSCO Italia Srl</t>
  </si>
  <si>
    <t>CONSORZIO INTEGRA SOCIETA' COOPERATIVA</t>
  </si>
  <si>
    <t>ALIFAX S.R.L.</t>
  </si>
  <si>
    <t>1367/4</t>
  </si>
  <si>
    <t>GIA.MA S.R.L.</t>
  </si>
  <si>
    <t>000119-0CPA</t>
  </si>
  <si>
    <t>000118-0CPA</t>
  </si>
  <si>
    <t>CHARLES RIVER LABORATORIES ITALIA s.r.l.</t>
  </si>
  <si>
    <t>Y2K DI BARONTINI FRANCESCO</t>
  </si>
  <si>
    <t>69/PA/2023</t>
  </si>
  <si>
    <t>RAND S.p.A.</t>
  </si>
  <si>
    <t>SIT0123VE-00040</t>
  </si>
  <si>
    <t>Promega Italia Srl a socio unico SRL</t>
  </si>
  <si>
    <t>Becton Dickinson Italia S.p.A.</t>
  </si>
  <si>
    <t>Innova Pharma S.p.A.</t>
  </si>
  <si>
    <t>Tema Sinergie S.p.A.</t>
  </si>
  <si>
    <t>23VS000182</t>
  </si>
  <si>
    <t>Bio Optica Milano S.p.A.</t>
  </si>
  <si>
    <t>23VFN003244</t>
  </si>
  <si>
    <t>GM. MEDICA SRL</t>
  </si>
  <si>
    <t>FT27 PA</t>
  </si>
  <si>
    <t>Merck Serono S.p.A.</t>
  </si>
  <si>
    <t>AUROGENE S.R.L. A SOCIO UNICO</t>
  </si>
  <si>
    <t>1168/00</t>
  </si>
  <si>
    <t>1183/00</t>
  </si>
  <si>
    <t>Cook Italia S.r.l.</t>
  </si>
  <si>
    <t>FARMACEUTICI DAMOR S.P.A.</t>
  </si>
  <si>
    <t>PENTAX Italia S.r.l.</t>
  </si>
  <si>
    <t>014/1410</t>
  </si>
  <si>
    <t>OCTAPHARMA ITALY S.P.A</t>
  </si>
  <si>
    <t>FE23-000348</t>
  </si>
  <si>
    <t>23005603/EI</t>
  </si>
  <si>
    <t>23005329/EI</t>
  </si>
  <si>
    <t>23005602/EI</t>
  </si>
  <si>
    <t>23005312/EI</t>
  </si>
  <si>
    <t>23005604/EI</t>
  </si>
  <si>
    <t>23005313/EI</t>
  </si>
  <si>
    <t>23005552/EI</t>
  </si>
  <si>
    <t>23005314/EI</t>
  </si>
  <si>
    <t>23005331/EI</t>
  </si>
  <si>
    <t>23005719/EI</t>
  </si>
  <si>
    <t>23005605/EI</t>
  </si>
  <si>
    <t>350_460_23002096</t>
  </si>
  <si>
    <t>199280358/385366/P1</t>
  </si>
  <si>
    <t>2166/PASP</t>
  </si>
  <si>
    <t>2165/PASP</t>
  </si>
  <si>
    <t>2162/PASP</t>
  </si>
  <si>
    <t>2163/PASP</t>
  </si>
  <si>
    <t>014/1431</t>
  </si>
  <si>
    <t>1839/PA</t>
  </si>
  <si>
    <t>PAUL HARTMANN SPA</t>
  </si>
  <si>
    <t>ISTITUTO GENTILI SRL</t>
  </si>
  <si>
    <t>EUREKA SRL - LAB.DIVISION</t>
  </si>
  <si>
    <t>87/PA</t>
  </si>
  <si>
    <t>CODIFI SRL CONSORZIO STABILE PER LA DISTRIBUZIONE</t>
  </si>
  <si>
    <t>420/PA</t>
  </si>
  <si>
    <t>421/PA</t>
  </si>
  <si>
    <t>422/PA</t>
  </si>
  <si>
    <t>423/PA</t>
  </si>
  <si>
    <t>424/PA</t>
  </si>
  <si>
    <t>425/PA</t>
  </si>
  <si>
    <t>426/PA</t>
  </si>
  <si>
    <t>427/PA</t>
  </si>
  <si>
    <t>428/PA</t>
  </si>
  <si>
    <t>429/PA</t>
  </si>
  <si>
    <t>430/PA</t>
  </si>
  <si>
    <t>1520/4</t>
  </si>
  <si>
    <t>CERACARTA S.P.A.</t>
  </si>
  <si>
    <t>SCAMMACCA GIUSEPPE</t>
  </si>
  <si>
    <t>SCMGPP56T04D612S</t>
  </si>
  <si>
    <t>ARMETTA SRL</t>
  </si>
  <si>
    <t>29/001</t>
  </si>
  <si>
    <t>ITALFARMACO S.p.A.</t>
  </si>
  <si>
    <t>199280526/385516/P1</t>
  </si>
  <si>
    <t>Evoluzione Srl</t>
  </si>
  <si>
    <t>Clinisciences Srl unipersonale</t>
  </si>
  <si>
    <t>I-TEMA SRL</t>
  </si>
  <si>
    <t>C2 S.R.L.</t>
  </si>
  <si>
    <t>M.G. LORENZATTO S.R.L.</t>
  </si>
  <si>
    <t>V4-1033</t>
  </si>
  <si>
    <t>MEDIMAR SRL</t>
  </si>
  <si>
    <t>KELISEMA - S.R.L.</t>
  </si>
  <si>
    <t>895/00</t>
  </si>
  <si>
    <t>FEA/2022/144</t>
  </si>
  <si>
    <t>ABBOTT S.R.L.</t>
  </si>
  <si>
    <t>S23F011030</t>
  </si>
  <si>
    <t>S23F011430</t>
  </si>
  <si>
    <t>ID &amp; CO. SRL</t>
  </si>
  <si>
    <t>2358/5</t>
  </si>
  <si>
    <t>2359/5</t>
  </si>
  <si>
    <t>DREAMTOUR SRL</t>
  </si>
  <si>
    <t>2/PA</t>
  </si>
  <si>
    <t>2360/5</t>
  </si>
  <si>
    <t>V4-1044</t>
  </si>
  <si>
    <t>Genomic Health, Inc. Sede Secondaria</t>
  </si>
  <si>
    <t>01/251</t>
  </si>
  <si>
    <t>1230/PA</t>
  </si>
  <si>
    <t>1292/00</t>
  </si>
  <si>
    <t>Bio-Techne s.r.l.</t>
  </si>
  <si>
    <t>VND2301755</t>
  </si>
  <si>
    <t>TEBU-BIO SRL A SOCIO UNICO</t>
  </si>
  <si>
    <t>ITPA230083</t>
  </si>
  <si>
    <t>CONMED ITALIA S.r.l.</t>
  </si>
  <si>
    <t>0320223VPB001912</t>
  </si>
  <si>
    <t>0320223VPB001914</t>
  </si>
  <si>
    <t>002825-PA</t>
  </si>
  <si>
    <t>LGC Standards S.r.L.</t>
  </si>
  <si>
    <t>IT2023502254</t>
  </si>
  <si>
    <t>W. L. GORE &amp; ASSOCIATI SRL</t>
  </si>
  <si>
    <t>Industria Farmaceutica Galenica Senese S.r.l.</t>
  </si>
  <si>
    <t>Applied Medical DistributionEurope BV - Filiale Italiana</t>
  </si>
  <si>
    <t>ICU Medical Europe s.r.l.</t>
  </si>
  <si>
    <t>472/2023</t>
  </si>
  <si>
    <t>654/PA</t>
  </si>
  <si>
    <t>V4-1144</t>
  </si>
  <si>
    <t>473/2023</t>
  </si>
  <si>
    <t>SAGIRES SRL</t>
  </si>
  <si>
    <t>89/E</t>
  </si>
  <si>
    <t>SANITA' EMERGENZA AMBULANZE - S.E.A. SRL</t>
  </si>
  <si>
    <t>02/000041</t>
  </si>
  <si>
    <t>02/000034</t>
  </si>
  <si>
    <t>02/000033</t>
  </si>
  <si>
    <t>02/000038</t>
  </si>
  <si>
    <t>02/000036</t>
  </si>
  <si>
    <t>02/000037</t>
  </si>
  <si>
    <t>02/000035</t>
  </si>
  <si>
    <t>02/000039</t>
  </si>
  <si>
    <t>02/000040</t>
  </si>
  <si>
    <t>23VIT04753</t>
  </si>
  <si>
    <t>350_460_23002314</t>
  </si>
  <si>
    <t>23PL014465</t>
  </si>
  <si>
    <t>NESTLE' ITALIANA SPA</t>
  </si>
  <si>
    <t>Tillomed Italia S.R.L.</t>
  </si>
  <si>
    <t>870F046797</t>
  </si>
  <si>
    <t>870F046796</t>
  </si>
  <si>
    <t>CPS ANALITICA</t>
  </si>
  <si>
    <t>NACATUR INTERNATIONAL IMPORT EXPORT SRL</t>
  </si>
  <si>
    <t>3646/PA</t>
  </si>
  <si>
    <t>3647/PA</t>
  </si>
  <si>
    <t>Arch. Cesarini Pierfilippo</t>
  </si>
  <si>
    <t>CSRPFL62C26H501Z</t>
  </si>
  <si>
    <t>2PA</t>
  </si>
  <si>
    <t>S23F012177</t>
  </si>
  <si>
    <t>1159/PA</t>
  </si>
  <si>
    <t>1160/PA</t>
  </si>
  <si>
    <t>1301/PA</t>
  </si>
  <si>
    <t>UCB Pharma S.p.a. soggetta a direzione e coordinamento di UCB SA-Belgio</t>
  </si>
  <si>
    <t>199280921/385813/P1</t>
  </si>
  <si>
    <t>ERREBIAN S.P.A.</t>
  </si>
  <si>
    <t>V2/508304</t>
  </si>
  <si>
    <t>V2/516044</t>
  </si>
  <si>
    <t>V2/516045</t>
  </si>
  <si>
    <t>V2/516046</t>
  </si>
  <si>
    <t>23PL014527</t>
  </si>
  <si>
    <t>23027746 Q1</t>
  </si>
  <si>
    <t>DEALFA S.r.l.</t>
  </si>
  <si>
    <t>CAIR ITALIA SRL</t>
  </si>
  <si>
    <t>LABOINDUSTRIA S.P.A.</t>
  </si>
  <si>
    <t>2023FS001716</t>
  </si>
  <si>
    <t>484/PA</t>
  </si>
  <si>
    <t>486/PA</t>
  </si>
  <si>
    <t>487/PA</t>
  </si>
  <si>
    <t>488/PA</t>
  </si>
  <si>
    <t>TAU MEDICA S.R.L.</t>
  </si>
  <si>
    <t>432/T23</t>
  </si>
  <si>
    <t>433/T23</t>
  </si>
  <si>
    <t>434/T23</t>
  </si>
  <si>
    <t>PIKDARE S.P.A.</t>
  </si>
  <si>
    <t>23VFN003861</t>
  </si>
  <si>
    <t>PASI-005418</t>
  </si>
  <si>
    <t>ECO LASER INFORMATICA SRL</t>
  </si>
  <si>
    <t>GRUPPO SERVIZI ASSOCIATI SPA</t>
  </si>
  <si>
    <t>V070012301627</t>
  </si>
  <si>
    <t>921/PAR</t>
  </si>
  <si>
    <t>920/PAR</t>
  </si>
  <si>
    <t>23VIT04947</t>
  </si>
  <si>
    <t>EUROFARM S.P.A.</t>
  </si>
  <si>
    <t>000532/P23</t>
  </si>
  <si>
    <t>23VS000248</t>
  </si>
  <si>
    <t>Buffon Veronica</t>
  </si>
  <si>
    <t>BFFVNC81R67L319W</t>
  </si>
  <si>
    <t>4/PA</t>
  </si>
  <si>
    <t>Haemonetics Italia S.r.l.</t>
  </si>
  <si>
    <t>Pierre Fabre Pharma S.r.l.</t>
  </si>
  <si>
    <t>SI2302711</t>
  </si>
  <si>
    <t>SI2302980</t>
  </si>
  <si>
    <t>SI2303236</t>
  </si>
  <si>
    <t>NEW TECHNOLOGIES SUPPLIES SRL</t>
  </si>
  <si>
    <t>3/107</t>
  </si>
  <si>
    <t>3.M.C. spa</t>
  </si>
  <si>
    <t>SmartPractice Italy Srl</t>
  </si>
  <si>
    <t>5/PA</t>
  </si>
  <si>
    <t>CO.DI.SAN S.p.A.</t>
  </si>
  <si>
    <t>1391 E</t>
  </si>
  <si>
    <t>1392 E</t>
  </si>
  <si>
    <t>1389 E</t>
  </si>
  <si>
    <t>1390 E</t>
  </si>
  <si>
    <t>PENITENTI GABRIELE</t>
  </si>
  <si>
    <t>PNTGRL46T14A866E</t>
  </si>
  <si>
    <t>S23F012412</t>
  </si>
  <si>
    <t>1892/4</t>
  </si>
  <si>
    <t>IT2023502475</t>
  </si>
  <si>
    <t>2726/5</t>
  </si>
  <si>
    <t>ORION PHARMA S.R.L</t>
  </si>
  <si>
    <t>2725/5</t>
  </si>
  <si>
    <t>2727/5</t>
  </si>
  <si>
    <t>Advanced Sterilization Products Italia Srl</t>
  </si>
  <si>
    <t>23PL014855</t>
  </si>
  <si>
    <t>199281136/385977/P1</t>
  </si>
  <si>
    <t>870F051825</t>
  </si>
  <si>
    <t>DUEFFE 2000 SRL</t>
  </si>
  <si>
    <t>H.D. HEALTH DEFENCE S.R.L.</t>
  </si>
  <si>
    <t>332/PA</t>
  </si>
  <si>
    <t>TEKNO OPERA SRL</t>
  </si>
  <si>
    <t>30/PA</t>
  </si>
  <si>
    <t>350_460_23002624</t>
  </si>
  <si>
    <t>B2000725-023</t>
  </si>
  <si>
    <t>B2000724-023</t>
  </si>
  <si>
    <t>2646/PASP</t>
  </si>
  <si>
    <t>Varian Medical Systems Italia SpA</t>
  </si>
  <si>
    <t>Nasini Gabriella</t>
  </si>
  <si>
    <t>NSNGRL61T44H501Q</t>
  </si>
  <si>
    <t>345/PA</t>
  </si>
  <si>
    <t>POLISTUDIUM SRL</t>
  </si>
  <si>
    <t>34/E</t>
  </si>
  <si>
    <t>DIATECH LAB LINE S.R.L.</t>
  </si>
  <si>
    <t>258/PA</t>
  </si>
  <si>
    <t>LeasePlan Italia S.p.A.</t>
  </si>
  <si>
    <t>CCG SRL</t>
  </si>
  <si>
    <t>1655 /RM</t>
  </si>
  <si>
    <t>HEART LIFE CROCE AMICA SRL</t>
  </si>
  <si>
    <t>6 IF</t>
  </si>
  <si>
    <t>7 IF</t>
  </si>
  <si>
    <t>P000058</t>
  </si>
  <si>
    <t>CHEBIOS SRL</t>
  </si>
  <si>
    <t>81/01</t>
  </si>
  <si>
    <t>GADA Italia S.p.A.</t>
  </si>
  <si>
    <t>Pacifico s.r.l.</t>
  </si>
  <si>
    <t>3/220</t>
  </si>
  <si>
    <t>725/PA</t>
  </si>
  <si>
    <t>23VFN004214</t>
  </si>
  <si>
    <t>870F053989</t>
  </si>
  <si>
    <t>MONARI PAOLA</t>
  </si>
  <si>
    <t>MNRPLA76D69M109S</t>
  </si>
  <si>
    <t>Zennaro Alessandro</t>
  </si>
  <si>
    <t>ZNNLSN89S23H501F</t>
  </si>
  <si>
    <t>FPA 4/23</t>
  </si>
  <si>
    <t>Castaldo Vittorio</t>
  </si>
  <si>
    <t>CSTVTR93L01A783T</t>
  </si>
  <si>
    <t>15/001</t>
  </si>
  <si>
    <t>Truglio Mauro</t>
  </si>
  <si>
    <t>TRGMRA83H07H501M</t>
  </si>
  <si>
    <t>3PA</t>
  </si>
  <si>
    <t>PENZAVECCHIA ALESSIA</t>
  </si>
  <si>
    <t>PNZLSS95E68G273J</t>
  </si>
  <si>
    <t>FPA 3/23</t>
  </si>
  <si>
    <t>DR.CORRADO ORCIUOLO</t>
  </si>
  <si>
    <t>RCLCRD87H05A285F</t>
  </si>
  <si>
    <t>FIDONE EMILIANO</t>
  </si>
  <si>
    <t>FDNMLN87H05M088F</t>
  </si>
  <si>
    <t>GIULIA QUARTA</t>
  </si>
  <si>
    <t>QRTGLI90L60C741G</t>
  </si>
  <si>
    <t>Engineering Ingegneria Informatica S.p.A</t>
  </si>
  <si>
    <t>3/232</t>
  </si>
  <si>
    <t>3/231</t>
  </si>
  <si>
    <t>2023FS002258</t>
  </si>
  <si>
    <t>BARBINI VALERIA</t>
  </si>
  <si>
    <t>BRBVLR86T70F844N</t>
  </si>
  <si>
    <t>Pagnoni Alice</t>
  </si>
  <si>
    <t>PGNLCA93P50I348M</t>
  </si>
  <si>
    <t>3209/5</t>
  </si>
  <si>
    <t>3207/5</t>
  </si>
  <si>
    <t>3208/5</t>
  </si>
  <si>
    <t>SARACENI PIER LUIGI</t>
  </si>
  <si>
    <t>SRCPLG83H08H501H</t>
  </si>
  <si>
    <t>01/00008</t>
  </si>
  <si>
    <t>01/00007</t>
  </si>
  <si>
    <t>01/00006</t>
  </si>
  <si>
    <t>EUROCLONE SPA</t>
  </si>
  <si>
    <t>2992/SP</t>
  </si>
  <si>
    <t>870F054515</t>
  </si>
  <si>
    <t>Philips S.p.A. - Healthcare</t>
  </si>
  <si>
    <t>Salvatori Giovanni</t>
  </si>
  <si>
    <t>SLVGNN60P18H501A</t>
  </si>
  <si>
    <t>Michisanti Mattia</t>
  </si>
  <si>
    <t>MCHMTT94C28H501X</t>
  </si>
  <si>
    <t>Renna Davide</t>
  </si>
  <si>
    <t>RNNDVD89L14A662V</t>
  </si>
  <si>
    <t>Costantini Manuela</t>
  </si>
  <si>
    <t>CSTMNL83A51H501Y</t>
  </si>
  <si>
    <t>Zambardi Alessandra</t>
  </si>
  <si>
    <t>ZMBLSN69D42H501B</t>
  </si>
  <si>
    <t>Murtas Federica</t>
  </si>
  <si>
    <t>MRTFRC96S46H501M</t>
  </si>
  <si>
    <t>SI2303736</t>
  </si>
  <si>
    <t>MENGARELLI SAMANTHA</t>
  </si>
  <si>
    <t>MNGSNT71L41H501T</t>
  </si>
  <si>
    <t>4/001</t>
  </si>
  <si>
    <t>Iorio Vittoria</t>
  </si>
  <si>
    <t>RIOVTR84C58H703G</t>
  </si>
  <si>
    <t>ESTER INSINGA</t>
  </si>
  <si>
    <t>NSNSTR90H69C351E</t>
  </si>
  <si>
    <t>MACROPHARM SRL</t>
  </si>
  <si>
    <t>2023/596/PA</t>
  </si>
  <si>
    <t>Grimaldi Mariella</t>
  </si>
  <si>
    <t>GRMMLL62A49A662Q</t>
  </si>
  <si>
    <t>D'Annunzio Simone</t>
  </si>
  <si>
    <t>DNNSMN89D01L103M</t>
  </si>
  <si>
    <t>FPA 7/23</t>
  </si>
  <si>
    <t>Righetti Giorgia</t>
  </si>
  <si>
    <t>RGHGRG73H67H501B</t>
  </si>
  <si>
    <t>FPA 6/23</t>
  </si>
  <si>
    <t>453/2023</t>
  </si>
  <si>
    <t>455/2023</t>
  </si>
  <si>
    <t>456/2023</t>
  </si>
  <si>
    <t>Serenity S.p.A</t>
  </si>
  <si>
    <t>Garelli Valentina</t>
  </si>
  <si>
    <t>GRLVNT85B41H501O</t>
  </si>
  <si>
    <t>Paragallo Fabrizio</t>
  </si>
  <si>
    <t>PRGFRZ65R07H501I</t>
  </si>
  <si>
    <t>14/2023/FE</t>
  </si>
  <si>
    <t>23VFN004356</t>
  </si>
  <si>
    <t>PRODOTTI GIANNI SRL</t>
  </si>
  <si>
    <t>P984</t>
  </si>
  <si>
    <t>LIOFILCHEM SRL</t>
  </si>
  <si>
    <t>2023-FTEL-0001370</t>
  </si>
  <si>
    <t>2023-FTEL-0001371</t>
  </si>
  <si>
    <t>OPEN TERZO SETTORE S.R.L.</t>
  </si>
  <si>
    <t>57/G</t>
  </si>
  <si>
    <t>Filibeck Umberto</t>
  </si>
  <si>
    <t>FLBMRT47S02H501M</t>
  </si>
  <si>
    <t>Fior Milena</t>
  </si>
  <si>
    <t>FRIMLN91P63E333H</t>
  </si>
  <si>
    <t>STRYKER ITALIA SRL S.U.</t>
  </si>
  <si>
    <t>1514/00</t>
  </si>
  <si>
    <t>757/PA</t>
  </si>
  <si>
    <t>VE-19</t>
  </si>
  <si>
    <t>23007384/EI</t>
  </si>
  <si>
    <t>Maialetti Andrea</t>
  </si>
  <si>
    <t>MLTNDR82E31H501D</t>
  </si>
  <si>
    <t>V2/526676</t>
  </si>
  <si>
    <t>V2/526677</t>
  </si>
  <si>
    <t>V2/526678</t>
  </si>
  <si>
    <t>V2/526679</t>
  </si>
  <si>
    <t>V2/526680</t>
  </si>
  <si>
    <t>V2/526681</t>
  </si>
  <si>
    <t>TECNOLOGIE AVANZATE T.A. SRL</t>
  </si>
  <si>
    <t>110/PA</t>
  </si>
  <si>
    <t>955/00</t>
  </si>
  <si>
    <t>956/00</t>
  </si>
  <si>
    <t>957/00</t>
  </si>
  <si>
    <t>958/00</t>
  </si>
  <si>
    <t>870F055535</t>
  </si>
  <si>
    <t>CHRISMA SRL</t>
  </si>
  <si>
    <t>Lobascio Anna Maria</t>
  </si>
  <si>
    <t>LBSNMR75D49H645C</t>
  </si>
  <si>
    <t>Brainlab Italia srl</t>
  </si>
  <si>
    <t>723000109/PA</t>
  </si>
  <si>
    <t>COPERNICO SOCIETA' CONSORTILE</t>
  </si>
  <si>
    <t>VINCI-BIOCHEM SRL</t>
  </si>
  <si>
    <t>125/E</t>
  </si>
  <si>
    <t>NAZARKO LILIIA</t>
  </si>
  <si>
    <t>NZRLLI90R69Z138X</t>
  </si>
  <si>
    <t>3423/5</t>
  </si>
  <si>
    <t>3422/5</t>
  </si>
  <si>
    <t>3M Italia srl</t>
  </si>
  <si>
    <t>ATILANGELLA MARIO SRL ECOLOGICA SUD SRL ECOSUMMA SRL</t>
  </si>
  <si>
    <t>01/324</t>
  </si>
  <si>
    <t>01/325</t>
  </si>
  <si>
    <t>FBM HEALTHCARE SRL Unipersonale</t>
  </si>
  <si>
    <t>217/23</t>
  </si>
  <si>
    <t>218/23</t>
  </si>
  <si>
    <t>2037/4</t>
  </si>
  <si>
    <t>2114/4</t>
  </si>
  <si>
    <t>IACOBELLI MARCELLO</t>
  </si>
  <si>
    <t>CBLMCL63P18I838Y</t>
  </si>
  <si>
    <t>2854/PASP</t>
  </si>
  <si>
    <t>2853/PASP</t>
  </si>
  <si>
    <t>000153-0CPA</t>
  </si>
  <si>
    <t>000154-0CPA</t>
  </si>
  <si>
    <t>Buonomini Anna Rita</t>
  </si>
  <si>
    <t>BNMNRT74D45H501G</t>
  </si>
  <si>
    <t>870F056538</t>
  </si>
  <si>
    <t>Alei Lavinia</t>
  </si>
  <si>
    <t>LAELVN83R65H501M</t>
  </si>
  <si>
    <t>FPA4-2023</t>
  </si>
  <si>
    <t>000329/23</t>
  </si>
  <si>
    <t>PA400</t>
  </si>
  <si>
    <t>ELISICILIA S.R.L.</t>
  </si>
  <si>
    <t>Olivetti Pietro</t>
  </si>
  <si>
    <t>LVTPTR87B22F205L</t>
  </si>
  <si>
    <t>Cryoservice &amp; Medical Devices S.r.l.</t>
  </si>
  <si>
    <t>28/PA</t>
  </si>
  <si>
    <t>PAE0009973</t>
  </si>
  <si>
    <t>J-STORE DISTRIBUZIONE SRL</t>
  </si>
  <si>
    <t>23PL015623</t>
  </si>
  <si>
    <t>RIZZOLO PIERA</t>
  </si>
  <si>
    <t>RZZPRI79M49G039F</t>
  </si>
  <si>
    <t>PerkinElmer Italia S.p.A.</t>
  </si>
  <si>
    <t>1660 E</t>
  </si>
  <si>
    <t>1659 E</t>
  </si>
  <si>
    <t>P-220</t>
  </si>
  <si>
    <t>723000143/PA</t>
  </si>
  <si>
    <t>Eppendorf  s.r.l.</t>
  </si>
  <si>
    <t>130/PA</t>
  </si>
  <si>
    <t>0320223VPB002460</t>
  </si>
  <si>
    <t>MAMBRIN ALESSANDRA</t>
  </si>
  <si>
    <t>MMBLSN81L46E472E</t>
  </si>
  <si>
    <t>8/00</t>
  </si>
  <si>
    <t>870F058959</t>
  </si>
  <si>
    <t>PASQUALOTTO SILVIA</t>
  </si>
  <si>
    <t>PSQSLV85M66G224Z</t>
  </si>
  <si>
    <t>350_460_23003070</t>
  </si>
  <si>
    <t>7X01879518</t>
  </si>
  <si>
    <t>199282538/387010/P1</t>
  </si>
  <si>
    <t>3526/SP</t>
  </si>
  <si>
    <t>3525/SP</t>
  </si>
  <si>
    <t>3524/SP</t>
  </si>
  <si>
    <t>A. MENARINI DIAGNOSTICS SRL</t>
  </si>
  <si>
    <t>1554/PA</t>
  </si>
  <si>
    <t>350_460_23003094</t>
  </si>
  <si>
    <t>199282646/387102/P1</t>
  </si>
  <si>
    <t>199282644/387104/P1</t>
  </si>
  <si>
    <t>23PL015996</t>
  </si>
  <si>
    <t>23PL015997</t>
  </si>
  <si>
    <t>F.A.S.E. s.r.l. - (P.I./C.F.: 03578710729)</t>
  </si>
  <si>
    <t>A1596</t>
  </si>
  <si>
    <t>014/2341</t>
  </si>
  <si>
    <t>199282790/387208/P1</t>
  </si>
  <si>
    <t>C&amp;C S.p.A.</t>
  </si>
  <si>
    <t>1005/PA</t>
  </si>
  <si>
    <t>ESFORAX ITALIA S.R.L.</t>
  </si>
  <si>
    <t>3192/PASP</t>
  </si>
  <si>
    <t>3194/PASP</t>
  </si>
  <si>
    <t>3193/PASP</t>
  </si>
  <si>
    <t>B.S.N. SRL</t>
  </si>
  <si>
    <t>PA/2023/0588</t>
  </si>
  <si>
    <t>MACO PHARMA ITALIA S.R.L.</t>
  </si>
  <si>
    <t>ALCANTARA SRL</t>
  </si>
  <si>
    <t>188/PA</t>
  </si>
  <si>
    <t>350_460_23003268</t>
  </si>
  <si>
    <t>264/23</t>
  </si>
  <si>
    <t>870F062448</t>
  </si>
  <si>
    <t>870F062447</t>
  </si>
  <si>
    <t>01/379</t>
  </si>
  <si>
    <t>01/380</t>
  </si>
  <si>
    <t>01/381</t>
  </si>
  <si>
    <t>350_460_23003347</t>
  </si>
  <si>
    <t>SI2304684</t>
  </si>
  <si>
    <t>V070012302323</t>
  </si>
  <si>
    <t>3/PA</t>
  </si>
  <si>
    <t>350_460_23003427</t>
  </si>
  <si>
    <t>4/106</t>
  </si>
  <si>
    <t>2524/4</t>
  </si>
  <si>
    <t>COREMEC S.R.L.</t>
  </si>
  <si>
    <t>892/PA</t>
  </si>
  <si>
    <t>5975/PA</t>
  </si>
  <si>
    <t>Sanofi S.r.l a socio unico</t>
  </si>
  <si>
    <t>23VFN005346</t>
  </si>
  <si>
    <t>1904 E</t>
  </si>
  <si>
    <t>1905 E</t>
  </si>
  <si>
    <t>014/2532</t>
  </si>
  <si>
    <t>18/001</t>
  </si>
  <si>
    <t>20/001</t>
  </si>
  <si>
    <t>14/001</t>
  </si>
  <si>
    <t>P000080</t>
  </si>
  <si>
    <t>870F069263</t>
  </si>
  <si>
    <t>SP.MED. SRL</t>
  </si>
  <si>
    <t>167/03</t>
  </si>
  <si>
    <t>166/03</t>
  </si>
  <si>
    <t>23VFN005441</t>
  </si>
  <si>
    <t>ELSE Solutions s.r.l.</t>
  </si>
  <si>
    <t>200/PA</t>
  </si>
  <si>
    <t>6/PA</t>
  </si>
  <si>
    <t>ICU Medical Italia s.r.l.</t>
  </si>
  <si>
    <t>23PL016621</t>
  </si>
  <si>
    <t>23PL016620</t>
  </si>
  <si>
    <t>FPA 2/23</t>
  </si>
  <si>
    <t>23VFN005559</t>
  </si>
  <si>
    <t>23VFN005560</t>
  </si>
  <si>
    <t>AC COMPUTER DI ALESSANDRO COGONI</t>
  </si>
  <si>
    <t>CGNLSN65M18B354R</t>
  </si>
  <si>
    <t>FPA-2023_99</t>
  </si>
  <si>
    <t>3519/PASP</t>
  </si>
  <si>
    <t>4PA</t>
  </si>
  <si>
    <t>VE-27</t>
  </si>
  <si>
    <t>01/00009</t>
  </si>
  <si>
    <t>350_460_23003698</t>
  </si>
  <si>
    <t>014/2795</t>
  </si>
  <si>
    <t>01/434</t>
  </si>
  <si>
    <t>23VFN005767</t>
  </si>
  <si>
    <t>3633/PASP</t>
  </si>
  <si>
    <t>3635/PASP</t>
  </si>
  <si>
    <t>3636/PASP</t>
  </si>
  <si>
    <t>3631/PASP</t>
  </si>
  <si>
    <t>3632/PASP</t>
  </si>
  <si>
    <t>3634/PASP</t>
  </si>
  <si>
    <t>975/PAR</t>
  </si>
  <si>
    <t>976/PAR</t>
  </si>
  <si>
    <t>000598/23</t>
  </si>
  <si>
    <t>SPS SRL</t>
  </si>
  <si>
    <t>64/10</t>
  </si>
  <si>
    <t>02/000057</t>
  </si>
  <si>
    <t>Leasys Italia S.p.A</t>
  </si>
  <si>
    <t>870F077766</t>
  </si>
  <si>
    <t>9/00</t>
  </si>
  <si>
    <t>47/PA</t>
  </si>
  <si>
    <t>23VFN005863</t>
  </si>
  <si>
    <t>5/001</t>
  </si>
  <si>
    <t>VIGEO SRL</t>
  </si>
  <si>
    <t>1117-P</t>
  </si>
  <si>
    <t>6450/PA</t>
  </si>
  <si>
    <t>9 IF</t>
  </si>
  <si>
    <t>8 IF</t>
  </si>
  <si>
    <t>PAE0014586</t>
  </si>
  <si>
    <t>PAE0014587</t>
  </si>
  <si>
    <t>AVAS PHARMACEUTICALS S.R.L.</t>
  </si>
  <si>
    <t>23VIT07359</t>
  </si>
  <si>
    <t>870F078456</t>
  </si>
  <si>
    <t>199284318/388309/P1</t>
  </si>
  <si>
    <t>23PL017114</t>
  </si>
  <si>
    <t>23VFN006014</t>
  </si>
  <si>
    <t>SPUGNINI ENRICO PIERLUIGI</t>
  </si>
  <si>
    <t>SPGNCP66H28I452F</t>
  </si>
  <si>
    <t>15/E</t>
  </si>
  <si>
    <t>23VIT07417</t>
  </si>
  <si>
    <t>MAGGIOLI SPA</t>
  </si>
  <si>
    <t>199284406/388388/P1</t>
  </si>
  <si>
    <t>ALMIRALL S.P.A</t>
  </si>
  <si>
    <t>F05868</t>
  </si>
  <si>
    <t>Lab Creator</t>
  </si>
  <si>
    <t>COMECER SPA</t>
  </si>
  <si>
    <t>0000128P23</t>
  </si>
  <si>
    <t>PA567</t>
  </si>
  <si>
    <t>000206-0CPA</t>
  </si>
  <si>
    <t>000207-0CPA</t>
  </si>
  <si>
    <t>SI2305383</t>
  </si>
  <si>
    <t>SI2305384</t>
  </si>
  <si>
    <t>SI2305406</t>
  </si>
  <si>
    <t>3/374</t>
  </si>
  <si>
    <t>GFX S.R.L.</t>
  </si>
  <si>
    <t>543/E</t>
  </si>
  <si>
    <t>3877/PASP</t>
  </si>
  <si>
    <t>3878/PASP</t>
  </si>
  <si>
    <t>3876/PASP</t>
  </si>
  <si>
    <t>870F082881</t>
  </si>
  <si>
    <t>HIKMA ITALIA S.P.A.</t>
  </si>
  <si>
    <t>IBP23PA-0008514</t>
  </si>
  <si>
    <t>4344/SP</t>
  </si>
  <si>
    <t>552/E</t>
  </si>
  <si>
    <t>870F083625</t>
  </si>
  <si>
    <t>HILL-ROM SPA</t>
  </si>
  <si>
    <t>4345/SP</t>
  </si>
  <si>
    <t>6807/PA</t>
  </si>
  <si>
    <t>2246 E</t>
  </si>
  <si>
    <t>350_460_23004037</t>
  </si>
  <si>
    <t>3970/PASP</t>
  </si>
  <si>
    <t>3971/PASP</t>
  </si>
  <si>
    <t>AGILENT TECHNOLOGIES ITALIA S.P.A. UNICO SOCIO</t>
  </si>
  <si>
    <t>199284627/001190/PA</t>
  </si>
  <si>
    <t>20/FE</t>
  </si>
  <si>
    <t>NAPOLITANO ROSSANA</t>
  </si>
  <si>
    <t>NPLRSN91L70F839H</t>
  </si>
  <si>
    <t>Proietti Flavia</t>
  </si>
  <si>
    <t>PRTFLV91A42H501M</t>
  </si>
  <si>
    <t>23PL017760</t>
  </si>
  <si>
    <t>014/3159</t>
  </si>
  <si>
    <t>870F088248</t>
  </si>
  <si>
    <t>870F088249</t>
  </si>
  <si>
    <t>870F088247</t>
  </si>
  <si>
    <t>37/PA</t>
  </si>
  <si>
    <t>VND2303437</t>
  </si>
  <si>
    <t>23VIT08276</t>
  </si>
  <si>
    <t>4691/SP</t>
  </si>
  <si>
    <t>Cardinal Health Italy 509 Srl</t>
  </si>
  <si>
    <t>199285315/389021/P1</t>
  </si>
  <si>
    <t>199285304/389017/P1</t>
  </si>
  <si>
    <t>IBP23PA-0008977</t>
  </si>
  <si>
    <t>IBP23PA-0009278</t>
  </si>
  <si>
    <t>IBP23PA-0009277</t>
  </si>
  <si>
    <t>199285413/389094/P1</t>
  </si>
  <si>
    <t>LIUZZI GIANFRANCO</t>
  </si>
  <si>
    <t>LZZGFR68H14L049T</t>
  </si>
  <si>
    <t>3336/4</t>
  </si>
  <si>
    <t>2346 E</t>
  </si>
  <si>
    <t>Devicor Medical Italy Srl</t>
  </si>
  <si>
    <t>350_460_23004260</t>
  </si>
  <si>
    <t>199285528/389183/P1</t>
  </si>
  <si>
    <t>CANTEL ITALY SRL</t>
  </si>
  <si>
    <t>V070012302834</t>
  </si>
  <si>
    <t>4304/PASP</t>
  </si>
  <si>
    <t>4306/PASP</t>
  </si>
  <si>
    <t>4303/PASP</t>
  </si>
  <si>
    <t>4305/PASP</t>
  </si>
  <si>
    <t>02/000067</t>
  </si>
  <si>
    <t>G.F. ELECTROMEDICS S.R.L.</t>
  </si>
  <si>
    <t>70/SI/2023</t>
  </si>
  <si>
    <t>02/000068</t>
  </si>
  <si>
    <t>02/000069</t>
  </si>
  <si>
    <t>0004094/L</t>
  </si>
  <si>
    <t>870F093086</t>
  </si>
  <si>
    <t>0320223VPB003615</t>
  </si>
  <si>
    <t>23PL018301</t>
  </si>
  <si>
    <t>AIR LIQUIDE MEDICAL SYSTEMS S.R.L.</t>
  </si>
  <si>
    <t>2023/1488/P</t>
  </si>
  <si>
    <t>IBP23PA-0009747</t>
  </si>
  <si>
    <t>170/01</t>
  </si>
  <si>
    <t>85/SI/2023</t>
  </si>
  <si>
    <t>86/SI/2023</t>
  </si>
  <si>
    <t>3/408</t>
  </si>
  <si>
    <t>3/422</t>
  </si>
  <si>
    <t>17/E</t>
  </si>
  <si>
    <t>27/001</t>
  </si>
  <si>
    <t>17/001</t>
  </si>
  <si>
    <t>648/PA</t>
  </si>
  <si>
    <t>02/000071</t>
  </si>
  <si>
    <t>02/000070</t>
  </si>
  <si>
    <t>368/23</t>
  </si>
  <si>
    <t>2023-FTEL-0002565</t>
  </si>
  <si>
    <t>2023-FTEL-0002564</t>
  </si>
  <si>
    <t>VE-43</t>
  </si>
  <si>
    <t>SI2306364</t>
  </si>
  <si>
    <t>H.C. HOSPITAL CONSULTING SPA</t>
  </si>
  <si>
    <t>000395-0CP P</t>
  </si>
  <si>
    <t>2578 E</t>
  </si>
  <si>
    <t>7758/PA</t>
  </si>
  <si>
    <t>7759/PA</t>
  </si>
  <si>
    <t>23PL018558</t>
  </si>
  <si>
    <t>IBP23PA-0010162</t>
  </si>
  <si>
    <t>FPA 8/23</t>
  </si>
  <si>
    <t>FPA 9/23</t>
  </si>
  <si>
    <t>679/PA</t>
  </si>
  <si>
    <t>680/PA</t>
  </si>
  <si>
    <t>681/PA</t>
  </si>
  <si>
    <t>23VFN007425</t>
  </si>
  <si>
    <t>01/00017</t>
  </si>
  <si>
    <t>5PA</t>
  </si>
  <si>
    <t>Ambu S.R.L. (Italy)</t>
  </si>
  <si>
    <t>199286488/389878/P1</t>
  </si>
  <si>
    <t>199286489/389854/P1</t>
  </si>
  <si>
    <t>Draeger Italia S.p.A.</t>
  </si>
  <si>
    <t>Avv. Andrea Monti</t>
  </si>
  <si>
    <t>MNTNDR67T15G482E</t>
  </si>
  <si>
    <t>FPA 17/23</t>
  </si>
  <si>
    <t>FPA 18/23</t>
  </si>
  <si>
    <t>000416-0CP P</t>
  </si>
  <si>
    <t>11/00</t>
  </si>
  <si>
    <t>Studio Amati S.r.l.</t>
  </si>
  <si>
    <t>242/FE</t>
  </si>
  <si>
    <t>DEERNS ITALIA S.p.a.</t>
  </si>
  <si>
    <t>000007/PA</t>
  </si>
  <si>
    <t>SARSTEDT SRL</t>
  </si>
  <si>
    <t>5231906/5</t>
  </si>
  <si>
    <t>FPA 10/23</t>
  </si>
  <si>
    <t>MICCOLI RAFFAELLLA</t>
  </si>
  <si>
    <t>MCCRFL85H50E958G</t>
  </si>
  <si>
    <t xml:space="preserve">IMPORTO X GG </t>
  </si>
  <si>
    <t xml:space="preserve">Documento </t>
  </si>
  <si>
    <t>Data documento</t>
  </si>
  <si>
    <t xml:space="preserve">Numero documento </t>
  </si>
  <si>
    <t>Data protocollo</t>
  </si>
  <si>
    <t xml:space="preserve">Numero protocollo </t>
  </si>
  <si>
    <t xml:space="preserve">Importo fattura </t>
  </si>
  <si>
    <t>Fornitore</t>
  </si>
  <si>
    <t>Codice Fiscale</t>
  </si>
  <si>
    <t>Piva</t>
  </si>
  <si>
    <t xml:space="preserve">Descrizione fattura </t>
  </si>
  <si>
    <t>Liq/Sca</t>
  </si>
  <si>
    <t>Numero mandato</t>
  </si>
  <si>
    <t>Data mandato</t>
  </si>
  <si>
    <t>Data arrivo fattura</t>
  </si>
  <si>
    <t>Termine di pagamento in gg</t>
  </si>
  <si>
    <t>Data Scadenza</t>
  </si>
  <si>
    <t>gg totali</t>
  </si>
  <si>
    <t>gg ines</t>
  </si>
  <si>
    <t>gg netti</t>
  </si>
  <si>
    <t>Importo liq/sca</t>
  </si>
  <si>
    <t>SplitPayment</t>
  </si>
  <si>
    <t>Importo liq/sca * giorni pag</t>
  </si>
  <si>
    <t>Codice Siope</t>
  </si>
  <si>
    <t>Descrizione Siope</t>
  </si>
  <si>
    <t>Codice casuale apertura</t>
  </si>
  <si>
    <t>Codice casuale chiusura</t>
  </si>
  <si>
    <t>Codice conto (aut. di spesa)</t>
  </si>
  <si>
    <t>Descrizione conto (aut. di spesa)</t>
  </si>
  <si>
    <t>Conto debito</t>
  </si>
  <si>
    <t>Provvedimento</t>
  </si>
  <si>
    <t>Ufficio liquidazione</t>
  </si>
  <si>
    <t>D11-2023-17</t>
  </si>
  <si>
    <t>2300698</t>
  </si>
  <si>
    <t>IC230017</t>
  </si>
  <si>
    <t>1051418-ASPEN PHARMA IRELAND LIMIT</t>
  </si>
  <si>
    <t/>
  </si>
  <si>
    <t>U2101</t>
  </si>
  <si>
    <t>Prodotti Farmaceutici</t>
  </si>
  <si>
    <t>D11_1</t>
  </si>
  <si>
    <t>PAGFOR</t>
  </si>
  <si>
    <t>501010101</t>
  </si>
  <si>
    <t>MEDICINALI - CON AIC</t>
  </si>
  <si>
    <t>204070202-DEBITI VERSO ALTRI FORNITORI ESTERI</t>
  </si>
  <si>
    <t>D11-2023-19</t>
  </si>
  <si>
    <t>2938905979</t>
  </si>
  <si>
    <t>IC230019</t>
  </si>
  <si>
    <t>1035800-SPRINGER NATURE CUSTOMER SERVICE CENTER GMBH</t>
  </si>
  <si>
    <t>PAGATA CORREGGERE IMPORTI IVA ERRATI DA TRAVASO</t>
  </si>
  <si>
    <t>U3299</t>
  </si>
  <si>
    <t>Altre spese per servizi non sanitari</t>
  </si>
  <si>
    <t>502020197</t>
  </si>
  <si>
    <t>ALTRI SERVIZI NON SANITARI DA PRIVATO (RICERCA FINALIZZATA)</t>
  </si>
  <si>
    <t>4 - 2023 - 1332-</t>
  </si>
  <si>
    <t>UL_ABSSAR-ABS - SERVIZIO AMMINISTRATIVO RICERCA</t>
  </si>
  <si>
    <t>D11-2023-23</t>
  </si>
  <si>
    <t>WDU/IC/2023/04/0001</t>
  </si>
  <si>
    <t>1149302-INSTYTUT CHEMIL FISYCZNE</t>
  </si>
  <si>
    <t>U5201</t>
  </si>
  <si>
    <t>Noleggi</t>
  </si>
  <si>
    <t>504020197</t>
  </si>
  <si>
    <t>CANONI DI NOLEGGIO AREA SANITARIA (RICERCA FINALIZZATA)</t>
  </si>
  <si>
    <t>5 - 2023 - 830-158</t>
  </si>
  <si>
    <t>D11-2023-37</t>
  </si>
  <si>
    <t>5675964</t>
  </si>
  <si>
    <t>1122001-mdpi</t>
  </si>
  <si>
    <t>ARTICOLI ACIENTIFICI</t>
  </si>
  <si>
    <t>502020196</t>
  </si>
  <si>
    <t>ALTRI SERVIZI NON SANITARI DA PRIVATO (CONTR. RIC. DA PRIVATO)</t>
  </si>
  <si>
    <t>6 - 2023 - 452</t>
  </si>
  <si>
    <t>D11-2023-39</t>
  </si>
  <si>
    <t>WDU/IC/2023/0001</t>
  </si>
  <si>
    <t>D11-2023-9</t>
  </si>
  <si>
    <t>872728</t>
  </si>
  <si>
    <t>IC230009</t>
  </si>
  <si>
    <t>1083900-FISHER &amp; PAYKEL HEALTHCARE SAS</t>
  </si>
  <si>
    <t>U2112</t>
  </si>
  <si>
    <t>Dispositivi medici</t>
  </si>
  <si>
    <t>501010311</t>
  </si>
  <si>
    <t>DISPOSITIVI MEDICI MONOUSO</t>
  </si>
  <si>
    <t>5 - 2020 - 208-396</t>
  </si>
  <si>
    <t>UL_FARMACIA-FARMACIA IFO</t>
  </si>
  <si>
    <t>D24-2023-74</t>
  </si>
  <si>
    <t>DET.354/2023</t>
  </si>
  <si>
    <t>77</t>
  </si>
  <si>
    <t>1124601-ASSOCIAZIONE RETE APP. MUSCOLO SCHELETRICO (RAMS)</t>
  </si>
  <si>
    <t>91418870373</t>
  </si>
  <si>
    <t>SOCIO ADERENTE IRCCS IRE - VERSAMENTO QUOTA ANNO 2023 - RESPONSABILE DIRETTORE SCIENTIFICO IRE</t>
  </si>
  <si>
    <t>D24_1</t>
  </si>
  <si>
    <t>502020198</t>
  </si>
  <si>
    <t>ALTRI SERVIZI NON SANITARI DA PRIVATO (RICERCA CORRENTE)</t>
  </si>
  <si>
    <t>204070201-DEBITI VERSO ALTRI FORNITORI NAZIONALI</t>
  </si>
  <si>
    <t>6 - 2023 - 1344-DT-361-2023</t>
  </si>
  <si>
    <t>D24-2023-76</t>
  </si>
  <si>
    <t>DET.23/2023</t>
  </si>
  <si>
    <t>1141901-THE EUROPEAN PORPHIRIA NETWORK</t>
  </si>
  <si>
    <t>43314544701</t>
  </si>
  <si>
    <t>QUOTA ISCRIZIONE PER AFFILIAZIONE EPNET PROT.1949</t>
  </si>
  <si>
    <t>6 - 2023 - 444-DT-27-2023</t>
  </si>
  <si>
    <t>D32-2022-13508</t>
  </si>
  <si>
    <t>934</t>
  </si>
  <si>
    <t>13499</t>
  </si>
  <si>
    <t>1061604-ASL ROMA 1</t>
  </si>
  <si>
    <t>13664791004</t>
  </si>
  <si>
    <t>PARTECIPAZIONE IN QUALITA' DI COMPONENTE AL COMITATO VALUTAZIONE SINISTRI-AVV.TO GLORIA DI GREGORIO ESEGUITE IN VIDEOCONFERENZA  NEL MESE DI OTTOBRE 2022</t>
  </si>
  <si>
    <t>U3201</t>
  </si>
  <si>
    <t>Cons.,coll.,inter.e prest.lav.no san.Reg./Prov</t>
  </si>
  <si>
    <t>D32_1</t>
  </si>
  <si>
    <t>502020201</t>
  </si>
  <si>
    <t>CONSULENZE NON SANITARIE DA AZIENDE SANITARIE PUBBLICHE DELLA REGIONE</t>
  </si>
  <si>
    <t>204050622-DEBITI V/ASL ROMA 1 - PER ALTRE PRESTAZIONI</t>
  </si>
  <si>
    <t>5 - 2023 - 20</t>
  </si>
  <si>
    <t>UL_AFFGENLEG-AFFARI GENERALI E LEGALI</t>
  </si>
  <si>
    <t>D32-2022-14016</t>
  </si>
  <si>
    <t>14005</t>
  </si>
  <si>
    <t>1072200-SOCIETA' PER IL POLO TECNOLOGICO INDUSTRIALE ROMANO SPA</t>
  </si>
  <si>
    <t>04976231003</t>
  </si>
  <si>
    <t>CANONE DI LOCAZIONE MESE DI NOVEMBRE-DICEMBRE 2022 E GENNAIO 2023 - CONTRATTO DI LOCAZIONE SOTTOSCRITTO IN DATA 23/04/2021</t>
  </si>
  <si>
    <t>D32-2022-14428</t>
  </si>
  <si>
    <t>7080035205</t>
  </si>
  <si>
    <t>14418</t>
  </si>
  <si>
    <t>1029467-ILLUMINA ITALY SRL</t>
  </si>
  <si>
    <t>06814140965</t>
  </si>
  <si>
    <t>2207649 - v.v.</t>
  </si>
  <si>
    <t>501010317</t>
  </si>
  <si>
    <t>REAGENTI</t>
  </si>
  <si>
    <t>D32-2022-15169</t>
  </si>
  <si>
    <t>1035</t>
  </si>
  <si>
    <t>15159</t>
  </si>
  <si>
    <t>PARTECIPAZIONE IN QUALITA' DI COMPONENTE AL COMITATO VALUTAZIONE SINISTRI-AVV.TO GLORIA DI GREGORIO ESEGUITE IN VIDEOCONFERENZA NEL MESE DI NOVEMBRE 2022</t>
  </si>
  <si>
    <t>D32-2022-15185</t>
  </si>
  <si>
    <t>15175</t>
  </si>
  <si>
    <t>1029308-HISTO-LINE LABORATORIES S.R.L.</t>
  </si>
  <si>
    <t>08693440151</t>
  </si>
  <si>
    <t>22007743</t>
  </si>
  <si>
    <t>D32-2022-15186</t>
  </si>
  <si>
    <t>15176</t>
  </si>
  <si>
    <t>2207743 - V.V.</t>
  </si>
  <si>
    <t>D32-2022-15354</t>
  </si>
  <si>
    <t>15344</t>
  </si>
  <si>
    <t>1032082-AZIENDA OSPEDALIERO-UNIVERSITARIA SANT'ANDREA</t>
  </si>
  <si>
    <t>06019571006</t>
  </si>
  <si>
    <t>PRESTAZIONI DI OFTALMOLOGIA DR. GIANPIERO COVELLI DAL 22/6 AL 29/9/2022 (10 ACCESSI)</t>
  </si>
  <si>
    <t>U3198</t>
  </si>
  <si>
    <t>Altri Acquisti di servizi e prestazioni sanitarie</t>
  </si>
  <si>
    <t>502011601</t>
  </si>
  <si>
    <t>ALTRI SERVIZI SANITARI E SOCIOSANITARI A RILEVANZA SANITARIA DA PUBBLICO - AZIENDE SANITARIE PUBBLICHE DELLA REGIONE</t>
  </si>
  <si>
    <t>204050619-DEBITI V/S.ANDREA - PER ALTRE PRESTAZIONI</t>
  </si>
  <si>
    <t>D32-2022-15416</t>
  </si>
  <si>
    <t>15406</t>
  </si>
  <si>
    <t>PRESTAZIONI OFTALMOLOGIA PROF. GIANPIERO COVELLI DAL 05/10 AL 30/11/2022</t>
  </si>
  <si>
    <t>D32-2023-1180</t>
  </si>
  <si>
    <t>027</t>
  </si>
  <si>
    <t>1410</t>
  </si>
  <si>
    <t>1064401-HMS CONSULTING S.R.L.</t>
  </si>
  <si>
    <t>06720630489</t>
  </si>
  <si>
    <t>Prima rata per il servizio di progettazione e regolamentazione del sistema di valutazione individuale e del sistema premiante del personale della ricerca - CIG Z51381C405</t>
  </si>
  <si>
    <t>D32-2023-1182</t>
  </si>
  <si>
    <t>028</t>
  </si>
  <si>
    <t>1412</t>
  </si>
  <si>
    <t>RIC-22000155 Prima rata per il servizio di progettazione e regolamentazione del sistema di valutazione individuale e del sistema premiante del personale della ricerca - CIG ZA6381C461</t>
  </si>
  <si>
    <t>D32-2023-1433</t>
  </si>
  <si>
    <t>2</t>
  </si>
  <si>
    <t>1663</t>
  </si>
  <si>
    <t>1139902-LERDA GIUSEPPE</t>
  </si>
  <si>
    <t>11193211007</t>
  </si>
  <si>
    <t>COMPENSO PRESIDENTE COLLEGIO SINDACALE PERIODO FEBBRAIO 2023</t>
  </si>
  <si>
    <t>U5503</t>
  </si>
  <si>
    <t>Indennità,oneri organi diretti e Collegio sindacal</t>
  </si>
  <si>
    <t>509030101</t>
  </si>
  <si>
    <t>INDENNITÀ, RIMBORSO SPESE E ONERI SOCIALI PER GLI ORGANI DIRETTIVI E COLLEGIO SINDACALE</t>
  </si>
  <si>
    <t>204070203-DEBITI VERSO PROFESSIONISTI E COLLABORATORI (AD ESCLUSIONE DEGLI ORGANI DIRETTI)</t>
  </si>
  <si>
    <t>D32-2023-1464</t>
  </si>
  <si>
    <t>45</t>
  </si>
  <si>
    <t>1694</t>
  </si>
  <si>
    <t>1149300-O.S.I. SRL</t>
  </si>
  <si>
    <t>01710690601</t>
  </si>
  <si>
    <t>01904640602</t>
  </si>
  <si>
    <t>SERVIZIO DI MONITORAGGIO DELLA LEGIONELLA NELL'IMPIANTO IDRICO E AERAULICO EFFETTUATO NELL'ANNO 2022</t>
  </si>
  <si>
    <t>U3137</t>
  </si>
  <si>
    <t>Altri acq.di serv.prest.san.da str.san.pub.Reg/Pr.</t>
  </si>
  <si>
    <t>502011604</t>
  </si>
  <si>
    <t>ALTRI SERVIZI SANITARI E SOCIOSANITARI A RILEVANZA SANITARIA DA PRIVATO</t>
  </si>
  <si>
    <t>5 - 2023 - 2332-1055</t>
  </si>
  <si>
    <t>UL_ABS-ACQUISIZIONE BENI E SERVIZI</t>
  </si>
  <si>
    <t>D32-2023-1540</t>
  </si>
  <si>
    <t>3</t>
  </si>
  <si>
    <t>1771</t>
  </si>
  <si>
    <t>1146601-AZZONE MICHELA</t>
  </si>
  <si>
    <t>01219750773</t>
  </si>
  <si>
    <t>Compenso per componente Collegio Sindacale IFO periodo Novembre/Dicembre 2022</t>
  </si>
  <si>
    <t xml:space="preserve">204070203-DEBITI VERSO PROFESSIONISTI E COLLABORATORI (AD ESCLUSIONE DEGLI ORGANI DIRETTI),204070298-CONTENZIOSO </t>
  </si>
  <si>
    <t>D32-2023-1558</t>
  </si>
  <si>
    <t>6</t>
  </si>
  <si>
    <t>1789</t>
  </si>
  <si>
    <t>1051801-SUN FLOWER ENGINEERING S.R.L.</t>
  </si>
  <si>
    <t>06278691008</t>
  </si>
  <si>
    <t>07683060631</t>
  </si>
  <si>
    <t>S-2200597</t>
  </si>
  <si>
    <t>502020203</t>
  </si>
  <si>
    <t>CONSULENZE NON SANITARIE DA PRIVATO</t>
  </si>
  <si>
    <t>5 - 2022 - 1164-279</t>
  </si>
  <si>
    <t>UL_TECNICO-SERVIZIO TECNICO E PATRIMONIO</t>
  </si>
  <si>
    <t>D32-2023-157</t>
  </si>
  <si>
    <t>16</t>
  </si>
  <si>
    <t>387</t>
  </si>
  <si>
    <t>1119903-SECURITY SYSTEM DI MONICA GARNIER</t>
  </si>
  <si>
    <t>12414031000</t>
  </si>
  <si>
    <t>D32-2023-1672</t>
  </si>
  <si>
    <t>1902</t>
  </si>
  <si>
    <t>1054701-INFRATEC SRL</t>
  </si>
  <si>
    <t>01850920388</t>
  </si>
  <si>
    <t>23000208 - VALERIA VENEZIANO</t>
  </si>
  <si>
    <t>D32-2023-2087</t>
  </si>
  <si>
    <t>2317</t>
  </si>
  <si>
    <t>23000902</t>
  </si>
  <si>
    <t>D32-2023-2088</t>
  </si>
  <si>
    <t>2318</t>
  </si>
  <si>
    <t>D32-2023-2092</t>
  </si>
  <si>
    <t>2322</t>
  </si>
  <si>
    <t>1077904-OPERA SERVIZI SRL</t>
  </si>
  <si>
    <t>13960021007</t>
  </si>
  <si>
    <t>Ordine S-2200282 / OSOD / 030.02 del 17/03/2022 Sinistro n. 638/2021/2217 -del 04/08/2021 Havi Transport Services Srl/I.F.O.</t>
  </si>
  <si>
    <t>U5598</t>
  </si>
  <si>
    <t>Altri oneri della gestione corrente</t>
  </si>
  <si>
    <t>202020401</t>
  </si>
  <si>
    <t>FONDO RISCHI PER COPERTURA DIRETTA DEI RISCHI (AUTOASSICURAZIONE)</t>
  </si>
  <si>
    <t>202020401-FONDO RISCHI PER COPERTURA DIRETTA DEI RISCHI (AUTOASSICURAZIONE),204070201-DEBITI VERSO ALTRI FORNITORI NAZIONALI</t>
  </si>
  <si>
    <t>UL_CONTENZIOSO-UFFICIO CONTENZIOSO</t>
  </si>
  <si>
    <t>D32-2023-2119</t>
  </si>
  <si>
    <t>23002362</t>
  </si>
  <si>
    <t>2349</t>
  </si>
  <si>
    <t>1065000-LEO PHARMA S.P.A.</t>
  </si>
  <si>
    <t>11271521004</t>
  </si>
  <si>
    <t>23000981</t>
  </si>
  <si>
    <t>D32-2023-2164</t>
  </si>
  <si>
    <t>2394</t>
  </si>
  <si>
    <t>1149201-PLANETCALL DIRECT SRL</t>
  </si>
  <si>
    <t>03206090791</t>
  </si>
  <si>
    <t>S-23000181 SERVIZIO DI PRENOTAZIONI TELEFONICHE PER VISITE E PRESTAZIONI SANITARIE SPECIALISTICHE IN ATTIVITA' LIBERO PROFESSIONALE. DATA AVVIO SERVIZIO: 12/01/2023. Competenza Gennaio 2023</t>
  </si>
  <si>
    <t>202050591</t>
  </si>
  <si>
    <t>FONDO ACCANTONAMENTO PER PEREQUAZIONE</t>
  </si>
  <si>
    <t>D32-2023-2239</t>
  </si>
  <si>
    <t>2469</t>
  </si>
  <si>
    <t>1028258-E.L.T.I. S.R.L.</t>
  </si>
  <si>
    <t>05384711007</t>
  </si>
  <si>
    <t>S-23000243 Verifica periodica impianto di messa a terra - , VIA ELIO CHIANESI, 53 - ROMA attività  effettuate nel 2022 Rif Bozza di Fattura 005/23 del 16 gennaio 2023 DETERMINA N. 91 del 09.02.2023 OD</t>
  </si>
  <si>
    <t>503020101</t>
  </si>
  <si>
    <t>MANUTENZIONE E RIPARAZIONE AGLI IMPIANTI E MACCHINARI</t>
  </si>
  <si>
    <t>D32-2023-2251</t>
  </si>
  <si>
    <t>2481</t>
  </si>
  <si>
    <t>1051305-IST. NAZ.LE PER LE MALATTIE INFETTIVE "LAZZARO SPALLANZANI</t>
  </si>
  <si>
    <t>05080991002</t>
  </si>
  <si>
    <t>PRESTAZIONI DIAGNOSTICHE LABORATORIO DI MICROBIOLOGIA E BANCA BIOLOGICA - VIROLOGIA - BANCA MUSCOLO SCHELETRICO PERIODO GENNAIO- OTTOBRE 2022 - R.ELENA - S. GALLICANO</t>
  </si>
  <si>
    <t>U3129</t>
  </si>
  <si>
    <t>Acq.prest.trasp.emerg.da altre Amm.pubbliche</t>
  </si>
  <si>
    <t>204050618-DEBITI V/INMI - PER ALTRE PRESTAZIONI</t>
  </si>
  <si>
    <t>D32-2023-2297</t>
  </si>
  <si>
    <t>2527</t>
  </si>
  <si>
    <t>1141800-MEDITECK SRL</t>
  </si>
  <si>
    <t>01453290098</t>
  </si>
  <si>
    <t>S-23000236</t>
  </si>
  <si>
    <t>U3216</t>
  </si>
  <si>
    <t>Manut.ordin.e ripar.di attrezz.tecnico-scient.san.</t>
  </si>
  <si>
    <t>503030101</t>
  </si>
  <si>
    <t>MANUTENZIONE E RIPARAZIONE ALLE ATTREZZATURE SANITARIE E SCIENTIFICHE</t>
  </si>
  <si>
    <t>D32-2023-2305</t>
  </si>
  <si>
    <t>2535</t>
  </si>
  <si>
    <t>1031536-POLIFARMA S.P.A.</t>
  </si>
  <si>
    <t>00403210586</t>
  </si>
  <si>
    <t>00882341001</t>
  </si>
  <si>
    <t>D32-2023-2306</t>
  </si>
  <si>
    <t>2536</t>
  </si>
  <si>
    <t>1121201-VOLA S.p.A.</t>
  </si>
  <si>
    <t>01766360463</t>
  </si>
  <si>
    <t>S-23000212  Servizi di assistenza informatica (piattaforma Cybersecurity Cerbeyra)</t>
  </si>
  <si>
    <t>U3212</t>
  </si>
  <si>
    <t>Assistenza informatica e manutenzione software</t>
  </si>
  <si>
    <t>502020106</t>
  </si>
  <si>
    <t>SERVIZI DI ASSISTENZA INFORMATICA</t>
  </si>
  <si>
    <t>D32-2023-2307</t>
  </si>
  <si>
    <t>2537</t>
  </si>
  <si>
    <t>1107002-SOLUZIONE INFORMATICHE SRL</t>
  </si>
  <si>
    <t>01511090126</t>
  </si>
  <si>
    <t>RIC-22000126</t>
  </si>
  <si>
    <t>D32-2023-2341</t>
  </si>
  <si>
    <t>23002644</t>
  </si>
  <si>
    <t>2571</t>
  </si>
  <si>
    <t>23001200</t>
  </si>
  <si>
    <t>D32-2023-2364</t>
  </si>
  <si>
    <t>2594</t>
  </si>
  <si>
    <t>1049738-Azienda Sanitaria Locale ROMA 2 - EX ROMA C</t>
  </si>
  <si>
    <t>13665151000</t>
  </si>
  <si>
    <t>ESAMI SUPPLEMENTARI III TRIMESTRE 2022</t>
  </si>
  <si>
    <t>502011602</t>
  </si>
  <si>
    <t>ALTRI SERVIZI SANITARI E SOCIOSANITARI A RILEVANZA SANITARIA DA PUBBLICO - ALTRI SOGGETTI PUBBLICI DELLA REGIONE</t>
  </si>
  <si>
    <t>204050623-DEBITI V/ASL ROMA 2 - PER ALTRE PRESTAZIONI</t>
  </si>
  <si>
    <t>D32-2023-2365</t>
  </si>
  <si>
    <t>2595</t>
  </si>
  <si>
    <t>TEST NAT DONAZIONI III TRIMESTRE 2022</t>
  </si>
  <si>
    <t>D32-2023-2368</t>
  </si>
  <si>
    <t>2598</t>
  </si>
  <si>
    <t>D32-2023-2375</t>
  </si>
  <si>
    <t>2605</t>
  </si>
  <si>
    <t>S-23000255</t>
  </si>
  <si>
    <t>D32-2023-2377</t>
  </si>
  <si>
    <t>80</t>
  </si>
  <si>
    <t>2607</t>
  </si>
  <si>
    <t>N. 11 Prestazioni Professionali di Aritmologia eseguite dai Medici della ASL Roma 1 nel mese di Gennaio 2023</t>
  </si>
  <si>
    <t>D32-2023-2378</t>
  </si>
  <si>
    <t>97</t>
  </si>
  <si>
    <t>2608</t>
  </si>
  <si>
    <t>Partecipazione in qualitÃ  di Componente al Comitato Valutazione Sinistri - Avv.to Gloria Di Gregorio eseguite in videoconferenza - GENNAIO 2023</t>
  </si>
  <si>
    <t>D32-2023-2394</t>
  </si>
  <si>
    <t>275</t>
  </si>
  <si>
    <t>2623</t>
  </si>
  <si>
    <t>1031466-PIODA IMAGING S.R.L.</t>
  </si>
  <si>
    <t>05426511001</t>
  </si>
  <si>
    <t>U3213</t>
  </si>
  <si>
    <t>Corsi di formazione esternalizzata</t>
  </si>
  <si>
    <t>502020302</t>
  </si>
  <si>
    <t>FORMAZIONE (ESTERNALIZZATA E NON) DA PRIVATO</t>
  </si>
  <si>
    <t>D32-2023-24</t>
  </si>
  <si>
    <t>1105</t>
  </si>
  <si>
    <t>254</t>
  </si>
  <si>
    <t>PARTECIPAZIONE IN QUALITA' DI COMPONENTE AL COMITATO VALUTAZIONE SINISTRI-AVV.TO GLORIA DI GREGORIO ESEGUITE IN VIDEOCONFERENZA  NEL MESE DI DICEMBRE 2022</t>
  </si>
  <si>
    <t>D32-2023-2489</t>
  </si>
  <si>
    <t>3900002632</t>
  </si>
  <si>
    <t>2719</t>
  </si>
  <si>
    <t>1122201-Alnylam Italy S.r.l</t>
  </si>
  <si>
    <t>09592090964</t>
  </si>
  <si>
    <t>23001291</t>
  </si>
  <si>
    <t>D32-2023-2699</t>
  </si>
  <si>
    <t>2929</t>
  </si>
  <si>
    <t>S-23000181</t>
  </si>
  <si>
    <t>D32-2023-2754</t>
  </si>
  <si>
    <t>2984</t>
  </si>
  <si>
    <t>1083101-ANGELANTONI LIFE SCIENCE SRL</t>
  </si>
  <si>
    <t>03216320543</t>
  </si>
  <si>
    <t>S-22000970</t>
  </si>
  <si>
    <t>D32-2023-2779</t>
  </si>
  <si>
    <t>3230092254</t>
  </si>
  <si>
    <t>3009</t>
  </si>
  <si>
    <t>1031584-POSTE ITALIANE-TELEX</t>
  </si>
  <si>
    <t>97103880585</t>
  </si>
  <si>
    <t>01114601006</t>
  </si>
  <si>
    <t>gennaio 2023</t>
  </si>
  <si>
    <t>U3204</t>
  </si>
  <si>
    <t>Servizi ausiliari e spese di pulizia</t>
  </si>
  <si>
    <t>502020119</t>
  </si>
  <si>
    <t>ALTRI SERVIZI NON SANITARI DA PRIVATO</t>
  </si>
  <si>
    <t>D32-2023-2806</t>
  </si>
  <si>
    <t>3036</t>
  </si>
  <si>
    <t>1125801-PRIMA PRINT SRLS</t>
  </si>
  <si>
    <t>02208650446</t>
  </si>
  <si>
    <t>U2298</t>
  </si>
  <si>
    <t>Altri beni non sanitari</t>
  </si>
  <si>
    <t>501020107</t>
  </si>
  <si>
    <t>ALTRI BENI E PRODOTTI NON SANITARI</t>
  </si>
  <si>
    <t>D32-2023-2814</t>
  </si>
  <si>
    <t>001528</t>
  </si>
  <si>
    <t>3044</t>
  </si>
  <si>
    <t>1026279-BARZANO' &amp; ZANARDO S.P.A.</t>
  </si>
  <si>
    <t>05051840584</t>
  </si>
  <si>
    <t>01347741009</t>
  </si>
  <si>
    <t>domanda di Brevetto Europeo N.17826321.6 depositata il 22/12/2017 a nome di ENEA - IFO Ns.Rif.:16/lr -BE-41906.00</t>
  </si>
  <si>
    <t>5 - 2022 - 1358-411</t>
  </si>
  <si>
    <t>D32-2023-2816</t>
  </si>
  <si>
    <t>3046</t>
  </si>
  <si>
    <t>1141500-Exelentia S.R.L.</t>
  </si>
  <si>
    <t>01534670805</t>
  </si>
  <si>
    <t>S-23000039</t>
  </si>
  <si>
    <t>U5206</t>
  </si>
  <si>
    <t>Altre forme di godimento beni di terzi</t>
  </si>
  <si>
    <t>504020201</t>
  </si>
  <si>
    <t>CANONI DI NOLEGGIO - AREA NON SANITARIA</t>
  </si>
  <si>
    <t>D32-2023-2834</t>
  </si>
  <si>
    <t>23008514</t>
  </si>
  <si>
    <t>3064</t>
  </si>
  <si>
    <t>1030002-LIFE TECHNOLOGIES ITALIA</t>
  </si>
  <si>
    <t>12792100153</t>
  </si>
  <si>
    <t xml:space="preserve">03-23000035
</t>
  </si>
  <si>
    <t>501010393</t>
  </si>
  <si>
    <t>MATERIALI DIAGNOSTICI (CONT.RICERCA DA PRIVATI)</t>
  </si>
  <si>
    <t>D32-2023-2902</t>
  </si>
  <si>
    <t>3132</t>
  </si>
  <si>
    <t>1084400-PELLEGRINI SPA</t>
  </si>
  <si>
    <t>05066690156</t>
  </si>
  <si>
    <t>febbraio 2023 CANONE PULIZIE E SANIFICAZIONE</t>
  </si>
  <si>
    <t>502020102</t>
  </si>
  <si>
    <t>PULIZIA</t>
  </si>
  <si>
    <t>D32-2023-2920</t>
  </si>
  <si>
    <t>3150</t>
  </si>
  <si>
    <t>ESAMI SUPPLEMENTARI IV TRIMESTRE 2022</t>
  </si>
  <si>
    <t>D32-2023-2921</t>
  </si>
  <si>
    <t>3151</t>
  </si>
  <si>
    <t>TEST NAT DONAZIONI IV TRIMESTRE 2022</t>
  </si>
  <si>
    <t>D32-2023-2924</t>
  </si>
  <si>
    <t>1146</t>
  </si>
  <si>
    <t>3154</t>
  </si>
  <si>
    <t>1029977-LEXMEDIA SRL</t>
  </si>
  <si>
    <t>09147251004</t>
  </si>
  <si>
    <t>C-23000058</t>
  </si>
  <si>
    <t>509030203</t>
  </si>
  <si>
    <t>ALTRI ONERI DIVERSI DI GESTIONE</t>
  </si>
  <si>
    <t>D32-2023-2956</t>
  </si>
  <si>
    <t>2300007607</t>
  </si>
  <si>
    <t>3186</t>
  </si>
  <si>
    <t>1026490-BIO-RAD LABORATORIES S.R.L.</t>
  </si>
  <si>
    <t>00801720152</t>
  </si>
  <si>
    <t>18000068</t>
  </si>
  <si>
    <t>501010395</t>
  </si>
  <si>
    <t>MATERIALI DIAGNOSTICI  (RICERCA CORRENTE)</t>
  </si>
  <si>
    <t>5 - 2018 - 683-55</t>
  </si>
  <si>
    <t>D32-2023-2972</t>
  </si>
  <si>
    <t>3202</t>
  </si>
  <si>
    <t>1069800-MEDITALIA SAS IMPORT/EXPORT</t>
  </si>
  <si>
    <t>03531000820</t>
  </si>
  <si>
    <t>23001391</t>
  </si>
  <si>
    <t>D32-2023-3037</t>
  </si>
  <si>
    <t>23009244</t>
  </si>
  <si>
    <t>3267</t>
  </si>
  <si>
    <t>07-23000015</t>
  </si>
  <si>
    <t>5 - 2022 - 642-205</t>
  </si>
  <si>
    <t>D32-2023-3055</t>
  </si>
  <si>
    <t>13</t>
  </si>
  <si>
    <t>3285</t>
  </si>
  <si>
    <t>1118901-INDUSTRY SRLS</t>
  </si>
  <si>
    <t>14929271006</t>
  </si>
  <si>
    <t>S-23000193</t>
  </si>
  <si>
    <t>D32-2023-3068</t>
  </si>
  <si>
    <t>3298</t>
  </si>
  <si>
    <t>1067100-DR.REDDY'S SRL</t>
  </si>
  <si>
    <t>01650760505</t>
  </si>
  <si>
    <t>D32-2023-3069</t>
  </si>
  <si>
    <t>3299</t>
  </si>
  <si>
    <t>D32-2023-3085</t>
  </si>
  <si>
    <t>23003499</t>
  </si>
  <si>
    <t>3315</t>
  </si>
  <si>
    <t>23001559</t>
  </si>
  <si>
    <t>D32-2023-3105</t>
  </si>
  <si>
    <t>3822035724</t>
  </si>
  <si>
    <t>3334</t>
  </si>
  <si>
    <t>1087700-TERUMO ITALIA SRL</t>
  </si>
  <si>
    <t>07279701002</t>
  </si>
  <si>
    <t>23001459</t>
  </si>
  <si>
    <t>501010103</t>
  </si>
  <si>
    <t>RADIOFARMACI - CON AIC</t>
  </si>
  <si>
    <t>D32-2023-3158</t>
  </si>
  <si>
    <t>3388</t>
  </si>
  <si>
    <t>1027724-D.B.A. ITALIA S.R.L.</t>
  </si>
  <si>
    <t>07484470153</t>
  </si>
  <si>
    <t>23001415</t>
  </si>
  <si>
    <t>D32-2023-3169</t>
  </si>
  <si>
    <t>140</t>
  </si>
  <si>
    <t>3399</t>
  </si>
  <si>
    <t>1139300-SATIP SRL</t>
  </si>
  <si>
    <t>03390700791</t>
  </si>
  <si>
    <t>U2204</t>
  </si>
  <si>
    <t>Supporti informatici e cancelleria</t>
  </si>
  <si>
    <t>501020105</t>
  </si>
  <si>
    <t>CANCELLERIA E STAMPATI</t>
  </si>
  <si>
    <t>D32-2023-3170</t>
  </si>
  <si>
    <t>3400</t>
  </si>
  <si>
    <t>1025908-L¿ANTINFORTUNISTICA S.R.L.</t>
  </si>
  <si>
    <t>02467560245</t>
  </si>
  <si>
    <t>U2198</t>
  </si>
  <si>
    <t>Altri acquisti di beni sanitari</t>
  </si>
  <si>
    <t>501010804</t>
  </si>
  <si>
    <t>ALTRI BENI E PRODOTTI SANITARI</t>
  </si>
  <si>
    <t>D32-2023-3178</t>
  </si>
  <si>
    <t>3408</t>
  </si>
  <si>
    <t>1150300-GAVIMEDICA SRL</t>
  </si>
  <si>
    <t>09964481213</t>
  </si>
  <si>
    <t>S-23000298</t>
  </si>
  <si>
    <t>D32-2023-3204</t>
  </si>
  <si>
    <t>1610701</t>
  </si>
  <si>
    <t>3434</t>
  </si>
  <si>
    <t>1032145-SAPIO LIFE S.R.L.</t>
  </si>
  <si>
    <t>02006400960</t>
  </si>
  <si>
    <t>07-23000014</t>
  </si>
  <si>
    <t>501010195</t>
  </si>
  <si>
    <t xml:space="preserve">ALTRI GAS MEDICALI   CON AIC(RIC. CORRENTE) </t>
  </si>
  <si>
    <t>D32-2023-3208</t>
  </si>
  <si>
    <t>1610712</t>
  </si>
  <si>
    <t>3438</t>
  </si>
  <si>
    <t>D32-2023-3239</t>
  </si>
  <si>
    <t>2000003360</t>
  </si>
  <si>
    <t>3469</t>
  </si>
  <si>
    <t>1134701-OPELLA HEALTHCARE ITALY SRL</t>
  </si>
  <si>
    <t>13445820155</t>
  </si>
  <si>
    <t>23000472</t>
  </si>
  <si>
    <t>D32-2023-3263</t>
  </si>
  <si>
    <t>101117</t>
  </si>
  <si>
    <t>3493</t>
  </si>
  <si>
    <t>1043400-ITC FARMA S.R.L.</t>
  </si>
  <si>
    <t>02158490595</t>
  </si>
  <si>
    <t>23001655</t>
  </si>
  <si>
    <t>D32-2023-3271</t>
  </si>
  <si>
    <t>2361001248</t>
  </si>
  <si>
    <t>3501</t>
  </si>
  <si>
    <t>1031648-PROMEGA ITALIA S.R.L.</t>
  </si>
  <si>
    <t>12317560154</t>
  </si>
  <si>
    <t>03-23000039</t>
  </si>
  <si>
    <t>501010394</t>
  </si>
  <si>
    <t>MATERIALI DIAGNOSTICI  (RICERCA FINALIZZATA)</t>
  </si>
  <si>
    <t>D32-2023-3278</t>
  </si>
  <si>
    <t>2000004162</t>
  </si>
  <si>
    <t>3508</t>
  </si>
  <si>
    <t>D32-2023-3315</t>
  </si>
  <si>
    <t>1610852</t>
  </si>
  <si>
    <t>3545</t>
  </si>
  <si>
    <t>D32-2023-3343</t>
  </si>
  <si>
    <t>0980290796</t>
  </si>
  <si>
    <t>3573</t>
  </si>
  <si>
    <t>1031701-QIAGEN S.r.l. (ex S.P.A.)</t>
  </si>
  <si>
    <t>13110270157</t>
  </si>
  <si>
    <t>07-23000010</t>
  </si>
  <si>
    <t>D32-2023-3364</t>
  </si>
  <si>
    <t>3594</t>
  </si>
  <si>
    <t>1032370-S.I.A.L.  S.R.L.</t>
  </si>
  <si>
    <t>01086690581</t>
  </si>
  <si>
    <t>00959981002</t>
  </si>
  <si>
    <t>501010801</t>
  </si>
  <si>
    <t>VETRERIE E MATERIALE PLASTICO PER LABORATORIO</t>
  </si>
  <si>
    <t>D32-2023-3368</t>
  </si>
  <si>
    <t>3598</t>
  </si>
  <si>
    <t>D32-2023-3389</t>
  </si>
  <si>
    <t>23010798</t>
  </si>
  <si>
    <t>3619</t>
  </si>
  <si>
    <t>03-23000041</t>
  </si>
  <si>
    <t>D32-2023-3420</t>
  </si>
  <si>
    <t>9700233795</t>
  </si>
  <si>
    <t>3650</t>
  </si>
  <si>
    <t>1029949-LEICA MICROSYSTEMS S.P.A.</t>
  </si>
  <si>
    <t>09933630155</t>
  </si>
  <si>
    <t>RISCATTO SYSTEMA DIGITALE "LEICA APERIO AT2" DT.753</t>
  </si>
  <si>
    <t>U6104</t>
  </si>
  <si>
    <t>Attrezzature sanitarie e scientifiche</t>
  </si>
  <si>
    <t>101020501</t>
  </si>
  <si>
    <t>ATTREZZATURE SANITARIE E SCIENTIFICHE</t>
  </si>
  <si>
    <t>D32-2023-3447</t>
  </si>
  <si>
    <t>3677</t>
  </si>
  <si>
    <t>1148706-Armetta s.r.l.</t>
  </si>
  <si>
    <t>07201530487</t>
  </si>
  <si>
    <t>ARMADIO A 2 ANTE. 2 POLTRONE OPERATIVE FORNITURA ARREDI DT.71</t>
  </si>
  <si>
    <t>U6105</t>
  </si>
  <si>
    <t>Mobili e arredi</t>
  </si>
  <si>
    <t>101020605</t>
  </si>
  <si>
    <t>MOBILI D'UFFICIO &lt; 516 EURO</t>
  </si>
  <si>
    <t>D32-2023-3450</t>
  </si>
  <si>
    <t>7888</t>
  </si>
  <si>
    <t>3680</t>
  </si>
  <si>
    <t>1027292-CLINISCIENCES</t>
  </si>
  <si>
    <t>12657941006</t>
  </si>
  <si>
    <t>07-23000016</t>
  </si>
  <si>
    <t>D32-2023-3456</t>
  </si>
  <si>
    <t>12/01</t>
  </si>
  <si>
    <t>3685</t>
  </si>
  <si>
    <t>1130903-LUONGO SECURITY S.R.L.</t>
  </si>
  <si>
    <t>11481391008</t>
  </si>
  <si>
    <t>VIGILANZA S-23000312 PERIODO FEBBRAIO 2023</t>
  </si>
  <si>
    <t>502020117</t>
  </si>
  <si>
    <t>SERVIZIO DI VIGILANZA E SICUREZZA</t>
  </si>
  <si>
    <t>D32-2023-3460</t>
  </si>
  <si>
    <t>3689</t>
  </si>
  <si>
    <t>1094700-KELISEMA SRL</t>
  </si>
  <si>
    <t>01784090134</t>
  </si>
  <si>
    <t>04-23000012</t>
  </si>
  <si>
    <t>D32-2023-3462</t>
  </si>
  <si>
    <t>3691</t>
  </si>
  <si>
    <t>1032855-TEMA RICERCA SRL</t>
  </si>
  <si>
    <t>03898780378</t>
  </si>
  <si>
    <t>00674091202</t>
  </si>
  <si>
    <t>03-23000022</t>
  </si>
  <si>
    <t>D32-2023-3481</t>
  </si>
  <si>
    <t>2300009220</t>
  </si>
  <si>
    <t>3710</t>
  </si>
  <si>
    <t>03-23000044</t>
  </si>
  <si>
    <t>D32-2023-3482</t>
  </si>
  <si>
    <t>2300009219</t>
  </si>
  <si>
    <t>3711</t>
  </si>
  <si>
    <t>07-23000008</t>
  </si>
  <si>
    <t>D32-2023-3488</t>
  </si>
  <si>
    <t>7080037742</t>
  </si>
  <si>
    <t>3717</t>
  </si>
  <si>
    <t>RIC-23000073</t>
  </si>
  <si>
    <t>D32-2023-3491</t>
  </si>
  <si>
    <t>3720</t>
  </si>
  <si>
    <t>D32-2023-3494</t>
  </si>
  <si>
    <t>3722</t>
  </si>
  <si>
    <t>PRESTAZIONI DIAGNOSTICHE LABORATORIO DI VIROLOGIA E MICROBIOLOGIA DA NOVEMBRE A DICEMBRE 2022 - S.GALLICANO - S.ELENA</t>
  </si>
  <si>
    <t>D32-2023-3503</t>
  </si>
  <si>
    <t>9303001324</t>
  </si>
  <si>
    <t>3731</t>
  </si>
  <si>
    <t>1151102-GENOMIC HEALT,INC.SEDE SECONDARIA N.MI/1</t>
  </si>
  <si>
    <t>11040480961</t>
  </si>
  <si>
    <t>S-23000329</t>
  </si>
  <si>
    <t>D32-2023-3509</t>
  </si>
  <si>
    <t>3737</t>
  </si>
  <si>
    <t>1026131-AUROGENE SRL</t>
  </si>
  <si>
    <t>10926691006</t>
  </si>
  <si>
    <t>03-23000043</t>
  </si>
  <si>
    <t>D32-2023-3511</t>
  </si>
  <si>
    <t>3739</t>
  </si>
  <si>
    <t>1075900-BIO-TECHNE SRL</t>
  </si>
  <si>
    <t>04869950156</t>
  </si>
  <si>
    <t>03-23000032</t>
  </si>
  <si>
    <t>D32-2023-3542</t>
  </si>
  <si>
    <t>2300009531</t>
  </si>
  <si>
    <t>3771</t>
  </si>
  <si>
    <t>D32-2023-3546</t>
  </si>
  <si>
    <t>3775</t>
  </si>
  <si>
    <t>1033010-TEBU-BIO S.R.L.</t>
  </si>
  <si>
    <t>12410660158</t>
  </si>
  <si>
    <t>07-23000017</t>
  </si>
  <si>
    <t>D32-2023-3569</t>
  </si>
  <si>
    <t>245</t>
  </si>
  <si>
    <t>3798</t>
  </si>
  <si>
    <t>N. 11 Prestazioni Professionali di Aritmologia eseguite dai Medici della ASL Roma 1 nel mese di Febbraio 2023</t>
  </si>
  <si>
    <t>D32-2023-3572</t>
  </si>
  <si>
    <t>23011491</t>
  </si>
  <si>
    <t>3801</t>
  </si>
  <si>
    <t>03-23000035</t>
  </si>
  <si>
    <t>D32-2023-3656</t>
  </si>
  <si>
    <t>948</t>
  </si>
  <si>
    <t>3885</t>
  </si>
  <si>
    <t>1027528-C.P.S. ANALITICA S.R.L.</t>
  </si>
  <si>
    <t>01463800035</t>
  </si>
  <si>
    <t>03-23000045</t>
  </si>
  <si>
    <t>D32-2023-3673</t>
  </si>
  <si>
    <t>3230108982</t>
  </si>
  <si>
    <t>3902</t>
  </si>
  <si>
    <t>D32-2023-3676</t>
  </si>
  <si>
    <t>3905</t>
  </si>
  <si>
    <t>D32-2023-3677</t>
  </si>
  <si>
    <t>3906</t>
  </si>
  <si>
    <t>D32-2023-3678</t>
  </si>
  <si>
    <t>3907</t>
  </si>
  <si>
    <t>D32-2023-3690</t>
  </si>
  <si>
    <t>23004201</t>
  </si>
  <si>
    <t>3919</t>
  </si>
  <si>
    <t>23001872</t>
  </si>
  <si>
    <t>D32-2023-3698</t>
  </si>
  <si>
    <t>239240503</t>
  </si>
  <si>
    <t>3927</t>
  </si>
  <si>
    <t>1135000-RICOH ITALIA SRL</t>
  </si>
  <si>
    <t>00748490158</t>
  </si>
  <si>
    <t>D32-2023-3703</t>
  </si>
  <si>
    <t>8230582906</t>
  </si>
  <si>
    <t>3932</t>
  </si>
  <si>
    <t>1032403-MERCK LIFE SCIENCE SRL (EX SIGMA ALDRICH SRL)</t>
  </si>
  <si>
    <t>13209130155</t>
  </si>
  <si>
    <t>03-23000008</t>
  </si>
  <si>
    <t>D32-2023-3734</t>
  </si>
  <si>
    <t>5</t>
  </si>
  <si>
    <t>3963</t>
  </si>
  <si>
    <t>COMPENSO PRESIDENTE COLLEGIO SINDACALE PERIODO MARZO 2023</t>
  </si>
  <si>
    <t>D32-2023-3751</t>
  </si>
  <si>
    <t>2123012637</t>
  </si>
  <si>
    <t>3980</t>
  </si>
  <si>
    <t>1030676-CARLO ERBA REAGENTS S.R.L.</t>
  </si>
  <si>
    <t>01802940484</t>
  </si>
  <si>
    <t>03-23000015</t>
  </si>
  <si>
    <t>D32-2023-3777</t>
  </si>
  <si>
    <t>23012276</t>
  </si>
  <si>
    <t>4006</t>
  </si>
  <si>
    <t>03-23000049</t>
  </si>
  <si>
    <t>D32-2023-3808</t>
  </si>
  <si>
    <t>2300010338</t>
  </si>
  <si>
    <t>4037</t>
  </si>
  <si>
    <t>07-23000022</t>
  </si>
  <si>
    <t>D32-2023-3824</t>
  </si>
  <si>
    <t>532234</t>
  </si>
  <si>
    <t>4053</t>
  </si>
  <si>
    <t>1029262-HAEMONETICS ITALIA SRL</t>
  </si>
  <si>
    <t>10923790157</t>
  </si>
  <si>
    <t>U3203</t>
  </si>
  <si>
    <t>Cons.,coll.,inter.e prest.lav.no san.da privati</t>
  </si>
  <si>
    <t>6 - 2022 - 570-101</t>
  </si>
  <si>
    <t>D32-2023-3835</t>
  </si>
  <si>
    <t>21990</t>
  </si>
  <si>
    <t>4064</t>
  </si>
  <si>
    <t>1135300-SMARTPRACTICE ITALY SRL</t>
  </si>
  <si>
    <t>15438541003</t>
  </si>
  <si>
    <t>03-23000047</t>
  </si>
  <si>
    <t>D32-2023-3844</t>
  </si>
  <si>
    <t>4073</t>
  </si>
  <si>
    <t>1029982-LGC STANDARDS S.R.L.</t>
  </si>
  <si>
    <t>03948960962</t>
  </si>
  <si>
    <t>03-23000036</t>
  </si>
  <si>
    <t>D32-2023-3928</t>
  </si>
  <si>
    <t>23013007</t>
  </si>
  <si>
    <t>4156</t>
  </si>
  <si>
    <t>D32-2023-3929</t>
  </si>
  <si>
    <t>23013008</t>
  </si>
  <si>
    <t>4158</t>
  </si>
  <si>
    <t>03-23000048</t>
  </si>
  <si>
    <t>D32-2023-3959</t>
  </si>
  <si>
    <t>4188</t>
  </si>
  <si>
    <t>1083300-POLISTUDIUM SRL</t>
  </si>
  <si>
    <t>10279960966</t>
  </si>
  <si>
    <t>RIC-23000070</t>
  </si>
  <si>
    <t>D32-2023-3964</t>
  </si>
  <si>
    <t>4193</t>
  </si>
  <si>
    <t>1027933-DIATECH LAB LINE S.R.L.</t>
  </si>
  <si>
    <t>02047250424</t>
  </si>
  <si>
    <t>07-23000021</t>
  </si>
  <si>
    <t>D32-2023-3991</t>
  </si>
  <si>
    <t>4220</t>
  </si>
  <si>
    <t>1142300-TEKNO OPERA SRL</t>
  </si>
  <si>
    <t>08159811002</t>
  </si>
  <si>
    <t>LAVORI ANTINCENDIO DT.456 EX ART.20</t>
  </si>
  <si>
    <t>U6102</t>
  </si>
  <si>
    <t>Fabbricati</t>
  </si>
  <si>
    <t>101020301</t>
  </si>
  <si>
    <t>FABBRICATI STRUMENTALI (INDISPONIBILI)</t>
  </si>
  <si>
    <t>D32-2023-4009</t>
  </si>
  <si>
    <t>4238</t>
  </si>
  <si>
    <t>1027134-CHEBIOS S.R.L. (EX AMATO G.)</t>
  </si>
  <si>
    <t>00391470580</t>
  </si>
  <si>
    <t>00876641002</t>
  </si>
  <si>
    <t>03-23000046</t>
  </si>
  <si>
    <t>D32-2023-4027</t>
  </si>
  <si>
    <t>23013594</t>
  </si>
  <si>
    <t>4256</t>
  </si>
  <si>
    <t>03-23000051</t>
  </si>
  <si>
    <t>D32-2023-4047</t>
  </si>
  <si>
    <t>7983</t>
  </si>
  <si>
    <t>4276</t>
  </si>
  <si>
    <t>07-23000004</t>
  </si>
  <si>
    <t>D32-2023-4048</t>
  </si>
  <si>
    <t>8011</t>
  </si>
  <si>
    <t>4277</t>
  </si>
  <si>
    <t>07-23000020</t>
  </si>
  <si>
    <t>D32-2023-4102</t>
  </si>
  <si>
    <t>4330</t>
  </si>
  <si>
    <t>1028381-EUROCLONE S.P.A.</t>
  </si>
  <si>
    <t>08126390155</t>
  </si>
  <si>
    <t>07-23000019</t>
  </si>
  <si>
    <t>D32-2023-4115</t>
  </si>
  <si>
    <t>8230588643</t>
  </si>
  <si>
    <t>4343</t>
  </si>
  <si>
    <t>03-23000052</t>
  </si>
  <si>
    <t>D32-2023-4118</t>
  </si>
  <si>
    <t>5912218634</t>
  </si>
  <si>
    <t>4347</t>
  </si>
  <si>
    <t>RIC-23000057</t>
  </si>
  <si>
    <t>D32-2023-4119</t>
  </si>
  <si>
    <t>5912218637</t>
  </si>
  <si>
    <t>4348</t>
  </si>
  <si>
    <t>RIC-23000056</t>
  </si>
  <si>
    <t>504020198</t>
  </si>
  <si>
    <t>CANONI DI NOLEGGIO AREA SANITARIA (RICERCA CORRENTE)</t>
  </si>
  <si>
    <t>D32-2023-4124</t>
  </si>
  <si>
    <t>2300011379</t>
  </si>
  <si>
    <t>4353</t>
  </si>
  <si>
    <t>D32-2023-4164</t>
  </si>
  <si>
    <t>4393</t>
  </si>
  <si>
    <t>1044602-PRODOTTI GIANNI S.R.L.</t>
  </si>
  <si>
    <t>08860270969</t>
  </si>
  <si>
    <t>03-23000040</t>
  </si>
  <si>
    <t>D32-2023-4166</t>
  </si>
  <si>
    <t>4395</t>
  </si>
  <si>
    <t>1150500-OPEN TERZO SETTORE S.R.L.</t>
  </si>
  <si>
    <t>09473230960</t>
  </si>
  <si>
    <t>RIC-23000079</t>
  </si>
  <si>
    <t>D32-2023-4181</t>
  </si>
  <si>
    <t>2300011633</t>
  </si>
  <si>
    <t>4410</t>
  </si>
  <si>
    <t>D32-2023-4225</t>
  </si>
  <si>
    <t>4454</t>
  </si>
  <si>
    <t>D32-2023-4232</t>
  </si>
  <si>
    <t>4461</t>
  </si>
  <si>
    <t>1151000-DOMUSCULTA S.RL</t>
  </si>
  <si>
    <t>06511941004</t>
  </si>
  <si>
    <t>RIC-23000074</t>
  </si>
  <si>
    <t>D32-2023-4235</t>
  </si>
  <si>
    <t>4464</t>
  </si>
  <si>
    <t>COMPENSO PRESIDENTE COLLEGIO SINDACALE PERIODO APRILE 2023</t>
  </si>
  <si>
    <t>D32-2023-4275</t>
  </si>
  <si>
    <t>4503</t>
  </si>
  <si>
    <t>1033318-VINCI-BIOCHEM SRL</t>
  </si>
  <si>
    <t>05706610481</t>
  </si>
  <si>
    <t>07-23000018</t>
  </si>
  <si>
    <t>D32-2023-4295</t>
  </si>
  <si>
    <t>02/2023</t>
  </si>
  <si>
    <t>4524</t>
  </si>
  <si>
    <t>1121800-CONGREGAZIONE SUORE OSPEDALIERE MISERICO</t>
  </si>
  <si>
    <t>80127910588</t>
  </si>
  <si>
    <t>02126541008</t>
  </si>
  <si>
    <t>U3136</t>
  </si>
  <si>
    <t>Cons,coll,inter.e alt.prest.lav.san.soc.san.da pri</t>
  </si>
  <si>
    <t>502011511</t>
  </si>
  <si>
    <t>ALTRE COLLABORAZIONI E PRESTAZIONI DI LAVORO - AREA SANITARIA</t>
  </si>
  <si>
    <t>1 - 2021 - 315</t>
  </si>
  <si>
    <t>D32-2023-4381</t>
  </si>
  <si>
    <t>2/43</t>
  </si>
  <si>
    <t>4610</t>
  </si>
  <si>
    <t>1025778-PLAISANT S.R.L. (EX ALLEVAMENTI PLAISANT S.R.L.)</t>
  </si>
  <si>
    <t>05633040588</t>
  </si>
  <si>
    <t>01425091004</t>
  </si>
  <si>
    <t>SERVIZIO STABULAZIONE ANIMALE CENTRO RIC SPERIM MARZO 2023</t>
  </si>
  <si>
    <t>D32-2023-4450</t>
  </si>
  <si>
    <t>03/2023</t>
  </si>
  <si>
    <t>4679</t>
  </si>
  <si>
    <t>marzo 2023   NUMERO 6 UNITA' RELIGIOSE CON LA QUALIFICA DI COLLABORATORE PROFESSIONALE SANITARIO - INFERMIERE</t>
  </si>
  <si>
    <t>D32-2023-4511</t>
  </si>
  <si>
    <t>23014930</t>
  </si>
  <si>
    <t>4740</t>
  </si>
  <si>
    <t>D32-2023-4529</t>
  </si>
  <si>
    <t>4758</t>
  </si>
  <si>
    <t>1099201-OLIVETTI PIETRO</t>
  </si>
  <si>
    <t>10776960964</t>
  </si>
  <si>
    <t>RIC-23000028, attività di consulenza svolta dal 01/03/2023 al 31/03/2023</t>
  </si>
  <si>
    <t>502020294</t>
  </si>
  <si>
    <t>ALTRE COLLABORAZIONI E PREST. DI LAVORO - AREA NON SANITARIA (RIC. FINALIZZATA)</t>
  </si>
  <si>
    <t>D32-2023-4554</t>
  </si>
  <si>
    <t>155</t>
  </si>
  <si>
    <t>4783</t>
  </si>
  <si>
    <t>1149401-J-STORE DISTRIBUZIONE SRL</t>
  </si>
  <si>
    <t>02802930343</t>
  </si>
  <si>
    <t>p.c</t>
  </si>
  <si>
    <t>U6199</t>
  </si>
  <si>
    <t>Altri beni materiali</t>
  </si>
  <si>
    <t>101020901</t>
  </si>
  <si>
    <t>ALTRE IMMOBILIZZAZIONI MATERIALI</t>
  </si>
  <si>
    <t>D32-2023-4627</t>
  </si>
  <si>
    <t>7</t>
  </si>
  <si>
    <t>4856</t>
  </si>
  <si>
    <t>1123302-RIZZOLO PIERA</t>
  </si>
  <si>
    <t>13578251004</t>
  </si>
  <si>
    <t>Prestazione professionale nel periodo dal 01/03/2023 al 31/03/2023. Numero d'ordine RIC-22000095</t>
  </si>
  <si>
    <t>502011594</t>
  </si>
  <si>
    <t>ALTRE COLLABORAZIONI E PRESTAZIONI DI LAVORO - AREA SANITARIA (R</t>
  </si>
  <si>
    <t>D32-2023-4677</t>
  </si>
  <si>
    <t>246</t>
  </si>
  <si>
    <t>4906</t>
  </si>
  <si>
    <t>D32-2023-4678</t>
  </si>
  <si>
    <t>7223200311</t>
  </si>
  <si>
    <t>4907</t>
  </si>
  <si>
    <t>1031320-REVVITY ITALIA S.P.A. (ex PERKIN ELMER ITALIA S.P.A.)</t>
  </si>
  <si>
    <t>00742090152</t>
  </si>
  <si>
    <t>07-22000326</t>
  </si>
  <si>
    <t>5 - 2022 - 2520-1182</t>
  </si>
  <si>
    <t>D32-2023-4699</t>
  </si>
  <si>
    <t>1615648</t>
  </si>
  <si>
    <t>4928</t>
  </si>
  <si>
    <t xml:space="preserve">204070201-DEBITI VERSO ALTRI FORNITORI NAZIONALI,204070298-CONTENZIOSO </t>
  </si>
  <si>
    <t>5 - 2023 - 669-101</t>
  </si>
  <si>
    <t>D32-2023-4702</t>
  </si>
  <si>
    <t>1615700</t>
  </si>
  <si>
    <t>4931</t>
  </si>
  <si>
    <t>D32-2023-4717</t>
  </si>
  <si>
    <t>4947</t>
  </si>
  <si>
    <t>RIC-23000007 Contratto n.94/2020 Canone</t>
  </si>
  <si>
    <t>D32-2023-4720</t>
  </si>
  <si>
    <t>73</t>
  </si>
  <si>
    <t>4949</t>
  </si>
  <si>
    <t>ECO-2300185</t>
  </si>
  <si>
    <t>6 - 2023 - 1277-DT-322-2023</t>
  </si>
  <si>
    <t>D32-2023-4721</t>
  </si>
  <si>
    <t>4950</t>
  </si>
  <si>
    <t>D32-2023-4723</t>
  </si>
  <si>
    <t>9303001396</t>
  </si>
  <si>
    <t>4952</t>
  </si>
  <si>
    <t>S-23000398</t>
  </si>
  <si>
    <t>5 - 2022 - 845-312</t>
  </si>
  <si>
    <t>D32-2023-4778</t>
  </si>
  <si>
    <t>23000650</t>
  </si>
  <si>
    <t>5007</t>
  </si>
  <si>
    <t>D32-2023-4808</t>
  </si>
  <si>
    <t>FATTURA DIFFERITA OSPEDALE</t>
  </si>
  <si>
    <t>FTENOACC</t>
  </si>
  <si>
    <t>5 - 2020 - 261-1366</t>
  </si>
  <si>
    <t>D32-2023-4845</t>
  </si>
  <si>
    <t>2300012333</t>
  </si>
  <si>
    <t>Internal reference - 9639477620</t>
  </si>
  <si>
    <t>FTEACC</t>
  </si>
  <si>
    <t>5 - 2023 - 1148-276</t>
  </si>
  <si>
    <t>D32-2023-4880</t>
  </si>
  <si>
    <t>0052033704</t>
  </si>
  <si>
    <t>1027132-CHARLES RIVER LABORATORIES ITALIA S.R.L. S.R.L.</t>
  </si>
  <si>
    <t>00887630150</t>
  </si>
  <si>
    <t>D.ssa Barbara Filipponi</t>
  </si>
  <si>
    <t>U2110</t>
  </si>
  <si>
    <t>Materiali e prodotti per uso veterinario</t>
  </si>
  <si>
    <t>501010705</t>
  </si>
  <si>
    <t>MATERIALI DIAGNOSTICI AD USO VETERINARIO</t>
  </si>
  <si>
    <t>5 - 2023 - 1199-293</t>
  </si>
  <si>
    <t>D32-2023-4881</t>
  </si>
  <si>
    <t>23015551</t>
  </si>
  <si>
    <t>DATA ORDINE: 23/03/2023</t>
  </si>
  <si>
    <t>5 - 2023 - 1205-292</t>
  </si>
  <si>
    <t>D32-2023-4905</t>
  </si>
  <si>
    <t>1025645-AGILENT TECHNOLOGIES ITALIA S.P.A.</t>
  </si>
  <si>
    <t>12785290151</t>
  </si>
  <si>
    <t>ORDINE RETTIFICATO PER APPLICAZIONE SCONTO. OFFERTA N. 430550 DEL 01.03.2023</t>
  </si>
  <si>
    <t>5 - 2023 - 1204-292</t>
  </si>
  <si>
    <t>D32-2023-492</t>
  </si>
  <si>
    <t>1</t>
  </si>
  <si>
    <t>723</t>
  </si>
  <si>
    <t>COMPENSO PRESIDENTE COLLEGIO SINDACALE PERIODO GENNAIO 2023</t>
  </si>
  <si>
    <t>D32-2023-4933</t>
  </si>
  <si>
    <t>5 - 2023 - 1231-317</t>
  </si>
  <si>
    <t>D32-2023-4934</t>
  </si>
  <si>
    <t>D32-2023-4935</t>
  </si>
  <si>
    <t>D32-2023-4953</t>
  </si>
  <si>
    <t>D32-2023-4965</t>
  </si>
  <si>
    <t>23015982</t>
  </si>
  <si>
    <t>CONTRIBUTO CO.NA.I. ASSOLTO OVE DOVUTO</t>
  </si>
  <si>
    <t>5 - 2023 - 760-103</t>
  </si>
  <si>
    <t>D32-2023-4966</t>
  </si>
  <si>
    <t>23015981</t>
  </si>
  <si>
    <t>DATA ORDINE 11/04/2023</t>
  </si>
  <si>
    <t>5 - 2023 - 1233-317</t>
  </si>
  <si>
    <t>D32-2023-499</t>
  </si>
  <si>
    <t>1133</t>
  </si>
  <si>
    <t>729</t>
  </si>
  <si>
    <t>N. 6 prestazioni professionali di aritmologia eseguite dai Medici della ASL Roma 1 Dr. Burattini, Dr. Costanzo e Dr. Porzio nel mese di DICEMBRE 2022</t>
  </si>
  <si>
    <t>D32-2023-5004</t>
  </si>
  <si>
    <t>4</t>
  </si>
  <si>
    <t>1102200-PASQUALOTTO SILVIA</t>
  </si>
  <si>
    <t>05214190281</t>
  </si>
  <si>
    <t>Progetto MI.FA.BENE - periodo di riferimento: marzo 2023 RIC-23000030</t>
  </si>
  <si>
    <t>1PROFFTE</t>
  </si>
  <si>
    <t>5 - 2022 - 517-581</t>
  </si>
  <si>
    <t>UL_SAR-SERVIZIO AMMINISTRATIVO RICERCA</t>
  </si>
  <si>
    <t>D32-2023-5040</t>
  </si>
  <si>
    <t>214</t>
  </si>
  <si>
    <t>1094201-NS OFFICE DI NATALE SILVESTRI</t>
  </si>
  <si>
    <t>01195870579</t>
  </si>
  <si>
    <t>5 - 2023 - 385-1</t>
  </si>
  <si>
    <t>D32-2023-5041</t>
  </si>
  <si>
    <t>215</t>
  </si>
  <si>
    <t>504020196</t>
  </si>
  <si>
    <t>CANONI DI NOLEGGIO AREA SANITARIA (CONTR. RIC. DA PRIVATI)</t>
  </si>
  <si>
    <t>5 - 2022 - 438-873</t>
  </si>
  <si>
    <t>D32-2023-5098</t>
  </si>
  <si>
    <t>Fattura Differita PA SPLIT PASPL</t>
  </si>
  <si>
    <t>501010893</t>
  </si>
  <si>
    <t>VETRERIE E MATERIALE PLASTICO PER LABORATORIO CONTR. RIC.DA PRIV</t>
  </si>
  <si>
    <t>5 - 2023 - 1232-317</t>
  </si>
  <si>
    <t>D32-2023-5100</t>
  </si>
  <si>
    <t>5 - 2023 - 1287-325</t>
  </si>
  <si>
    <t>D32-2023-5121</t>
  </si>
  <si>
    <t>24/04/2023</t>
  </si>
  <si>
    <t>1084801-DREAMTOUR SRL</t>
  </si>
  <si>
    <t>10896871000</t>
  </si>
  <si>
    <t>Fattura Immediata</t>
  </si>
  <si>
    <t>5 - 2022 - 1228-313</t>
  </si>
  <si>
    <t>D32-2023-5122</t>
  </si>
  <si>
    <t>D32-2023-5123</t>
  </si>
  <si>
    <t>D32-2023-5150</t>
  </si>
  <si>
    <t>1026676-B.S.N. BIOLOGICAL SALES NETWORK SRL</t>
  </si>
  <si>
    <t>11317290150</t>
  </si>
  <si>
    <t>D32-2023-5184</t>
  </si>
  <si>
    <t>0220044329</t>
  </si>
  <si>
    <t>1028316-EPPENDORF S.R.L.</t>
  </si>
  <si>
    <t>10767630154</t>
  </si>
  <si>
    <t>Classificazione contabile: BA0290#3051350#501010801</t>
  </si>
  <si>
    <t>D32-2023-5238</t>
  </si>
  <si>
    <t>1032586-SPECTRA 2000 S.R.L.</t>
  </si>
  <si>
    <t>07995660581</t>
  </si>
  <si>
    <t>01929551008</t>
  </si>
  <si>
    <t>VENDITA</t>
  </si>
  <si>
    <t>D32-2023-5246</t>
  </si>
  <si>
    <t>1133501-MAMBRIN ALESSANDRA</t>
  </si>
  <si>
    <t>02832670596</t>
  </si>
  <si>
    <t>PRESTAZIONI SANITARIE  MARZO 2023 per incarico di lavoro autonomo RIC-23000060</t>
  </si>
  <si>
    <t>5 - 2022 - 622-693</t>
  </si>
  <si>
    <t>D32-2023-5251</t>
  </si>
  <si>
    <t>1117700-RENNA DAVIDE</t>
  </si>
  <si>
    <t>08499970724</t>
  </si>
  <si>
    <t>Compenso per prestazione professionale autonomo dal 01/04/2023 al 30/04/2023 presso la UOC Oncologia Medica 1</t>
  </si>
  <si>
    <t>502011593</t>
  </si>
  <si>
    <t>5 - 2022 - 293-1019</t>
  </si>
  <si>
    <t>D32-2023-5257</t>
  </si>
  <si>
    <t>1115700-MAIALETTI ANDREA</t>
  </si>
  <si>
    <t>12246971001</t>
  </si>
  <si>
    <t>RIC-23000020 incarico lavoro autonomo dal 1 Aprile 2023 al 30 Aprile 2023</t>
  </si>
  <si>
    <t>5 - 2022 - 505-887</t>
  </si>
  <si>
    <t>D32-2023-5258</t>
  </si>
  <si>
    <t>COMPENSO PRESIDENTE COLLEGIO SINDACALE PERIODO MAGGIO 2023</t>
  </si>
  <si>
    <t>D32-2023-5259</t>
  </si>
  <si>
    <t>1139800-FIOR MILENA</t>
  </si>
  <si>
    <t>03924050986</t>
  </si>
  <si>
    <t>Incarico di lavoro autonomo periodo 01/04/2023 - 30/04/2023 RIC-23000019</t>
  </si>
  <si>
    <t>5 - 2022 - 501-915</t>
  </si>
  <si>
    <t>D32-2023-5260</t>
  </si>
  <si>
    <t>1131701-BUFFON VERONICA</t>
  </si>
  <si>
    <t>16145651002</t>
  </si>
  <si>
    <t xml:space="preserve">RIC-23000035 Periodo di riferimento 28/03/2023 al 15/04/2023 </t>
  </si>
  <si>
    <t>5 - 2021 - 614-982</t>
  </si>
  <si>
    <t>D32-2023-5277</t>
  </si>
  <si>
    <t>9</t>
  </si>
  <si>
    <t>Prestazione professionale dal 01/04/2023 al 30/04/2023.  RIC-22000095</t>
  </si>
  <si>
    <t>5 - 2022 - 519-484</t>
  </si>
  <si>
    <t>D32-2023-5281</t>
  </si>
  <si>
    <t>1065600-SARACENI PIERLUIGI</t>
  </si>
  <si>
    <t>13180541008</t>
  </si>
  <si>
    <t>Parcella Prestazione lavoro autonomo mese di aprile 2023 -RIC-23000080</t>
  </si>
  <si>
    <t>5 - 2022 - 1211-893</t>
  </si>
  <si>
    <t>D32-2023-5368</t>
  </si>
  <si>
    <t>1109000-ZAMBARDI ALESSANDRA</t>
  </si>
  <si>
    <t>15697801007</t>
  </si>
  <si>
    <t>monitoraggio, inserimento dati nei database clinici, compilazione schede raccolta dati online e/o cartacee dei pazienti oncologici, assegnazione farmaco e relativa contabilità APRILE 23 RIC-23000046</t>
  </si>
  <si>
    <t>5 - 2022 - 314-423</t>
  </si>
  <si>
    <t>D32-2023-5372</t>
  </si>
  <si>
    <t>04/2023</t>
  </si>
  <si>
    <t>1098100-NASINI GABRIELLA</t>
  </si>
  <si>
    <t>15301631006</t>
  </si>
  <si>
    <t>RIC-23000026 APRILE 2023</t>
  </si>
  <si>
    <t>502020295</t>
  </si>
  <si>
    <t>ALTRE COLLABORAZIONI E PREST. DI LAVORO - AREA NON SANITARIA (RIC. CORRENTE)</t>
  </si>
  <si>
    <t>5 - 2022 - 326-550</t>
  </si>
  <si>
    <t>D32-2023-5378</t>
  </si>
  <si>
    <t>1542</t>
  </si>
  <si>
    <t>FATTURA DI VENDITA ITALIA</t>
  </si>
  <si>
    <t>D32-2023-5379</t>
  </si>
  <si>
    <t>D32-2023-5386</t>
  </si>
  <si>
    <t>1144900-PENZAVECCHIA ALESSIA</t>
  </si>
  <si>
    <t>07062320820</t>
  </si>
  <si>
    <t>PRESTAZIONE LAVORO AUTONOMO RIC-23000031 PERIODO: 01/04/2023-30/04/2023</t>
  </si>
  <si>
    <t>5 - 2022 - 518-705</t>
  </si>
  <si>
    <t>D32-2023-5388</t>
  </si>
  <si>
    <t>1063800-MENGARELLI SAMANTHA</t>
  </si>
  <si>
    <t>10212841000</t>
  </si>
  <si>
    <t>Prestazione Lavoro autonomo - META MESE APRILE 2023 RIC-23000083</t>
  </si>
  <si>
    <t>5 - 2023 - 1111-276</t>
  </si>
  <si>
    <t>D32-2023-5393</t>
  </si>
  <si>
    <t>1032629-SPUGNINI ENRICO PIERLUIGI</t>
  </si>
  <si>
    <t>10219220588</t>
  </si>
  <si>
    <t>Collaborazione libero professionale, periodo 01/04- 30/04/2023, ordine n RIC-23000054</t>
  </si>
  <si>
    <t>502011595</t>
  </si>
  <si>
    <t>6 - 2022 - 630-825</t>
  </si>
  <si>
    <t>D32-2023-5397</t>
  </si>
  <si>
    <t>8</t>
  </si>
  <si>
    <t>1073801-FILIBECK UMBERTO</t>
  </si>
  <si>
    <t>14566191004</t>
  </si>
  <si>
    <t>Formazione in Audit Lab Micro-Viro e QA: 4 gg aprile 2023</t>
  </si>
  <si>
    <t>5 - 2022 - 500-680</t>
  </si>
  <si>
    <t>D32-2023-5400</t>
  </si>
  <si>
    <t>D32-2023-5402</t>
  </si>
  <si>
    <t>1151300-CASTALDO VITTORIO</t>
  </si>
  <si>
    <t>17029751009</t>
  </si>
  <si>
    <t>PRESTAZIONE LAVORO AUTONOMO. PERIODO 01/04/2023 AL 30/04/2023 RIC-23000081</t>
  </si>
  <si>
    <t>5 - 2023 - 1032-260</t>
  </si>
  <si>
    <t>D32-2023-5404</t>
  </si>
  <si>
    <t>1108700-TRUGLIO MAURO</t>
  </si>
  <si>
    <t>15688831005</t>
  </si>
  <si>
    <t>Compenso per attività di supporto bioinformatico (ISG) periodo 01/04/2023-30/04/2023 RIC-23000055</t>
  </si>
  <si>
    <t>5 - 2022 - 315-686</t>
  </si>
  <si>
    <t>D32-2023-5405</t>
  </si>
  <si>
    <t>1142101-GRIMALDI MARIELLA</t>
  </si>
  <si>
    <t>01637700558</t>
  </si>
  <si>
    <t>RIC-23000041 7PRESTAZIONE LAVORO AUTONOMO 1-30 Aprile 2023</t>
  </si>
  <si>
    <t>6 - 2019 - 627-834</t>
  </si>
  <si>
    <t>D32-2023-5406</t>
  </si>
  <si>
    <t>1048808-COSTANTINI MANUELA</t>
  </si>
  <si>
    <t>13434571009</t>
  </si>
  <si>
    <t>Attività di ricerca dal 01.04.2023 al 30.04.2023. Ordine elettronico num RIC-23000048</t>
  </si>
  <si>
    <t>5 - 2022 - 628-920</t>
  </si>
  <si>
    <t>D32-2023-5408</t>
  </si>
  <si>
    <t>1119400-IORIO VITTORIA</t>
  </si>
  <si>
    <t>15940331000</t>
  </si>
  <si>
    <t>Compenso per attività di ricerca scientifica- periodo dal 01/04/2023 al 30/04/2023 Numero d'ordine RIC-23000075</t>
  </si>
  <si>
    <t>5 - 2022 - 1158-10</t>
  </si>
  <si>
    <t>D32-2023-5409</t>
  </si>
  <si>
    <t>1026256-BARBINI VALERIA</t>
  </si>
  <si>
    <t>01646950558</t>
  </si>
  <si>
    <t>Ric-23000025 del 2023-01-27 #0201:QRLULC#</t>
  </si>
  <si>
    <t>5 - 2022 - 327-347</t>
  </si>
  <si>
    <t>D32-2023-5410</t>
  </si>
  <si>
    <t>8230602802</t>
  </si>
  <si>
    <t>Fatturazione ORDINE 07-22000243 DDT 460152865 del 4/17/2023 LottoRNBL8341 </t>
  </si>
  <si>
    <t>1NDF</t>
  </si>
  <si>
    <t>5 - 2022 - 2313-1057</t>
  </si>
  <si>
    <t>D32-2023-5422</t>
  </si>
  <si>
    <t>1 - 2023 - 1</t>
  </si>
  <si>
    <t>D32-2023-5428</t>
  </si>
  <si>
    <t>1032628-SPS SRL</t>
  </si>
  <si>
    <t>04222630370</t>
  </si>
  <si>
    <t>U3210</t>
  </si>
  <si>
    <t>Utenze e canoni per altri servizi</t>
  </si>
  <si>
    <t>5 - 2023 - 1288-335</t>
  </si>
  <si>
    <t>D32-2023-5429</t>
  </si>
  <si>
    <t>1142102-MONARI PAOLA</t>
  </si>
  <si>
    <t>02713400980</t>
  </si>
  <si>
    <t>PRESTAZIONI PROFESSIONALI SVOLTE RIC-22000096-01/08/2022  APRILE 2023.</t>
  </si>
  <si>
    <t>6 - 2022 - 401-351</t>
  </si>
  <si>
    <t>D32-2023-5439</t>
  </si>
  <si>
    <t>1139500-SALVATORI GIOVANNI</t>
  </si>
  <si>
    <t>11355821007</t>
  </si>
  <si>
    <t>dal 01/04/2023 al 30/04/2023 NUMERO DI ORDINE RIC-23000067</t>
  </si>
  <si>
    <t>5 - 2023 - 560-104</t>
  </si>
  <si>
    <t>D32-2023-5450</t>
  </si>
  <si>
    <t>PRESTAZIONI SANITARIE APRILE 2023 per un incarico di lavoro autonomo RIC-23000060</t>
  </si>
  <si>
    <t>D32-2023-5453</t>
  </si>
  <si>
    <t>5/2023</t>
  </si>
  <si>
    <t>1141001-NAZARKO LILIIA</t>
  </si>
  <si>
    <t>16762481006</t>
  </si>
  <si>
    <t>PRESTAZIONE LAVORO AUTONOMO PERIODO APRILE 2023 RIC-22000094</t>
  </si>
  <si>
    <t>5 - 2022 - 515-378</t>
  </si>
  <si>
    <t>D32-2023-5454</t>
  </si>
  <si>
    <t>1098800-GARELLI VALENTINA</t>
  </si>
  <si>
    <t>14901411000</t>
  </si>
  <si>
    <t>RIC-23000040 Incarico di lavoro autonomo Aprile 2023</t>
  </si>
  <si>
    <t>D32-2023-5455</t>
  </si>
  <si>
    <t>1134600-ORCIUOLO CORRADO</t>
  </si>
  <si>
    <t>08628780721</t>
  </si>
  <si>
    <t>PRESTAZIONE DI LAVORO AUTONOMO Periodo dal 01/04/2023 al 30/04/2023 RIC.- 23000061</t>
  </si>
  <si>
    <t>5 - 2023 - 469-63</t>
  </si>
  <si>
    <t>D32-2023-5456</t>
  </si>
  <si>
    <t>1143800-BUONOMINI ANNARITA</t>
  </si>
  <si>
    <t>16840851006</t>
  </si>
  <si>
    <t>RIC 23000085</t>
  </si>
  <si>
    <t>5 - 2023 - 1034-257</t>
  </si>
  <si>
    <t>D32-2023-5457</t>
  </si>
  <si>
    <t>1107400-ZENNARO ALESSANDRO</t>
  </si>
  <si>
    <t>15534651003</t>
  </si>
  <si>
    <t>Monitoraggio studi clinici OM2 ordine RIC-23000045</t>
  </si>
  <si>
    <t>5 - 2022 - 513-362</t>
  </si>
  <si>
    <t>D32-2023-5458</t>
  </si>
  <si>
    <t>1097402-QUARTA GIULIA</t>
  </si>
  <si>
    <t>02570890745</t>
  </si>
  <si>
    <t>Ordine: UO_SAR-2023-2 del 10.05.2023- Auditor B - Mese di riferimento: dal 1 al 30 aprile 2023</t>
  </si>
  <si>
    <t>D32-2023-5656</t>
  </si>
  <si>
    <t>9161023464</t>
  </si>
  <si>
    <t>1025706-THERMO FISHER SCIENTIFIC MILANO SRL</t>
  </si>
  <si>
    <t>10282490159</t>
  </si>
  <si>
    <t>DET.214 ATT.RACK ACASSETTI FONDI VARI</t>
  </si>
  <si>
    <t>5 - 2023 - 1042-214</t>
  </si>
  <si>
    <t>D32-2023-5697</t>
  </si>
  <si>
    <t>1146100-AC COMPUTER DI ALESSANDRO COGONI</t>
  </si>
  <si>
    <t>02050120928</t>
  </si>
  <si>
    <t>5 - 2023 - 1317-367</t>
  </si>
  <si>
    <t>501020197</t>
  </si>
  <si>
    <t>SUPPORTI INFORMATICI (RICERCA FINALIZZATA)</t>
  </si>
  <si>
    <t>101020903</t>
  </si>
  <si>
    <t>ALTRI BENI &lt; 516 EURO</t>
  </si>
  <si>
    <t>D32-2023-5698</t>
  </si>
  <si>
    <t>1151900-NAPOLITANO ROSSANA</t>
  </si>
  <si>
    <t>03153700640</t>
  </si>
  <si>
    <t>Numero Ordine Ric-23000084 - Compenso Marzo 2023(15gg) + Aprile 2023 intero</t>
  </si>
  <si>
    <t>5 - 2023 - 1033-252</t>
  </si>
  <si>
    <t>D32-2023-5699</t>
  </si>
  <si>
    <t>1089200-FIDONE EMILIANO</t>
  </si>
  <si>
    <t>01697830881</t>
  </si>
  <si>
    <t>RIC 22000084  lavoro svolto dal 01/04/2023 al 30/04/2023</t>
  </si>
  <si>
    <t>6 - 2022 - 621-324</t>
  </si>
  <si>
    <t>D32-2023-5700</t>
  </si>
  <si>
    <t>1152200-PROIETTI FLAVIA</t>
  </si>
  <si>
    <t>14413831000</t>
  </si>
  <si>
    <t xml:space="preserve">lavoro autonomo 16.03.2023-15.05.2023 RIC-23000088 Arruolamento, monitoraggio e follow-up dei pazienti.Acquisizione, gestione e analisi dei dati clinici. Gestione dei db clinici urooncologici e avvio </t>
  </si>
  <si>
    <t>5 - 2023 - 1007-236</t>
  </si>
  <si>
    <t>D32-2023-5701</t>
  </si>
  <si>
    <t>1145700-PROIA FRANCESCO SAVERIO</t>
  </si>
  <si>
    <t>14448721002</t>
  </si>
  <si>
    <t>Compenso incarico Presidente OIV mesi febbraio, marzo, aprile 2023</t>
  </si>
  <si>
    <t>D32-2023-5763</t>
  </si>
  <si>
    <t>D32-2023-5791</t>
  </si>
  <si>
    <t>5 - 2023 - 1284-325</t>
  </si>
  <si>
    <t>D32-2023-5797</t>
  </si>
  <si>
    <t>1027022-C &amp; C  SPA</t>
  </si>
  <si>
    <t>05685740721</t>
  </si>
  <si>
    <t>IMAC ARGENTO RETINA - Del.183 FONDI ASS.NE ALI</t>
  </si>
  <si>
    <t>5 - 2023 - 934-183</t>
  </si>
  <si>
    <t>D32-2023-5849</t>
  </si>
  <si>
    <t>D32-2023-5868</t>
  </si>
  <si>
    <t>7080039155</t>
  </si>
  <si>
    <t>220 - Ordine di Acquisto - OFFERTA N. 4506420 DEL 16.03.2023;</t>
  </si>
  <si>
    <t>5 - 2023 - 359</t>
  </si>
  <si>
    <t>D32-2023-5869</t>
  </si>
  <si>
    <t>7080039156</t>
  </si>
  <si>
    <t>220 - Ordine di Acquisto - OFFERTA N. 4503632 DEL 07.03.2023;</t>
  </si>
  <si>
    <t>D32-2023-5905</t>
  </si>
  <si>
    <t>48</t>
  </si>
  <si>
    <t>1149800-LIUZZI GIANFRANCO</t>
  </si>
  <si>
    <t>09773880589</t>
  </si>
  <si>
    <t>ordine UO_CONTEN 2 2023 del 22/05/2023- aut. 2023-1575-0 - rimborso fondo spese CTU causa Rosolini</t>
  </si>
  <si>
    <t>202020101</t>
  </si>
  <si>
    <t>FONDO RISCHI PER CAUSE CIVILI ED ONERI PROCESSUALI</t>
  </si>
  <si>
    <t>202020101-FONDO RISCHI PER CAUSE CIVILI ED ONERI PROCESSUALI,204070203-DEBITI VERSO PROFESSIONISTI E COLLABORATORI (AD ESCLUSIONE DEGLI ORGANI DIRETTI)</t>
  </si>
  <si>
    <t>D32-2023-5907</t>
  </si>
  <si>
    <t>DGR 861 TECNICO ADEGUAMENTO LAVORI ANTINCENDIO DET456</t>
  </si>
  <si>
    <t>5 - 2021 - 1281-876</t>
  </si>
  <si>
    <t>D32-2023-6001</t>
  </si>
  <si>
    <t>D32-2023-6026</t>
  </si>
  <si>
    <t>D32-2023-6038</t>
  </si>
  <si>
    <t>6/2023</t>
  </si>
  <si>
    <t>PRESTAZIONE LAVORO AUTONOMO PERIODO 1 MAGGIO - 15 MAGGIO 2023</t>
  </si>
  <si>
    <t>D32-2023-6039</t>
  </si>
  <si>
    <t>M220 FOCUSED-ULTRASONIC DET.334 FONDI L/L</t>
  </si>
  <si>
    <t>5 - 2023 - 1278-334</t>
  </si>
  <si>
    <t>D32-2023-6042</t>
  </si>
  <si>
    <t>2123021556</t>
  </si>
  <si>
    <t>D32-2023-6120</t>
  </si>
  <si>
    <t>Scissione dei pagamenti ai sensi dell'art. 17- ter del D.P.R. n. 633/1972</t>
  </si>
  <si>
    <t>6 - 2023 - 393</t>
  </si>
  <si>
    <t>D32-2023-6167</t>
  </si>
  <si>
    <t>5 - 2023 - 408</t>
  </si>
  <si>
    <t>D32-2023-6170</t>
  </si>
  <si>
    <t>7080039336</t>
  </si>
  <si>
    <t>ordine doc.num. 23000193;</t>
  </si>
  <si>
    <t>D32-2023-6171</t>
  </si>
  <si>
    <t>7080039335</t>
  </si>
  <si>
    <t>ordine doc.num. 23000192;</t>
  </si>
  <si>
    <t>D32-2023-6230</t>
  </si>
  <si>
    <t>501010894</t>
  </si>
  <si>
    <t>VETRERIE E MATERIALE PLASTICO PER LABORATORIO RIC. FINALIZZATA</t>
  </si>
  <si>
    <t>D32-2023-6327</t>
  </si>
  <si>
    <t>121</t>
  </si>
  <si>
    <t>1117000-LAB CREATOR SRL</t>
  </si>
  <si>
    <t>15352921009</t>
  </si>
  <si>
    <t>MACCHINA DEL GHIACCIO DET.298</t>
  </si>
  <si>
    <t>5 - 2023 - 1213-298</t>
  </si>
  <si>
    <t>D32-2023-6329</t>
  </si>
  <si>
    <t>D32-2023-6348</t>
  </si>
  <si>
    <t>5 - 2023 - 1197-315</t>
  </si>
  <si>
    <t>D32-2023-6357</t>
  </si>
  <si>
    <t>2123022725</t>
  </si>
  <si>
    <t>D32-2023-6367</t>
  </si>
  <si>
    <t>Collaborazione libero professionale, periodo 01/05- 31/05/2023, ordine n RIC-23000054</t>
  </si>
  <si>
    <t>D32-2023-6419</t>
  </si>
  <si>
    <t>PRESTAZIONE LAVORO AUTONOMO. PERIODO 01/05/2023 AL 31/05/2023 RIC-23000081</t>
  </si>
  <si>
    <t>D32-2023-6421</t>
  </si>
  <si>
    <t>Compenso per attività di ricerca scientifica- periodo dal 01/05/2023 al 31/05/2023 Numero d'ordine RIC-23000075</t>
  </si>
  <si>
    <t>D32-2023-6422</t>
  </si>
  <si>
    <t>Attività di ricerca dal 01.05.2023 al 31.05.2023. Ordine elettronico num RIC-23000048</t>
  </si>
  <si>
    <t>D32-2023-6423</t>
  </si>
  <si>
    <t>Compenso per prestazione professionale autonomo dal 01/05/2023 al 31/05/2023 presso la UOC Oncologia Medica 1 RIC-23000051</t>
  </si>
  <si>
    <t>D32-2023-6429</t>
  </si>
  <si>
    <t>RIC-23000040 Incarico di lavoro autonomo Maggio 2023</t>
  </si>
  <si>
    <t>D32-2023-6432</t>
  </si>
  <si>
    <t>UO_SAR-2023-4 del 31/05/23.  Auditor B - dal 1 al 31 maggio 2023</t>
  </si>
  <si>
    <t>D32-2023-6435</t>
  </si>
  <si>
    <t>dal 01/05/2023 al 31/05/2023 NUMERO DI ORDINE RIC-23000067</t>
  </si>
  <si>
    <t>D32-2023-6438</t>
  </si>
  <si>
    <t>monitoraggio, inserimento dati nei DB clinici, compilazione schede raccolta dati online e/o cartacee dei pazienti oncologici, assegnazione farmaco e relativa contabilità, rac . maggio '23 RIC-23000046</t>
  </si>
  <si>
    <t>D32-2023-6491</t>
  </si>
  <si>
    <t>298</t>
  </si>
  <si>
    <t>NUMERO 11 PRESTAZIONI PROFESSIONALI DI ARITMOLOGIA ESEGUITE DAI MEDICI DELLA ASL ROMA 1 NEL MESE DI MARZO 2023</t>
  </si>
  <si>
    <t>D32-2023-6492</t>
  </si>
  <si>
    <t>392</t>
  </si>
  <si>
    <t>Partecipazione in qualità di Componente al Comitato Valutazione Sinistri - Avv.to Gloria Di Gregorio eseguite in videoconferenza - MARZO 2023</t>
  </si>
  <si>
    <t>D32-2023-6493</t>
  </si>
  <si>
    <t>393</t>
  </si>
  <si>
    <t>Partecipazione in qualità di Componente al Comitato Valutazione Sinistri - Avv.to Gloria Di Gregorio eseguite in videoconferenza - MAGGIO 2023</t>
  </si>
  <si>
    <t>D32-2023-6494</t>
  </si>
  <si>
    <t>05/2023</t>
  </si>
  <si>
    <t>RIC-23000026 Mensilità dal 01/05/2023 al 31/05/2023</t>
  </si>
  <si>
    <t>D32-2023-6495</t>
  </si>
  <si>
    <t>RIC-23000041. PRESTAZIONE LAVORO AUTONOMO 1-31 Maggio 2023</t>
  </si>
  <si>
    <t>D32-2023-6496</t>
  </si>
  <si>
    <t>Prestazione Lavoro autonomo MESE MAGGIO 2023. RIC-23000083</t>
  </si>
  <si>
    <t>D32-2023-6577</t>
  </si>
  <si>
    <t>Compenso 01-15 maggio 2023</t>
  </si>
  <si>
    <t>D32-2023-6581</t>
  </si>
  <si>
    <t>06/2023</t>
  </si>
  <si>
    <t>1029365-IACOBELLI MARCELLO</t>
  </si>
  <si>
    <t>15999051004</t>
  </si>
  <si>
    <t>Attività di laboratorio relativo allapprovvigionamento, controllo, rintracciabilità, lavorazione, crioconservazione, stoccaggio del tessuto ovarico presso il laboratorio della BTO APRILE 2023</t>
  </si>
  <si>
    <t>502011504</t>
  </si>
  <si>
    <t>ALTRE CONSULENZE SANITARIE E SOCIOSANITARIE DA PRIVATO</t>
  </si>
  <si>
    <t>2 - 2023 - 95</t>
  </si>
  <si>
    <t>UL_RISUMANE-RISORSE UMANE</t>
  </si>
  <si>
    <t>D32-2023-6619</t>
  </si>
  <si>
    <t>10</t>
  </si>
  <si>
    <t>COMPENSO PRESIDENTE COLLEGIO SINDACALE PERIODO GIUGNO 2023</t>
  </si>
  <si>
    <t>D32-2023-6620</t>
  </si>
  <si>
    <t>12</t>
  </si>
  <si>
    <t>Prestazione professionale nel periodo dal 01/05/2023 al 31/05/2023. Numero d'ordine RIC-22000095</t>
  </si>
  <si>
    <t>D32-2023-6624</t>
  </si>
  <si>
    <t>1087100-LOBASCIO ANNA MARIA</t>
  </si>
  <si>
    <t>09121781000</t>
  </si>
  <si>
    <t>Attività di Biologa presso la Banca del Tessuto Ovarico nel mese di aprile 2023</t>
  </si>
  <si>
    <t>D32-2023-6626</t>
  </si>
  <si>
    <t>Attività di Biologa presso la Banca del Tessuto Ovarico nel periodo 01-15 maggio 2023</t>
  </si>
  <si>
    <t>D32-2023-6627</t>
  </si>
  <si>
    <t>Incarico di lavoro autonomo periodo 01/05/2023 - 31/05/2023 RIC-23000019</t>
  </si>
  <si>
    <t>D32-2023-6628</t>
  </si>
  <si>
    <t>D32-2023-6701</t>
  </si>
  <si>
    <t>RIC-23000080 Prestazione lavoro autonomo mese di Maggio 2023</t>
  </si>
  <si>
    <t>D32-2023-6702</t>
  </si>
  <si>
    <t>RIC-23000055 Compenso per attività di supporto bioinformatico (ISG) periodo 01/05/2023-31/05/2023</t>
  </si>
  <si>
    <t>D32-2023-6703</t>
  </si>
  <si>
    <t>PRESTAZIONE DI LAVORO AUTONOMO dal 01/05/2023 al 31/05/2023 RIC-23000061</t>
  </si>
  <si>
    <t>D32-2023-6704</t>
  </si>
  <si>
    <t>4893</t>
  </si>
  <si>
    <t>1051108-SUN PHARMA ITALIA SRL (EX RANBAXY ITALIA SPA)</t>
  </si>
  <si>
    <t>04974910962</t>
  </si>
  <si>
    <t>5 - 2021 - 264-1033</t>
  </si>
  <si>
    <t>D32-2023-6705</t>
  </si>
  <si>
    <t>5232</t>
  </si>
  <si>
    <t>6 - 2022 - 361-908</t>
  </si>
  <si>
    <t>D32-2023-6727</t>
  </si>
  <si>
    <t>07/2023</t>
  </si>
  <si>
    <t>laboratorio relativo allapprovvigionamento, controllo, rintracciabilità, lavorazione, crioconservazione, stoccaggio del tessuto ovarico presso il laboratorio BTO. 1-15 MAGGIO 2023</t>
  </si>
  <si>
    <t>D32-2023-6735</t>
  </si>
  <si>
    <t>6 - 2023 - 448</t>
  </si>
  <si>
    <t>D32-2023-6746</t>
  </si>
  <si>
    <t>1151800-MONTI ANDREA</t>
  </si>
  <si>
    <t>01407410685</t>
  </si>
  <si>
    <t>RIC-23000082 MAGGIO 2023</t>
  </si>
  <si>
    <t>5 - 2023 - 1031-289</t>
  </si>
  <si>
    <t>D32-2023-6747</t>
  </si>
  <si>
    <t>RIC-23000082 APRILE 2023</t>
  </si>
  <si>
    <t>D32-2023-6769</t>
  </si>
  <si>
    <t>4201</t>
  </si>
  <si>
    <t>D32-2023-6809</t>
  </si>
  <si>
    <t>PRESTAZIONI SANITARIE per un incarico di lavoro autonomo MAGGIO 2023. RIC-23000060</t>
  </si>
  <si>
    <t>D32-2023-6873</t>
  </si>
  <si>
    <t>Compenso per componente Collegio Sindacale Istituti Fisioterapici Ospitalieri periodo Gennaio, Febbraio, Marzo 2023</t>
  </si>
  <si>
    <t>D32-2023-6874</t>
  </si>
  <si>
    <t>10/E</t>
  </si>
  <si>
    <t>Collaborazione libero professionale, periodo 01/03- 31/03/2023, ordine n RIC-23000054_31/01/2023</t>
  </si>
  <si>
    <t>D32-2023-6875</t>
  </si>
  <si>
    <t>2555</t>
  </si>
  <si>
    <t>1027627-C2 S.R.L.</t>
  </si>
  <si>
    <t>01121130197</t>
  </si>
  <si>
    <t>FATTURA</t>
  </si>
  <si>
    <t>5 - 2023 - 1356-356</t>
  </si>
  <si>
    <t>D32-2023-6893</t>
  </si>
  <si>
    <t>Numero Ordine Ric-23000084 - Compenso Maggio 2023</t>
  </si>
  <si>
    <t>D32-2023-6915</t>
  </si>
  <si>
    <t>PRESTAZIONE LAVORO AUTONOMO RIC-23000031 PERIODO: 01/05/2023-31/05/2023</t>
  </si>
  <si>
    <t>D32-2023-6992</t>
  </si>
  <si>
    <t>498</t>
  </si>
  <si>
    <t>convenzione IFO e ASL ROMA 1 per prestazioni specialistiche di cardiologia - Aritmologia - n. 20 accessi - vari medici - periodo MAGGIO 2023</t>
  </si>
  <si>
    <t>D32-2023-7016</t>
  </si>
  <si>
    <t>Incarico lavoro autonomo dal 1 Maggio 2023 al 31 Maggio 2023 RIC-23000020</t>
  </si>
  <si>
    <t>D32-2023-7018</t>
  </si>
  <si>
    <t>Formazione sul campo in corso di audit in situ su Laboratori e UCF1: 9 e 10 maggio 2023+ 1 g. da remoto. Tot. 3gg</t>
  </si>
  <si>
    <t>D32-2023-7019</t>
  </si>
  <si>
    <t>14</t>
  </si>
  <si>
    <t>PRESTAZIONI PROFESSIONALI SVOLTE RIC-22000096 PERIODO 1.05.2023 15.05.2023.</t>
  </si>
  <si>
    <t>D32-2023-7264</t>
  </si>
  <si>
    <t>1119800-STUDIO AMATI S.R.L.</t>
  </si>
  <si>
    <t>05299421007</t>
  </si>
  <si>
    <t>1 - 2020 - 898</t>
  </si>
  <si>
    <t>D32-2023-7267</t>
  </si>
  <si>
    <t>58</t>
  </si>
  <si>
    <t>9893237721</t>
  </si>
  <si>
    <t>ordine UO_CONTEN 6 2023 del 17/06/2023 - aut. 2023-1575-0 acconto compensi causa Rosolini</t>
  </si>
  <si>
    <t>516010101</t>
  </si>
  <si>
    <t>ACCANTONAMENTI PER CAUSE CIVILI ED ONERI PROCESSUALI</t>
  </si>
  <si>
    <t>202020401-FONDO RISCHI PER COPERTURA DIRETTA DEI RISCHI (AUTOASSICURAZIONE),204070203-DEBITI VERSO PROFESSIONISTI E COLLABORATORI (AD ESCLUSIONE DEGLI ORGANI DIRETTI)</t>
  </si>
  <si>
    <t>D32-2023-7269</t>
  </si>
  <si>
    <t>9891273056</t>
  </si>
  <si>
    <t>Incarico di lavoro autonomo 16.05.23 - 15.06.23 RIC-23000088. Arruolamento, monitoraggio e follow-up dei pazienti. Acquisizione, gestione e analisi dei dati clinici. Gestione dei database clinici uro-</t>
  </si>
  <si>
    <t>D32-2023-7270</t>
  </si>
  <si>
    <t>1120300-DEERNS ITALIA SPA</t>
  </si>
  <si>
    <t>04703770158</t>
  </si>
  <si>
    <t>Delibera n° 528 del 12/06/2023</t>
  </si>
  <si>
    <t>D32-2023-7286</t>
  </si>
  <si>
    <t>D32-2023-7294</t>
  </si>
  <si>
    <t>9898588198</t>
  </si>
  <si>
    <t>1032157-SARSTEDT S.R.L.</t>
  </si>
  <si>
    <t>00695940213</t>
  </si>
  <si>
    <t>02217770235</t>
  </si>
  <si>
    <t>D32-2023-7333</t>
  </si>
  <si>
    <t>9898488287</t>
  </si>
  <si>
    <t>RIC-23000020 incarico lavoro autonomo dal 16 dic 2022 al 31 dic 2022</t>
  </si>
  <si>
    <t>D32-2023-7390</t>
  </si>
  <si>
    <t>08/2023</t>
  </si>
  <si>
    <t>9906807761</t>
  </si>
  <si>
    <t>approvvigionamento, controllo, rintracciabilità, lavorazione, crioconservazione, stoccaggio del tessuto ovarico presso il laboratorio della BTO 16-31 MAGGIO 2023</t>
  </si>
  <si>
    <t>1 - 2023 - 519</t>
  </si>
  <si>
    <t>D32-2023-7391</t>
  </si>
  <si>
    <t>9906083681</t>
  </si>
  <si>
    <t>Attività di Biologa presso la Banca del Tessuto Ovarico nel periodo 16-31 maggio 2023</t>
  </si>
  <si>
    <t>D32-2023-7471</t>
  </si>
  <si>
    <t>9915387669</t>
  </si>
  <si>
    <t>9-MICCOLI RAFFAELLA</t>
  </si>
  <si>
    <t>17139971000</t>
  </si>
  <si>
    <t>PRESTAZIONI RESE NEL PERIODO 01-05-2023 AL 31-05-2023</t>
  </si>
  <si>
    <t>1 - 2023 - 388</t>
  </si>
  <si>
    <t>D32-2023-7495</t>
  </si>
  <si>
    <t>7080040197</t>
  </si>
  <si>
    <t>9917006933</t>
  </si>
  <si>
    <t>Fondi Ministero Salute COD IFO 23/04/R/13 ;</t>
  </si>
  <si>
    <t>6 - 2023 - 569</t>
  </si>
  <si>
    <t>D32-2023-7503</t>
  </si>
  <si>
    <t>7080040215</t>
  </si>
  <si>
    <t>9919229340</t>
  </si>
  <si>
    <t>FONDI ACC PFO COD IFO 23.04.R.29 ;</t>
  </si>
  <si>
    <t>D32-2023-7627</t>
  </si>
  <si>
    <t>9936565721</t>
  </si>
  <si>
    <t>RIC-23000028 attività di consulenza svolta dal 01/04/2023 al 30/04/2023</t>
  </si>
  <si>
    <t>U3202</t>
  </si>
  <si>
    <t>Cons.,coll.,inter.e prest.lav.no san.altre Amm.pub</t>
  </si>
  <si>
    <t>5 - 2022 - 497-831</t>
  </si>
  <si>
    <t>D32-2023-7628</t>
  </si>
  <si>
    <t>9936605341</t>
  </si>
  <si>
    <t>RIC-23000028 attività di consulenza svolta dal 01/05/2023 al 35/05/2023</t>
  </si>
  <si>
    <t>D32-2023-862</t>
  </si>
  <si>
    <t>1092</t>
  </si>
  <si>
    <t>CONSULENZE/INTERVENTI DI CHIRURGIA VASCOLARE/ATTIV. AMBULATORIALE  anno 2022 - EQUIPE S. EUGENIO - DELIB. N. 2155/2021 -</t>
  </si>
  <si>
    <t>D32-2023-869</t>
  </si>
  <si>
    <t>1099</t>
  </si>
  <si>
    <t>PRESTAZIONI OCULISTICA PROF. GIANPIERO COVELLI 7/21 DICEMBRE 2022</t>
  </si>
  <si>
    <t>502011501</t>
  </si>
  <si>
    <t>CONSULENZE SANITARIE E SOCIOSANITARIE DA AZIENDE SANITARIE PUBBLICHE DELLA REGIONE</t>
  </si>
  <si>
    <t>D32-2023-950</t>
  </si>
  <si>
    <t>1186</t>
  </si>
  <si>
    <t>Compenso incarico Presidente OIV mesi novembre, dicembre 2022, gennaio 2023</t>
  </si>
  <si>
    <t>D39-2023-21</t>
  </si>
  <si>
    <t>6106649576</t>
  </si>
  <si>
    <t>EXR230019</t>
  </si>
  <si>
    <t>1026467-BIOMED CENTRAL LIMITED</t>
  </si>
  <si>
    <t>D39_3</t>
  </si>
  <si>
    <t>5 - 2023 - 452</t>
  </si>
  <si>
    <t>D39-2023-22</t>
  </si>
  <si>
    <t>CELLS-2225191</t>
  </si>
  <si>
    <t>1141202-MDPI</t>
  </si>
  <si>
    <t>D39-2023-23</t>
  </si>
  <si>
    <t>322023041935</t>
  </si>
  <si>
    <t>1123700-NOVOGENE (UK)COMPANY LIMITED</t>
  </si>
  <si>
    <t>5 - 2022 - 1203-303</t>
  </si>
  <si>
    <t>D39-2023-24</t>
  </si>
  <si>
    <t>IJERPH-2248954</t>
  </si>
  <si>
    <t>D39-2023-26</t>
  </si>
  <si>
    <t>2023-0859664-3</t>
  </si>
  <si>
    <t>1028854-FRONTIERS MEDIA SA</t>
  </si>
  <si>
    <t>6 - 2023 - 486</t>
  </si>
  <si>
    <t>Totali</t>
  </si>
  <si>
    <t>Indicatore</t>
  </si>
  <si>
    <t>Totale Scaduto</t>
  </si>
  <si>
    <t>INDICE DI TEMPESTIVITA' DEI PAGAMENTI EX DPCM 22/09/2014</t>
  </si>
  <si>
    <t>Indice di Tempestività in ossequio a quanto disposto dalla Circolare MEF n. 22 del 22/07/2015 avente ad oggetto: indicazioni e chiarimenti in merito al calcolo dell'indicatore di tempestività dei pagamenti delle pubbliche amministrazioni, ai sensi dell'art.8,comma 3-bis, del D.L. 24/04/2014 n.66, convertito con modificazioni, dalla legge 23/06/2014 n.89.</t>
  </si>
  <si>
    <t xml:space="preserve"> GIORNI PAGAMENTO PER IMPORTO PAGATO </t>
  </si>
  <si>
    <t xml:space="preserve"> IMPORTO PAGAMENTO </t>
  </si>
  <si>
    <t>Pagamenti IFO</t>
  </si>
  <si>
    <t xml:space="preserve">Indicatore di Tempestività </t>
  </si>
  <si>
    <t xml:space="preserve">Fornitori aderenti "Accordo Pagamenti" con la Regione Lazio EX DGR 689/2008 e s.m.i. </t>
  </si>
  <si>
    <t xml:space="preserve">Totale </t>
  </si>
  <si>
    <t>II TRIMESTRE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</si>
</sst>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#,##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8"/>
        <bgColor indexed="64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ont="0" applyFill="0" applyBorder="0" applyAlignment="0" applyProtection="0"/>
  </cellStyleXfs>
  <cellXfs count="30">
    <xf numFmtId="0" fontId="0" fillId="0" borderId="0" xfId="0"/>
    <xf numFmtId="14" fontId="0" fillId="0" borderId="0" xfId="0" applyNumberFormat="1"/>
    <xf numFmtId="17" fontId="0" fillId="0" borderId="0" xfId="0" applyNumberFormat="1"/>
    <xf numFmtId="16" fontId="0" fillId="0" borderId="0" xfId="0" applyNumberFormat="1"/>
    <xf numFmtId="4" fontId="0" fillId="0" borderId="0" xfId="0" applyNumberFormat="1"/>
    <xf numFmtId="0" fontId="19" fillId="33" borderId="0" xfId="43" applyNumberFormat="1" applyFont="1" applyFill="1" applyBorder="1" applyAlignment="1"/>
    <xf numFmtId="0" fontId="20" fillId="0" borderId="0" xfId="43" applyNumberFormat="1" applyFont="1" applyFill="1" applyBorder="1" applyAlignment="1"/>
    <xf numFmtId="0" fontId="20" fillId="0" borderId="0" xfId="43" applyNumberFormat="1" applyFont="1" applyFill="1" applyBorder="1" applyAlignment="1">
      <alignment vertical="top" wrapText="1"/>
    </xf>
    <xf numFmtId="14" fontId="20" fillId="0" borderId="0" xfId="43" applyNumberFormat="1" applyFont="1" applyFill="1" applyBorder="1" applyAlignment="1">
      <alignment vertical="top" wrapText="1"/>
    </xf>
    <xf numFmtId="164" fontId="20" fillId="0" borderId="0" xfId="43" applyNumberFormat="1" applyFont="1" applyFill="1" applyBorder="1" applyAlignment="1">
      <alignment vertical="top" wrapText="1"/>
    </xf>
    <xf numFmtId="2" fontId="20" fillId="34" borderId="0" xfId="43" applyNumberFormat="1" applyFont="1" applyFill="1" applyBorder="1" applyAlignment="1">
      <alignment vertical="top" wrapText="1"/>
    </xf>
    <xf numFmtId="4" fontId="21" fillId="34" borderId="0" xfId="43" applyNumberFormat="1" applyFont="1" applyFill="1" applyBorder="1" applyAlignment="1">
      <alignment vertical="top" wrapText="1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0" fillId="0" borderId="14" xfId="0" applyBorder="1"/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4" fontId="0" fillId="0" borderId="0" xfId="0" applyNumberFormat="1" applyBorder="1"/>
    <xf numFmtId="4" fontId="0" fillId="0" borderId="16" xfId="0" applyNumberFormat="1" applyBorder="1"/>
    <xf numFmtId="0" fontId="0" fillId="0" borderId="13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4" xfId="0" applyBorder="1" applyAlignment="1">
      <alignment wrapText="1"/>
    </xf>
    <xf numFmtId="43" fontId="0" fillId="0" borderId="14" xfId="1" applyFont="1" applyBorder="1"/>
  </cellXfs>
  <cellStyles count="44">
    <cellStyle name="20% - Colore 1" xfId="20" builtinId="30" customBuiltin="1"/>
    <cellStyle name="20% - Colore 2" xfId="24" builtinId="34" customBuiltin="1"/>
    <cellStyle name="20% - Colore 3" xfId="28" builtinId="38" customBuiltin="1"/>
    <cellStyle name="20% - Colore 4" xfId="32" builtinId="42" customBuiltin="1"/>
    <cellStyle name="20% - Colore 5" xfId="36" builtinId="46" customBuiltin="1"/>
    <cellStyle name="20% - Colore 6" xfId="40" builtinId="50" customBuiltin="1"/>
    <cellStyle name="40% - Colore 1" xfId="21" builtinId="31" customBuiltin="1"/>
    <cellStyle name="40% - Colore 2" xfId="25" builtinId="35" customBuiltin="1"/>
    <cellStyle name="40% - Colore 3" xfId="29" builtinId="39" customBuiltin="1"/>
    <cellStyle name="40% - Colore 4" xfId="33" builtinId="43" customBuiltin="1"/>
    <cellStyle name="40% - Colore 5" xfId="37" builtinId="47" customBuiltin="1"/>
    <cellStyle name="40% - Colore 6" xfId="41" builtinId="51" customBuiltin="1"/>
    <cellStyle name="60% - Colore 1" xfId="22" builtinId="32" customBuiltin="1"/>
    <cellStyle name="60% - Colore 2" xfId="26" builtinId="36" customBuiltin="1"/>
    <cellStyle name="60% - Colore 3" xfId="30" builtinId="40" customBuiltin="1"/>
    <cellStyle name="60% - Colore 4" xfId="34" builtinId="44" customBuiltin="1"/>
    <cellStyle name="60% - Colore 5" xfId="38" builtinId="48" customBuiltin="1"/>
    <cellStyle name="60% - Colore 6" xfId="42" builtinId="52" customBuiltin="1"/>
    <cellStyle name="Calcolo" xfId="12" builtinId="22" customBuiltin="1"/>
    <cellStyle name="Cella collegata" xfId="13" builtinId="24" customBuiltin="1"/>
    <cellStyle name="Cella da controllare" xfId="14" builtinId="23" customBuiltin="1"/>
    <cellStyle name="Colore 1" xfId="19" builtinId="29" customBuiltin="1"/>
    <cellStyle name="Colore 2" xfId="23" builtinId="33" customBuiltin="1"/>
    <cellStyle name="Colore 3" xfId="27" builtinId="37" customBuiltin="1"/>
    <cellStyle name="Colore 4" xfId="31" builtinId="41" customBuiltin="1"/>
    <cellStyle name="Colore 5" xfId="35" builtinId="45" customBuiltin="1"/>
    <cellStyle name="Colore 6" xfId="39" builtinId="49" customBuiltin="1"/>
    <cellStyle name="Input" xfId="10" builtinId="20" customBuiltin="1"/>
    <cellStyle name="Migliaia" xfId="1" builtinId="3"/>
    <cellStyle name="Neutrale" xfId="9" builtinId="28" customBuiltin="1"/>
    <cellStyle name="Normale" xfId="0" builtinId="0"/>
    <cellStyle name="Normale 2" xfId="43"/>
    <cellStyle name="Nota" xfId="16" builtinId="10" customBuiltin="1"/>
    <cellStyle name="Output" xfId="11" builtinId="21" customBuiltin="1"/>
    <cellStyle name="Testo avviso" xfId="15" builtinId="11" customBuiltin="1"/>
    <cellStyle name="Testo descrittivo" xfId="17" builtinId="53" customBuiltin="1"/>
    <cellStyle name="Titolo" xfId="2" builtinId="15" customBuiltin="1"/>
    <cellStyle name="Titolo 1" xfId="3" builtinId="16" customBuiltin="1"/>
    <cellStyle name="Titolo 2" xfId="4" builtinId="17" customBuiltin="1"/>
    <cellStyle name="Titolo 3" xfId="5" builtinId="18" customBuiltin="1"/>
    <cellStyle name="Titolo 4" xfId="6" builtinId="19" customBuiltin="1"/>
    <cellStyle name="Totale" xfId="18" builtinId="25" customBuiltin="1"/>
    <cellStyle name="Valore non valido" xfId="8" builtinId="27" customBuiltin="1"/>
    <cellStyle name="Valore valido" xfId="7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6"/>
  <sheetViews>
    <sheetView topLeftCell="O301" zoomScaleNormal="100" workbookViewId="0">
      <selection activeCell="P332" sqref="P332"/>
    </sheetView>
  </sheetViews>
  <sheetFormatPr defaultRowHeight="15.75" customHeight="1" x14ac:dyDescent="0.2"/>
  <cols>
    <col min="1" max="1" width="19" style="6" bestFit="1" customWidth="1"/>
    <col min="2" max="2" width="17" style="6" bestFit="1" customWidth="1"/>
    <col min="3" max="3" width="26" style="6" bestFit="1" customWidth="1"/>
    <col min="4" max="4" width="18" style="6" bestFit="1" customWidth="1"/>
    <col min="5" max="5" width="21" style="6" bestFit="1" customWidth="1"/>
    <col min="6" max="6" width="19" style="6" bestFit="1" customWidth="1"/>
    <col min="7" max="7" width="50" style="6" bestFit="1" customWidth="1"/>
    <col min="8" max="8" width="22" style="6" bestFit="1" customWidth="1"/>
    <col min="9" max="9" width="15" style="6" bestFit="1" customWidth="1"/>
    <col min="10" max="10" width="50" style="6" bestFit="1" customWidth="1"/>
    <col min="11" max="11" width="10" style="6" bestFit="1" customWidth="1"/>
    <col min="12" max="12" width="17" style="6" bestFit="1" customWidth="1"/>
    <col min="13" max="13" width="15" style="6" bestFit="1" customWidth="1"/>
    <col min="14" max="14" width="22" style="6" bestFit="1" customWidth="1"/>
    <col min="15" max="15" width="29" style="6" bestFit="1" customWidth="1"/>
    <col min="16" max="16" width="19" style="6" bestFit="1" customWidth="1"/>
    <col min="17" max="17" width="17" style="6" bestFit="1" customWidth="1"/>
    <col min="18" max="18" width="13.140625" style="6" bestFit="1" customWidth="1"/>
    <col min="19" max="19" width="10" style="6" bestFit="1" customWidth="1"/>
    <col min="20" max="20" width="14.28515625" style="6" bestFit="1" customWidth="1"/>
    <col min="21" max="21" width="18" style="6" bestFit="1" customWidth="1"/>
    <col min="22" max="22" width="15" style="6" bestFit="1" customWidth="1"/>
    <col min="23" max="23" width="18.140625" style="6" customWidth="1"/>
    <col min="24" max="24" width="15" style="6" bestFit="1" customWidth="1"/>
    <col min="25" max="25" width="16.42578125" style="6" customWidth="1"/>
    <col min="26" max="26" width="8.42578125" style="6" customWidth="1"/>
    <col min="27" max="27" width="10.85546875" style="6" customWidth="1"/>
    <col min="28" max="28" width="11.28515625" style="6" customWidth="1"/>
    <col min="29" max="30" width="50" style="6" bestFit="1" customWidth="1"/>
    <col min="31" max="31" width="37" style="6" bestFit="1" customWidth="1"/>
    <col min="32" max="32" width="50" style="6" bestFit="1" customWidth="1"/>
    <col min="33" max="256" width="9.140625" style="6"/>
    <col min="257" max="257" width="19" style="6" bestFit="1" customWidth="1"/>
    <col min="258" max="258" width="17" style="6" bestFit="1" customWidth="1"/>
    <col min="259" max="259" width="26" style="6" bestFit="1" customWidth="1"/>
    <col min="260" max="260" width="18" style="6" bestFit="1" customWidth="1"/>
    <col min="261" max="261" width="21" style="6" bestFit="1" customWidth="1"/>
    <col min="262" max="262" width="19" style="6" bestFit="1" customWidth="1"/>
    <col min="263" max="263" width="50" style="6" bestFit="1" customWidth="1"/>
    <col min="264" max="264" width="22" style="6" bestFit="1" customWidth="1"/>
    <col min="265" max="265" width="15" style="6" bestFit="1" customWidth="1"/>
    <col min="266" max="266" width="50" style="6" bestFit="1" customWidth="1"/>
    <col min="267" max="267" width="10" style="6" bestFit="1" customWidth="1"/>
    <col min="268" max="268" width="17" style="6" bestFit="1" customWidth="1"/>
    <col min="269" max="269" width="15" style="6" bestFit="1" customWidth="1"/>
    <col min="270" max="270" width="22" style="6" bestFit="1" customWidth="1"/>
    <col min="271" max="271" width="29" style="6" bestFit="1" customWidth="1"/>
    <col min="272" max="272" width="19" style="6" bestFit="1" customWidth="1"/>
    <col min="273" max="273" width="17" style="6" bestFit="1" customWidth="1"/>
    <col min="274" max="274" width="13.140625" style="6" bestFit="1" customWidth="1"/>
    <col min="275" max="275" width="10" style="6" bestFit="1" customWidth="1"/>
    <col min="276" max="276" width="14.28515625" style="6" bestFit="1" customWidth="1"/>
    <col min="277" max="277" width="18" style="6" bestFit="1" customWidth="1"/>
    <col min="278" max="278" width="15" style="6" bestFit="1" customWidth="1"/>
    <col min="279" max="279" width="18.140625" style="6" customWidth="1"/>
    <col min="280" max="280" width="15" style="6" bestFit="1" customWidth="1"/>
    <col min="281" max="281" width="16.42578125" style="6" customWidth="1"/>
    <col min="282" max="282" width="8.42578125" style="6" customWidth="1"/>
    <col min="283" max="283" width="10.85546875" style="6" customWidth="1"/>
    <col min="284" max="284" width="11.28515625" style="6" customWidth="1"/>
    <col min="285" max="286" width="50" style="6" bestFit="1" customWidth="1"/>
    <col min="287" max="287" width="37" style="6" bestFit="1" customWidth="1"/>
    <col min="288" max="288" width="50" style="6" bestFit="1" customWidth="1"/>
    <col min="289" max="512" width="9.140625" style="6"/>
    <col min="513" max="513" width="19" style="6" bestFit="1" customWidth="1"/>
    <col min="514" max="514" width="17" style="6" bestFit="1" customWidth="1"/>
    <col min="515" max="515" width="26" style="6" bestFit="1" customWidth="1"/>
    <col min="516" max="516" width="18" style="6" bestFit="1" customWidth="1"/>
    <col min="517" max="517" width="21" style="6" bestFit="1" customWidth="1"/>
    <col min="518" max="518" width="19" style="6" bestFit="1" customWidth="1"/>
    <col min="519" max="519" width="50" style="6" bestFit="1" customWidth="1"/>
    <col min="520" max="520" width="22" style="6" bestFit="1" customWidth="1"/>
    <col min="521" max="521" width="15" style="6" bestFit="1" customWidth="1"/>
    <col min="522" max="522" width="50" style="6" bestFit="1" customWidth="1"/>
    <col min="523" max="523" width="10" style="6" bestFit="1" customWidth="1"/>
    <col min="524" max="524" width="17" style="6" bestFit="1" customWidth="1"/>
    <col min="525" max="525" width="15" style="6" bestFit="1" customWidth="1"/>
    <col min="526" max="526" width="22" style="6" bestFit="1" customWidth="1"/>
    <col min="527" max="527" width="29" style="6" bestFit="1" customWidth="1"/>
    <col min="528" max="528" width="19" style="6" bestFit="1" customWidth="1"/>
    <col min="529" max="529" width="17" style="6" bestFit="1" customWidth="1"/>
    <col min="530" max="530" width="13.140625" style="6" bestFit="1" customWidth="1"/>
    <col min="531" max="531" width="10" style="6" bestFit="1" customWidth="1"/>
    <col min="532" max="532" width="14.28515625" style="6" bestFit="1" customWidth="1"/>
    <col min="533" max="533" width="18" style="6" bestFit="1" customWidth="1"/>
    <col min="534" max="534" width="15" style="6" bestFit="1" customWidth="1"/>
    <col min="535" max="535" width="18.140625" style="6" customWidth="1"/>
    <col min="536" max="536" width="15" style="6" bestFit="1" customWidth="1"/>
    <col min="537" max="537" width="16.42578125" style="6" customWidth="1"/>
    <col min="538" max="538" width="8.42578125" style="6" customWidth="1"/>
    <col min="539" max="539" width="10.85546875" style="6" customWidth="1"/>
    <col min="540" max="540" width="11.28515625" style="6" customWidth="1"/>
    <col min="541" max="542" width="50" style="6" bestFit="1" customWidth="1"/>
    <col min="543" max="543" width="37" style="6" bestFit="1" customWidth="1"/>
    <col min="544" max="544" width="50" style="6" bestFit="1" customWidth="1"/>
    <col min="545" max="768" width="9.140625" style="6"/>
    <col min="769" max="769" width="19" style="6" bestFit="1" customWidth="1"/>
    <col min="770" max="770" width="17" style="6" bestFit="1" customWidth="1"/>
    <col min="771" max="771" width="26" style="6" bestFit="1" customWidth="1"/>
    <col min="772" max="772" width="18" style="6" bestFit="1" customWidth="1"/>
    <col min="773" max="773" width="21" style="6" bestFit="1" customWidth="1"/>
    <col min="774" max="774" width="19" style="6" bestFit="1" customWidth="1"/>
    <col min="775" max="775" width="50" style="6" bestFit="1" customWidth="1"/>
    <col min="776" max="776" width="22" style="6" bestFit="1" customWidth="1"/>
    <col min="777" max="777" width="15" style="6" bestFit="1" customWidth="1"/>
    <col min="778" max="778" width="50" style="6" bestFit="1" customWidth="1"/>
    <col min="779" max="779" width="10" style="6" bestFit="1" customWidth="1"/>
    <col min="780" max="780" width="17" style="6" bestFit="1" customWidth="1"/>
    <col min="781" max="781" width="15" style="6" bestFit="1" customWidth="1"/>
    <col min="782" max="782" width="22" style="6" bestFit="1" customWidth="1"/>
    <col min="783" max="783" width="29" style="6" bestFit="1" customWidth="1"/>
    <col min="784" max="784" width="19" style="6" bestFit="1" customWidth="1"/>
    <col min="785" max="785" width="17" style="6" bestFit="1" customWidth="1"/>
    <col min="786" max="786" width="13.140625" style="6" bestFit="1" customWidth="1"/>
    <col min="787" max="787" width="10" style="6" bestFit="1" customWidth="1"/>
    <col min="788" max="788" width="14.28515625" style="6" bestFit="1" customWidth="1"/>
    <col min="789" max="789" width="18" style="6" bestFit="1" customWidth="1"/>
    <col min="790" max="790" width="15" style="6" bestFit="1" customWidth="1"/>
    <col min="791" max="791" width="18.140625" style="6" customWidth="1"/>
    <col min="792" max="792" width="15" style="6" bestFit="1" customWidth="1"/>
    <col min="793" max="793" width="16.42578125" style="6" customWidth="1"/>
    <col min="794" max="794" width="8.42578125" style="6" customWidth="1"/>
    <col min="795" max="795" width="10.85546875" style="6" customWidth="1"/>
    <col min="796" max="796" width="11.28515625" style="6" customWidth="1"/>
    <col min="797" max="798" width="50" style="6" bestFit="1" customWidth="1"/>
    <col min="799" max="799" width="37" style="6" bestFit="1" customWidth="1"/>
    <col min="800" max="800" width="50" style="6" bestFit="1" customWidth="1"/>
    <col min="801" max="1024" width="9.140625" style="6"/>
    <col min="1025" max="1025" width="19" style="6" bestFit="1" customWidth="1"/>
    <col min="1026" max="1026" width="17" style="6" bestFit="1" customWidth="1"/>
    <col min="1027" max="1027" width="26" style="6" bestFit="1" customWidth="1"/>
    <col min="1028" max="1028" width="18" style="6" bestFit="1" customWidth="1"/>
    <col min="1029" max="1029" width="21" style="6" bestFit="1" customWidth="1"/>
    <col min="1030" max="1030" width="19" style="6" bestFit="1" customWidth="1"/>
    <col min="1031" max="1031" width="50" style="6" bestFit="1" customWidth="1"/>
    <col min="1032" max="1032" width="22" style="6" bestFit="1" customWidth="1"/>
    <col min="1033" max="1033" width="15" style="6" bestFit="1" customWidth="1"/>
    <col min="1034" max="1034" width="50" style="6" bestFit="1" customWidth="1"/>
    <col min="1035" max="1035" width="10" style="6" bestFit="1" customWidth="1"/>
    <col min="1036" max="1036" width="17" style="6" bestFit="1" customWidth="1"/>
    <col min="1037" max="1037" width="15" style="6" bestFit="1" customWidth="1"/>
    <col min="1038" max="1038" width="22" style="6" bestFit="1" customWidth="1"/>
    <col min="1039" max="1039" width="29" style="6" bestFit="1" customWidth="1"/>
    <col min="1040" max="1040" width="19" style="6" bestFit="1" customWidth="1"/>
    <col min="1041" max="1041" width="17" style="6" bestFit="1" customWidth="1"/>
    <col min="1042" max="1042" width="13.140625" style="6" bestFit="1" customWidth="1"/>
    <col min="1043" max="1043" width="10" style="6" bestFit="1" customWidth="1"/>
    <col min="1044" max="1044" width="14.28515625" style="6" bestFit="1" customWidth="1"/>
    <col min="1045" max="1045" width="18" style="6" bestFit="1" customWidth="1"/>
    <col min="1046" max="1046" width="15" style="6" bestFit="1" customWidth="1"/>
    <col min="1047" max="1047" width="18.140625" style="6" customWidth="1"/>
    <col min="1048" max="1048" width="15" style="6" bestFit="1" customWidth="1"/>
    <col min="1049" max="1049" width="16.42578125" style="6" customWidth="1"/>
    <col min="1050" max="1050" width="8.42578125" style="6" customWidth="1"/>
    <col min="1051" max="1051" width="10.85546875" style="6" customWidth="1"/>
    <col min="1052" max="1052" width="11.28515625" style="6" customWidth="1"/>
    <col min="1053" max="1054" width="50" style="6" bestFit="1" customWidth="1"/>
    <col min="1055" max="1055" width="37" style="6" bestFit="1" customWidth="1"/>
    <col min="1056" max="1056" width="50" style="6" bestFit="1" customWidth="1"/>
    <col min="1057" max="1280" width="9.140625" style="6"/>
    <col min="1281" max="1281" width="19" style="6" bestFit="1" customWidth="1"/>
    <col min="1282" max="1282" width="17" style="6" bestFit="1" customWidth="1"/>
    <col min="1283" max="1283" width="26" style="6" bestFit="1" customWidth="1"/>
    <col min="1284" max="1284" width="18" style="6" bestFit="1" customWidth="1"/>
    <col min="1285" max="1285" width="21" style="6" bestFit="1" customWidth="1"/>
    <col min="1286" max="1286" width="19" style="6" bestFit="1" customWidth="1"/>
    <col min="1287" max="1287" width="50" style="6" bestFit="1" customWidth="1"/>
    <col min="1288" max="1288" width="22" style="6" bestFit="1" customWidth="1"/>
    <col min="1289" max="1289" width="15" style="6" bestFit="1" customWidth="1"/>
    <col min="1290" max="1290" width="50" style="6" bestFit="1" customWidth="1"/>
    <col min="1291" max="1291" width="10" style="6" bestFit="1" customWidth="1"/>
    <col min="1292" max="1292" width="17" style="6" bestFit="1" customWidth="1"/>
    <col min="1293" max="1293" width="15" style="6" bestFit="1" customWidth="1"/>
    <col min="1294" max="1294" width="22" style="6" bestFit="1" customWidth="1"/>
    <col min="1295" max="1295" width="29" style="6" bestFit="1" customWidth="1"/>
    <col min="1296" max="1296" width="19" style="6" bestFit="1" customWidth="1"/>
    <col min="1297" max="1297" width="17" style="6" bestFit="1" customWidth="1"/>
    <col min="1298" max="1298" width="13.140625" style="6" bestFit="1" customWidth="1"/>
    <col min="1299" max="1299" width="10" style="6" bestFit="1" customWidth="1"/>
    <col min="1300" max="1300" width="14.28515625" style="6" bestFit="1" customWidth="1"/>
    <col min="1301" max="1301" width="18" style="6" bestFit="1" customWidth="1"/>
    <col min="1302" max="1302" width="15" style="6" bestFit="1" customWidth="1"/>
    <col min="1303" max="1303" width="18.140625" style="6" customWidth="1"/>
    <col min="1304" max="1304" width="15" style="6" bestFit="1" customWidth="1"/>
    <col min="1305" max="1305" width="16.42578125" style="6" customWidth="1"/>
    <col min="1306" max="1306" width="8.42578125" style="6" customWidth="1"/>
    <col min="1307" max="1307" width="10.85546875" style="6" customWidth="1"/>
    <col min="1308" max="1308" width="11.28515625" style="6" customWidth="1"/>
    <col min="1309" max="1310" width="50" style="6" bestFit="1" customWidth="1"/>
    <col min="1311" max="1311" width="37" style="6" bestFit="1" customWidth="1"/>
    <col min="1312" max="1312" width="50" style="6" bestFit="1" customWidth="1"/>
    <col min="1313" max="1536" width="9.140625" style="6"/>
    <col min="1537" max="1537" width="19" style="6" bestFit="1" customWidth="1"/>
    <col min="1538" max="1538" width="17" style="6" bestFit="1" customWidth="1"/>
    <col min="1539" max="1539" width="26" style="6" bestFit="1" customWidth="1"/>
    <col min="1540" max="1540" width="18" style="6" bestFit="1" customWidth="1"/>
    <col min="1541" max="1541" width="21" style="6" bestFit="1" customWidth="1"/>
    <col min="1542" max="1542" width="19" style="6" bestFit="1" customWidth="1"/>
    <col min="1543" max="1543" width="50" style="6" bestFit="1" customWidth="1"/>
    <col min="1544" max="1544" width="22" style="6" bestFit="1" customWidth="1"/>
    <col min="1545" max="1545" width="15" style="6" bestFit="1" customWidth="1"/>
    <col min="1546" max="1546" width="50" style="6" bestFit="1" customWidth="1"/>
    <col min="1547" max="1547" width="10" style="6" bestFit="1" customWidth="1"/>
    <col min="1548" max="1548" width="17" style="6" bestFit="1" customWidth="1"/>
    <col min="1549" max="1549" width="15" style="6" bestFit="1" customWidth="1"/>
    <col min="1550" max="1550" width="22" style="6" bestFit="1" customWidth="1"/>
    <col min="1551" max="1551" width="29" style="6" bestFit="1" customWidth="1"/>
    <col min="1552" max="1552" width="19" style="6" bestFit="1" customWidth="1"/>
    <col min="1553" max="1553" width="17" style="6" bestFit="1" customWidth="1"/>
    <col min="1554" max="1554" width="13.140625" style="6" bestFit="1" customWidth="1"/>
    <col min="1555" max="1555" width="10" style="6" bestFit="1" customWidth="1"/>
    <col min="1556" max="1556" width="14.28515625" style="6" bestFit="1" customWidth="1"/>
    <col min="1557" max="1557" width="18" style="6" bestFit="1" customWidth="1"/>
    <col min="1558" max="1558" width="15" style="6" bestFit="1" customWidth="1"/>
    <col min="1559" max="1559" width="18.140625" style="6" customWidth="1"/>
    <col min="1560" max="1560" width="15" style="6" bestFit="1" customWidth="1"/>
    <col min="1561" max="1561" width="16.42578125" style="6" customWidth="1"/>
    <col min="1562" max="1562" width="8.42578125" style="6" customWidth="1"/>
    <col min="1563" max="1563" width="10.85546875" style="6" customWidth="1"/>
    <col min="1564" max="1564" width="11.28515625" style="6" customWidth="1"/>
    <col min="1565" max="1566" width="50" style="6" bestFit="1" customWidth="1"/>
    <col min="1567" max="1567" width="37" style="6" bestFit="1" customWidth="1"/>
    <col min="1568" max="1568" width="50" style="6" bestFit="1" customWidth="1"/>
    <col min="1569" max="1792" width="9.140625" style="6"/>
    <col min="1793" max="1793" width="19" style="6" bestFit="1" customWidth="1"/>
    <col min="1794" max="1794" width="17" style="6" bestFit="1" customWidth="1"/>
    <col min="1795" max="1795" width="26" style="6" bestFit="1" customWidth="1"/>
    <col min="1796" max="1796" width="18" style="6" bestFit="1" customWidth="1"/>
    <col min="1797" max="1797" width="21" style="6" bestFit="1" customWidth="1"/>
    <col min="1798" max="1798" width="19" style="6" bestFit="1" customWidth="1"/>
    <col min="1799" max="1799" width="50" style="6" bestFit="1" customWidth="1"/>
    <col min="1800" max="1800" width="22" style="6" bestFit="1" customWidth="1"/>
    <col min="1801" max="1801" width="15" style="6" bestFit="1" customWidth="1"/>
    <col min="1802" max="1802" width="50" style="6" bestFit="1" customWidth="1"/>
    <col min="1803" max="1803" width="10" style="6" bestFit="1" customWidth="1"/>
    <col min="1804" max="1804" width="17" style="6" bestFit="1" customWidth="1"/>
    <col min="1805" max="1805" width="15" style="6" bestFit="1" customWidth="1"/>
    <col min="1806" max="1806" width="22" style="6" bestFit="1" customWidth="1"/>
    <col min="1807" max="1807" width="29" style="6" bestFit="1" customWidth="1"/>
    <col min="1808" max="1808" width="19" style="6" bestFit="1" customWidth="1"/>
    <col min="1809" max="1809" width="17" style="6" bestFit="1" customWidth="1"/>
    <col min="1810" max="1810" width="13.140625" style="6" bestFit="1" customWidth="1"/>
    <col min="1811" max="1811" width="10" style="6" bestFit="1" customWidth="1"/>
    <col min="1812" max="1812" width="14.28515625" style="6" bestFit="1" customWidth="1"/>
    <col min="1813" max="1813" width="18" style="6" bestFit="1" customWidth="1"/>
    <col min="1814" max="1814" width="15" style="6" bestFit="1" customWidth="1"/>
    <col min="1815" max="1815" width="18.140625" style="6" customWidth="1"/>
    <col min="1816" max="1816" width="15" style="6" bestFit="1" customWidth="1"/>
    <col min="1817" max="1817" width="16.42578125" style="6" customWidth="1"/>
    <col min="1818" max="1818" width="8.42578125" style="6" customWidth="1"/>
    <col min="1819" max="1819" width="10.85546875" style="6" customWidth="1"/>
    <col min="1820" max="1820" width="11.28515625" style="6" customWidth="1"/>
    <col min="1821" max="1822" width="50" style="6" bestFit="1" customWidth="1"/>
    <col min="1823" max="1823" width="37" style="6" bestFit="1" customWidth="1"/>
    <col min="1824" max="1824" width="50" style="6" bestFit="1" customWidth="1"/>
    <col min="1825" max="2048" width="9.140625" style="6"/>
    <col min="2049" max="2049" width="19" style="6" bestFit="1" customWidth="1"/>
    <col min="2050" max="2050" width="17" style="6" bestFit="1" customWidth="1"/>
    <col min="2051" max="2051" width="26" style="6" bestFit="1" customWidth="1"/>
    <col min="2052" max="2052" width="18" style="6" bestFit="1" customWidth="1"/>
    <col min="2053" max="2053" width="21" style="6" bestFit="1" customWidth="1"/>
    <col min="2054" max="2054" width="19" style="6" bestFit="1" customWidth="1"/>
    <col min="2055" max="2055" width="50" style="6" bestFit="1" customWidth="1"/>
    <col min="2056" max="2056" width="22" style="6" bestFit="1" customWidth="1"/>
    <col min="2057" max="2057" width="15" style="6" bestFit="1" customWidth="1"/>
    <col min="2058" max="2058" width="50" style="6" bestFit="1" customWidth="1"/>
    <col min="2059" max="2059" width="10" style="6" bestFit="1" customWidth="1"/>
    <col min="2060" max="2060" width="17" style="6" bestFit="1" customWidth="1"/>
    <col min="2061" max="2061" width="15" style="6" bestFit="1" customWidth="1"/>
    <col min="2062" max="2062" width="22" style="6" bestFit="1" customWidth="1"/>
    <col min="2063" max="2063" width="29" style="6" bestFit="1" customWidth="1"/>
    <col min="2064" max="2064" width="19" style="6" bestFit="1" customWidth="1"/>
    <col min="2065" max="2065" width="17" style="6" bestFit="1" customWidth="1"/>
    <col min="2066" max="2066" width="13.140625" style="6" bestFit="1" customWidth="1"/>
    <col min="2067" max="2067" width="10" style="6" bestFit="1" customWidth="1"/>
    <col min="2068" max="2068" width="14.28515625" style="6" bestFit="1" customWidth="1"/>
    <col min="2069" max="2069" width="18" style="6" bestFit="1" customWidth="1"/>
    <col min="2070" max="2070" width="15" style="6" bestFit="1" customWidth="1"/>
    <col min="2071" max="2071" width="18.140625" style="6" customWidth="1"/>
    <col min="2072" max="2072" width="15" style="6" bestFit="1" customWidth="1"/>
    <col min="2073" max="2073" width="16.42578125" style="6" customWidth="1"/>
    <col min="2074" max="2074" width="8.42578125" style="6" customWidth="1"/>
    <col min="2075" max="2075" width="10.85546875" style="6" customWidth="1"/>
    <col min="2076" max="2076" width="11.28515625" style="6" customWidth="1"/>
    <col min="2077" max="2078" width="50" style="6" bestFit="1" customWidth="1"/>
    <col min="2079" max="2079" width="37" style="6" bestFit="1" customWidth="1"/>
    <col min="2080" max="2080" width="50" style="6" bestFit="1" customWidth="1"/>
    <col min="2081" max="2304" width="9.140625" style="6"/>
    <col min="2305" max="2305" width="19" style="6" bestFit="1" customWidth="1"/>
    <col min="2306" max="2306" width="17" style="6" bestFit="1" customWidth="1"/>
    <col min="2307" max="2307" width="26" style="6" bestFit="1" customWidth="1"/>
    <col min="2308" max="2308" width="18" style="6" bestFit="1" customWidth="1"/>
    <col min="2309" max="2309" width="21" style="6" bestFit="1" customWidth="1"/>
    <col min="2310" max="2310" width="19" style="6" bestFit="1" customWidth="1"/>
    <col min="2311" max="2311" width="50" style="6" bestFit="1" customWidth="1"/>
    <col min="2312" max="2312" width="22" style="6" bestFit="1" customWidth="1"/>
    <col min="2313" max="2313" width="15" style="6" bestFit="1" customWidth="1"/>
    <col min="2314" max="2314" width="50" style="6" bestFit="1" customWidth="1"/>
    <col min="2315" max="2315" width="10" style="6" bestFit="1" customWidth="1"/>
    <col min="2316" max="2316" width="17" style="6" bestFit="1" customWidth="1"/>
    <col min="2317" max="2317" width="15" style="6" bestFit="1" customWidth="1"/>
    <col min="2318" max="2318" width="22" style="6" bestFit="1" customWidth="1"/>
    <col min="2319" max="2319" width="29" style="6" bestFit="1" customWidth="1"/>
    <col min="2320" max="2320" width="19" style="6" bestFit="1" customWidth="1"/>
    <col min="2321" max="2321" width="17" style="6" bestFit="1" customWidth="1"/>
    <col min="2322" max="2322" width="13.140625" style="6" bestFit="1" customWidth="1"/>
    <col min="2323" max="2323" width="10" style="6" bestFit="1" customWidth="1"/>
    <col min="2324" max="2324" width="14.28515625" style="6" bestFit="1" customWidth="1"/>
    <col min="2325" max="2325" width="18" style="6" bestFit="1" customWidth="1"/>
    <col min="2326" max="2326" width="15" style="6" bestFit="1" customWidth="1"/>
    <col min="2327" max="2327" width="18.140625" style="6" customWidth="1"/>
    <col min="2328" max="2328" width="15" style="6" bestFit="1" customWidth="1"/>
    <col min="2329" max="2329" width="16.42578125" style="6" customWidth="1"/>
    <col min="2330" max="2330" width="8.42578125" style="6" customWidth="1"/>
    <col min="2331" max="2331" width="10.85546875" style="6" customWidth="1"/>
    <col min="2332" max="2332" width="11.28515625" style="6" customWidth="1"/>
    <col min="2333" max="2334" width="50" style="6" bestFit="1" customWidth="1"/>
    <col min="2335" max="2335" width="37" style="6" bestFit="1" customWidth="1"/>
    <col min="2336" max="2336" width="50" style="6" bestFit="1" customWidth="1"/>
    <col min="2337" max="2560" width="9.140625" style="6"/>
    <col min="2561" max="2561" width="19" style="6" bestFit="1" customWidth="1"/>
    <col min="2562" max="2562" width="17" style="6" bestFit="1" customWidth="1"/>
    <col min="2563" max="2563" width="26" style="6" bestFit="1" customWidth="1"/>
    <col min="2564" max="2564" width="18" style="6" bestFit="1" customWidth="1"/>
    <col min="2565" max="2565" width="21" style="6" bestFit="1" customWidth="1"/>
    <col min="2566" max="2566" width="19" style="6" bestFit="1" customWidth="1"/>
    <col min="2567" max="2567" width="50" style="6" bestFit="1" customWidth="1"/>
    <col min="2568" max="2568" width="22" style="6" bestFit="1" customWidth="1"/>
    <col min="2569" max="2569" width="15" style="6" bestFit="1" customWidth="1"/>
    <col min="2570" max="2570" width="50" style="6" bestFit="1" customWidth="1"/>
    <col min="2571" max="2571" width="10" style="6" bestFit="1" customWidth="1"/>
    <col min="2572" max="2572" width="17" style="6" bestFit="1" customWidth="1"/>
    <col min="2573" max="2573" width="15" style="6" bestFit="1" customWidth="1"/>
    <col min="2574" max="2574" width="22" style="6" bestFit="1" customWidth="1"/>
    <col min="2575" max="2575" width="29" style="6" bestFit="1" customWidth="1"/>
    <col min="2576" max="2576" width="19" style="6" bestFit="1" customWidth="1"/>
    <col min="2577" max="2577" width="17" style="6" bestFit="1" customWidth="1"/>
    <col min="2578" max="2578" width="13.140625" style="6" bestFit="1" customWidth="1"/>
    <col min="2579" max="2579" width="10" style="6" bestFit="1" customWidth="1"/>
    <col min="2580" max="2580" width="14.28515625" style="6" bestFit="1" customWidth="1"/>
    <col min="2581" max="2581" width="18" style="6" bestFit="1" customWidth="1"/>
    <col min="2582" max="2582" width="15" style="6" bestFit="1" customWidth="1"/>
    <col min="2583" max="2583" width="18.140625" style="6" customWidth="1"/>
    <col min="2584" max="2584" width="15" style="6" bestFit="1" customWidth="1"/>
    <col min="2585" max="2585" width="16.42578125" style="6" customWidth="1"/>
    <col min="2586" max="2586" width="8.42578125" style="6" customWidth="1"/>
    <col min="2587" max="2587" width="10.85546875" style="6" customWidth="1"/>
    <col min="2588" max="2588" width="11.28515625" style="6" customWidth="1"/>
    <col min="2589" max="2590" width="50" style="6" bestFit="1" customWidth="1"/>
    <col min="2591" max="2591" width="37" style="6" bestFit="1" customWidth="1"/>
    <col min="2592" max="2592" width="50" style="6" bestFit="1" customWidth="1"/>
    <col min="2593" max="2816" width="9.140625" style="6"/>
    <col min="2817" max="2817" width="19" style="6" bestFit="1" customWidth="1"/>
    <col min="2818" max="2818" width="17" style="6" bestFit="1" customWidth="1"/>
    <col min="2819" max="2819" width="26" style="6" bestFit="1" customWidth="1"/>
    <col min="2820" max="2820" width="18" style="6" bestFit="1" customWidth="1"/>
    <col min="2821" max="2821" width="21" style="6" bestFit="1" customWidth="1"/>
    <col min="2822" max="2822" width="19" style="6" bestFit="1" customWidth="1"/>
    <col min="2823" max="2823" width="50" style="6" bestFit="1" customWidth="1"/>
    <col min="2824" max="2824" width="22" style="6" bestFit="1" customWidth="1"/>
    <col min="2825" max="2825" width="15" style="6" bestFit="1" customWidth="1"/>
    <col min="2826" max="2826" width="50" style="6" bestFit="1" customWidth="1"/>
    <col min="2827" max="2827" width="10" style="6" bestFit="1" customWidth="1"/>
    <col min="2828" max="2828" width="17" style="6" bestFit="1" customWidth="1"/>
    <col min="2829" max="2829" width="15" style="6" bestFit="1" customWidth="1"/>
    <col min="2830" max="2830" width="22" style="6" bestFit="1" customWidth="1"/>
    <col min="2831" max="2831" width="29" style="6" bestFit="1" customWidth="1"/>
    <col min="2832" max="2832" width="19" style="6" bestFit="1" customWidth="1"/>
    <col min="2833" max="2833" width="17" style="6" bestFit="1" customWidth="1"/>
    <col min="2834" max="2834" width="13.140625" style="6" bestFit="1" customWidth="1"/>
    <col min="2835" max="2835" width="10" style="6" bestFit="1" customWidth="1"/>
    <col min="2836" max="2836" width="14.28515625" style="6" bestFit="1" customWidth="1"/>
    <col min="2837" max="2837" width="18" style="6" bestFit="1" customWidth="1"/>
    <col min="2838" max="2838" width="15" style="6" bestFit="1" customWidth="1"/>
    <col min="2839" max="2839" width="18.140625" style="6" customWidth="1"/>
    <col min="2840" max="2840" width="15" style="6" bestFit="1" customWidth="1"/>
    <col min="2841" max="2841" width="16.42578125" style="6" customWidth="1"/>
    <col min="2842" max="2842" width="8.42578125" style="6" customWidth="1"/>
    <col min="2843" max="2843" width="10.85546875" style="6" customWidth="1"/>
    <col min="2844" max="2844" width="11.28515625" style="6" customWidth="1"/>
    <col min="2845" max="2846" width="50" style="6" bestFit="1" customWidth="1"/>
    <col min="2847" max="2847" width="37" style="6" bestFit="1" customWidth="1"/>
    <col min="2848" max="2848" width="50" style="6" bestFit="1" customWidth="1"/>
    <col min="2849" max="3072" width="9.140625" style="6"/>
    <col min="3073" max="3073" width="19" style="6" bestFit="1" customWidth="1"/>
    <col min="3074" max="3074" width="17" style="6" bestFit="1" customWidth="1"/>
    <col min="3075" max="3075" width="26" style="6" bestFit="1" customWidth="1"/>
    <col min="3076" max="3076" width="18" style="6" bestFit="1" customWidth="1"/>
    <col min="3077" max="3077" width="21" style="6" bestFit="1" customWidth="1"/>
    <col min="3078" max="3078" width="19" style="6" bestFit="1" customWidth="1"/>
    <col min="3079" max="3079" width="50" style="6" bestFit="1" customWidth="1"/>
    <col min="3080" max="3080" width="22" style="6" bestFit="1" customWidth="1"/>
    <col min="3081" max="3081" width="15" style="6" bestFit="1" customWidth="1"/>
    <col min="3082" max="3082" width="50" style="6" bestFit="1" customWidth="1"/>
    <col min="3083" max="3083" width="10" style="6" bestFit="1" customWidth="1"/>
    <col min="3084" max="3084" width="17" style="6" bestFit="1" customWidth="1"/>
    <col min="3085" max="3085" width="15" style="6" bestFit="1" customWidth="1"/>
    <col min="3086" max="3086" width="22" style="6" bestFit="1" customWidth="1"/>
    <col min="3087" max="3087" width="29" style="6" bestFit="1" customWidth="1"/>
    <col min="3088" max="3088" width="19" style="6" bestFit="1" customWidth="1"/>
    <col min="3089" max="3089" width="17" style="6" bestFit="1" customWidth="1"/>
    <col min="3090" max="3090" width="13.140625" style="6" bestFit="1" customWidth="1"/>
    <col min="3091" max="3091" width="10" style="6" bestFit="1" customWidth="1"/>
    <col min="3092" max="3092" width="14.28515625" style="6" bestFit="1" customWidth="1"/>
    <col min="3093" max="3093" width="18" style="6" bestFit="1" customWidth="1"/>
    <col min="3094" max="3094" width="15" style="6" bestFit="1" customWidth="1"/>
    <col min="3095" max="3095" width="18.140625" style="6" customWidth="1"/>
    <col min="3096" max="3096" width="15" style="6" bestFit="1" customWidth="1"/>
    <col min="3097" max="3097" width="16.42578125" style="6" customWidth="1"/>
    <col min="3098" max="3098" width="8.42578125" style="6" customWidth="1"/>
    <col min="3099" max="3099" width="10.85546875" style="6" customWidth="1"/>
    <col min="3100" max="3100" width="11.28515625" style="6" customWidth="1"/>
    <col min="3101" max="3102" width="50" style="6" bestFit="1" customWidth="1"/>
    <col min="3103" max="3103" width="37" style="6" bestFit="1" customWidth="1"/>
    <col min="3104" max="3104" width="50" style="6" bestFit="1" customWidth="1"/>
    <col min="3105" max="3328" width="9.140625" style="6"/>
    <col min="3329" max="3329" width="19" style="6" bestFit="1" customWidth="1"/>
    <col min="3330" max="3330" width="17" style="6" bestFit="1" customWidth="1"/>
    <col min="3331" max="3331" width="26" style="6" bestFit="1" customWidth="1"/>
    <col min="3332" max="3332" width="18" style="6" bestFit="1" customWidth="1"/>
    <col min="3333" max="3333" width="21" style="6" bestFit="1" customWidth="1"/>
    <col min="3334" max="3334" width="19" style="6" bestFit="1" customWidth="1"/>
    <col min="3335" max="3335" width="50" style="6" bestFit="1" customWidth="1"/>
    <col min="3336" max="3336" width="22" style="6" bestFit="1" customWidth="1"/>
    <col min="3337" max="3337" width="15" style="6" bestFit="1" customWidth="1"/>
    <col min="3338" max="3338" width="50" style="6" bestFit="1" customWidth="1"/>
    <col min="3339" max="3339" width="10" style="6" bestFit="1" customWidth="1"/>
    <col min="3340" max="3340" width="17" style="6" bestFit="1" customWidth="1"/>
    <col min="3341" max="3341" width="15" style="6" bestFit="1" customWidth="1"/>
    <col min="3342" max="3342" width="22" style="6" bestFit="1" customWidth="1"/>
    <col min="3343" max="3343" width="29" style="6" bestFit="1" customWidth="1"/>
    <col min="3344" max="3344" width="19" style="6" bestFit="1" customWidth="1"/>
    <col min="3345" max="3345" width="17" style="6" bestFit="1" customWidth="1"/>
    <col min="3346" max="3346" width="13.140625" style="6" bestFit="1" customWidth="1"/>
    <col min="3347" max="3347" width="10" style="6" bestFit="1" customWidth="1"/>
    <col min="3348" max="3348" width="14.28515625" style="6" bestFit="1" customWidth="1"/>
    <col min="3349" max="3349" width="18" style="6" bestFit="1" customWidth="1"/>
    <col min="3350" max="3350" width="15" style="6" bestFit="1" customWidth="1"/>
    <col min="3351" max="3351" width="18.140625" style="6" customWidth="1"/>
    <col min="3352" max="3352" width="15" style="6" bestFit="1" customWidth="1"/>
    <col min="3353" max="3353" width="16.42578125" style="6" customWidth="1"/>
    <col min="3354" max="3354" width="8.42578125" style="6" customWidth="1"/>
    <col min="3355" max="3355" width="10.85546875" style="6" customWidth="1"/>
    <col min="3356" max="3356" width="11.28515625" style="6" customWidth="1"/>
    <col min="3357" max="3358" width="50" style="6" bestFit="1" customWidth="1"/>
    <col min="3359" max="3359" width="37" style="6" bestFit="1" customWidth="1"/>
    <col min="3360" max="3360" width="50" style="6" bestFit="1" customWidth="1"/>
    <col min="3361" max="3584" width="9.140625" style="6"/>
    <col min="3585" max="3585" width="19" style="6" bestFit="1" customWidth="1"/>
    <col min="3586" max="3586" width="17" style="6" bestFit="1" customWidth="1"/>
    <col min="3587" max="3587" width="26" style="6" bestFit="1" customWidth="1"/>
    <col min="3588" max="3588" width="18" style="6" bestFit="1" customWidth="1"/>
    <col min="3589" max="3589" width="21" style="6" bestFit="1" customWidth="1"/>
    <col min="3590" max="3590" width="19" style="6" bestFit="1" customWidth="1"/>
    <col min="3591" max="3591" width="50" style="6" bestFit="1" customWidth="1"/>
    <col min="3592" max="3592" width="22" style="6" bestFit="1" customWidth="1"/>
    <col min="3593" max="3593" width="15" style="6" bestFit="1" customWidth="1"/>
    <col min="3594" max="3594" width="50" style="6" bestFit="1" customWidth="1"/>
    <col min="3595" max="3595" width="10" style="6" bestFit="1" customWidth="1"/>
    <col min="3596" max="3596" width="17" style="6" bestFit="1" customWidth="1"/>
    <col min="3597" max="3597" width="15" style="6" bestFit="1" customWidth="1"/>
    <col min="3598" max="3598" width="22" style="6" bestFit="1" customWidth="1"/>
    <col min="3599" max="3599" width="29" style="6" bestFit="1" customWidth="1"/>
    <col min="3600" max="3600" width="19" style="6" bestFit="1" customWidth="1"/>
    <col min="3601" max="3601" width="17" style="6" bestFit="1" customWidth="1"/>
    <col min="3602" max="3602" width="13.140625" style="6" bestFit="1" customWidth="1"/>
    <col min="3603" max="3603" width="10" style="6" bestFit="1" customWidth="1"/>
    <col min="3604" max="3604" width="14.28515625" style="6" bestFit="1" customWidth="1"/>
    <col min="3605" max="3605" width="18" style="6" bestFit="1" customWidth="1"/>
    <col min="3606" max="3606" width="15" style="6" bestFit="1" customWidth="1"/>
    <col min="3607" max="3607" width="18.140625" style="6" customWidth="1"/>
    <col min="3608" max="3608" width="15" style="6" bestFit="1" customWidth="1"/>
    <col min="3609" max="3609" width="16.42578125" style="6" customWidth="1"/>
    <col min="3610" max="3610" width="8.42578125" style="6" customWidth="1"/>
    <col min="3611" max="3611" width="10.85546875" style="6" customWidth="1"/>
    <col min="3612" max="3612" width="11.28515625" style="6" customWidth="1"/>
    <col min="3613" max="3614" width="50" style="6" bestFit="1" customWidth="1"/>
    <col min="3615" max="3615" width="37" style="6" bestFit="1" customWidth="1"/>
    <col min="3616" max="3616" width="50" style="6" bestFit="1" customWidth="1"/>
    <col min="3617" max="3840" width="9.140625" style="6"/>
    <col min="3841" max="3841" width="19" style="6" bestFit="1" customWidth="1"/>
    <col min="3842" max="3842" width="17" style="6" bestFit="1" customWidth="1"/>
    <col min="3843" max="3843" width="26" style="6" bestFit="1" customWidth="1"/>
    <col min="3844" max="3844" width="18" style="6" bestFit="1" customWidth="1"/>
    <col min="3845" max="3845" width="21" style="6" bestFit="1" customWidth="1"/>
    <col min="3846" max="3846" width="19" style="6" bestFit="1" customWidth="1"/>
    <col min="3847" max="3847" width="50" style="6" bestFit="1" customWidth="1"/>
    <col min="3848" max="3848" width="22" style="6" bestFit="1" customWidth="1"/>
    <col min="3849" max="3849" width="15" style="6" bestFit="1" customWidth="1"/>
    <col min="3850" max="3850" width="50" style="6" bestFit="1" customWidth="1"/>
    <col min="3851" max="3851" width="10" style="6" bestFit="1" customWidth="1"/>
    <col min="3852" max="3852" width="17" style="6" bestFit="1" customWidth="1"/>
    <col min="3853" max="3853" width="15" style="6" bestFit="1" customWidth="1"/>
    <col min="3854" max="3854" width="22" style="6" bestFit="1" customWidth="1"/>
    <col min="3855" max="3855" width="29" style="6" bestFit="1" customWidth="1"/>
    <col min="3856" max="3856" width="19" style="6" bestFit="1" customWidth="1"/>
    <col min="3857" max="3857" width="17" style="6" bestFit="1" customWidth="1"/>
    <col min="3858" max="3858" width="13.140625" style="6" bestFit="1" customWidth="1"/>
    <col min="3859" max="3859" width="10" style="6" bestFit="1" customWidth="1"/>
    <col min="3860" max="3860" width="14.28515625" style="6" bestFit="1" customWidth="1"/>
    <col min="3861" max="3861" width="18" style="6" bestFit="1" customWidth="1"/>
    <col min="3862" max="3862" width="15" style="6" bestFit="1" customWidth="1"/>
    <col min="3863" max="3863" width="18.140625" style="6" customWidth="1"/>
    <col min="3864" max="3864" width="15" style="6" bestFit="1" customWidth="1"/>
    <col min="3865" max="3865" width="16.42578125" style="6" customWidth="1"/>
    <col min="3866" max="3866" width="8.42578125" style="6" customWidth="1"/>
    <col min="3867" max="3867" width="10.85546875" style="6" customWidth="1"/>
    <col min="3868" max="3868" width="11.28515625" style="6" customWidth="1"/>
    <col min="3869" max="3870" width="50" style="6" bestFit="1" customWidth="1"/>
    <col min="3871" max="3871" width="37" style="6" bestFit="1" customWidth="1"/>
    <col min="3872" max="3872" width="50" style="6" bestFit="1" customWidth="1"/>
    <col min="3873" max="4096" width="9.140625" style="6"/>
    <col min="4097" max="4097" width="19" style="6" bestFit="1" customWidth="1"/>
    <col min="4098" max="4098" width="17" style="6" bestFit="1" customWidth="1"/>
    <col min="4099" max="4099" width="26" style="6" bestFit="1" customWidth="1"/>
    <col min="4100" max="4100" width="18" style="6" bestFit="1" customWidth="1"/>
    <col min="4101" max="4101" width="21" style="6" bestFit="1" customWidth="1"/>
    <col min="4102" max="4102" width="19" style="6" bestFit="1" customWidth="1"/>
    <col min="4103" max="4103" width="50" style="6" bestFit="1" customWidth="1"/>
    <col min="4104" max="4104" width="22" style="6" bestFit="1" customWidth="1"/>
    <col min="4105" max="4105" width="15" style="6" bestFit="1" customWidth="1"/>
    <col min="4106" max="4106" width="50" style="6" bestFit="1" customWidth="1"/>
    <col min="4107" max="4107" width="10" style="6" bestFit="1" customWidth="1"/>
    <col min="4108" max="4108" width="17" style="6" bestFit="1" customWidth="1"/>
    <col min="4109" max="4109" width="15" style="6" bestFit="1" customWidth="1"/>
    <col min="4110" max="4110" width="22" style="6" bestFit="1" customWidth="1"/>
    <col min="4111" max="4111" width="29" style="6" bestFit="1" customWidth="1"/>
    <col min="4112" max="4112" width="19" style="6" bestFit="1" customWidth="1"/>
    <col min="4113" max="4113" width="17" style="6" bestFit="1" customWidth="1"/>
    <col min="4114" max="4114" width="13.140625" style="6" bestFit="1" customWidth="1"/>
    <col min="4115" max="4115" width="10" style="6" bestFit="1" customWidth="1"/>
    <col min="4116" max="4116" width="14.28515625" style="6" bestFit="1" customWidth="1"/>
    <col min="4117" max="4117" width="18" style="6" bestFit="1" customWidth="1"/>
    <col min="4118" max="4118" width="15" style="6" bestFit="1" customWidth="1"/>
    <col min="4119" max="4119" width="18.140625" style="6" customWidth="1"/>
    <col min="4120" max="4120" width="15" style="6" bestFit="1" customWidth="1"/>
    <col min="4121" max="4121" width="16.42578125" style="6" customWidth="1"/>
    <col min="4122" max="4122" width="8.42578125" style="6" customWidth="1"/>
    <col min="4123" max="4123" width="10.85546875" style="6" customWidth="1"/>
    <col min="4124" max="4124" width="11.28515625" style="6" customWidth="1"/>
    <col min="4125" max="4126" width="50" style="6" bestFit="1" customWidth="1"/>
    <col min="4127" max="4127" width="37" style="6" bestFit="1" customWidth="1"/>
    <col min="4128" max="4128" width="50" style="6" bestFit="1" customWidth="1"/>
    <col min="4129" max="4352" width="9.140625" style="6"/>
    <col min="4353" max="4353" width="19" style="6" bestFit="1" customWidth="1"/>
    <col min="4354" max="4354" width="17" style="6" bestFit="1" customWidth="1"/>
    <col min="4355" max="4355" width="26" style="6" bestFit="1" customWidth="1"/>
    <col min="4356" max="4356" width="18" style="6" bestFit="1" customWidth="1"/>
    <col min="4357" max="4357" width="21" style="6" bestFit="1" customWidth="1"/>
    <col min="4358" max="4358" width="19" style="6" bestFit="1" customWidth="1"/>
    <col min="4359" max="4359" width="50" style="6" bestFit="1" customWidth="1"/>
    <col min="4360" max="4360" width="22" style="6" bestFit="1" customWidth="1"/>
    <col min="4361" max="4361" width="15" style="6" bestFit="1" customWidth="1"/>
    <col min="4362" max="4362" width="50" style="6" bestFit="1" customWidth="1"/>
    <col min="4363" max="4363" width="10" style="6" bestFit="1" customWidth="1"/>
    <col min="4364" max="4364" width="17" style="6" bestFit="1" customWidth="1"/>
    <col min="4365" max="4365" width="15" style="6" bestFit="1" customWidth="1"/>
    <col min="4366" max="4366" width="22" style="6" bestFit="1" customWidth="1"/>
    <col min="4367" max="4367" width="29" style="6" bestFit="1" customWidth="1"/>
    <col min="4368" max="4368" width="19" style="6" bestFit="1" customWidth="1"/>
    <col min="4369" max="4369" width="17" style="6" bestFit="1" customWidth="1"/>
    <col min="4370" max="4370" width="13.140625" style="6" bestFit="1" customWidth="1"/>
    <col min="4371" max="4371" width="10" style="6" bestFit="1" customWidth="1"/>
    <col min="4372" max="4372" width="14.28515625" style="6" bestFit="1" customWidth="1"/>
    <col min="4373" max="4373" width="18" style="6" bestFit="1" customWidth="1"/>
    <col min="4374" max="4374" width="15" style="6" bestFit="1" customWidth="1"/>
    <col min="4375" max="4375" width="18.140625" style="6" customWidth="1"/>
    <col min="4376" max="4376" width="15" style="6" bestFit="1" customWidth="1"/>
    <col min="4377" max="4377" width="16.42578125" style="6" customWidth="1"/>
    <col min="4378" max="4378" width="8.42578125" style="6" customWidth="1"/>
    <col min="4379" max="4379" width="10.85546875" style="6" customWidth="1"/>
    <col min="4380" max="4380" width="11.28515625" style="6" customWidth="1"/>
    <col min="4381" max="4382" width="50" style="6" bestFit="1" customWidth="1"/>
    <col min="4383" max="4383" width="37" style="6" bestFit="1" customWidth="1"/>
    <col min="4384" max="4384" width="50" style="6" bestFit="1" customWidth="1"/>
    <col min="4385" max="4608" width="9.140625" style="6"/>
    <col min="4609" max="4609" width="19" style="6" bestFit="1" customWidth="1"/>
    <col min="4610" max="4610" width="17" style="6" bestFit="1" customWidth="1"/>
    <col min="4611" max="4611" width="26" style="6" bestFit="1" customWidth="1"/>
    <col min="4612" max="4612" width="18" style="6" bestFit="1" customWidth="1"/>
    <col min="4613" max="4613" width="21" style="6" bestFit="1" customWidth="1"/>
    <col min="4614" max="4614" width="19" style="6" bestFit="1" customWidth="1"/>
    <col min="4615" max="4615" width="50" style="6" bestFit="1" customWidth="1"/>
    <col min="4616" max="4616" width="22" style="6" bestFit="1" customWidth="1"/>
    <col min="4617" max="4617" width="15" style="6" bestFit="1" customWidth="1"/>
    <col min="4618" max="4618" width="50" style="6" bestFit="1" customWidth="1"/>
    <col min="4619" max="4619" width="10" style="6" bestFit="1" customWidth="1"/>
    <col min="4620" max="4620" width="17" style="6" bestFit="1" customWidth="1"/>
    <col min="4621" max="4621" width="15" style="6" bestFit="1" customWidth="1"/>
    <col min="4622" max="4622" width="22" style="6" bestFit="1" customWidth="1"/>
    <col min="4623" max="4623" width="29" style="6" bestFit="1" customWidth="1"/>
    <col min="4624" max="4624" width="19" style="6" bestFit="1" customWidth="1"/>
    <col min="4625" max="4625" width="17" style="6" bestFit="1" customWidth="1"/>
    <col min="4626" max="4626" width="13.140625" style="6" bestFit="1" customWidth="1"/>
    <col min="4627" max="4627" width="10" style="6" bestFit="1" customWidth="1"/>
    <col min="4628" max="4628" width="14.28515625" style="6" bestFit="1" customWidth="1"/>
    <col min="4629" max="4629" width="18" style="6" bestFit="1" customWidth="1"/>
    <col min="4630" max="4630" width="15" style="6" bestFit="1" customWidth="1"/>
    <col min="4631" max="4631" width="18.140625" style="6" customWidth="1"/>
    <col min="4632" max="4632" width="15" style="6" bestFit="1" customWidth="1"/>
    <col min="4633" max="4633" width="16.42578125" style="6" customWidth="1"/>
    <col min="4634" max="4634" width="8.42578125" style="6" customWidth="1"/>
    <col min="4635" max="4635" width="10.85546875" style="6" customWidth="1"/>
    <col min="4636" max="4636" width="11.28515625" style="6" customWidth="1"/>
    <col min="4637" max="4638" width="50" style="6" bestFit="1" customWidth="1"/>
    <col min="4639" max="4639" width="37" style="6" bestFit="1" customWidth="1"/>
    <col min="4640" max="4640" width="50" style="6" bestFit="1" customWidth="1"/>
    <col min="4641" max="4864" width="9.140625" style="6"/>
    <col min="4865" max="4865" width="19" style="6" bestFit="1" customWidth="1"/>
    <col min="4866" max="4866" width="17" style="6" bestFit="1" customWidth="1"/>
    <col min="4867" max="4867" width="26" style="6" bestFit="1" customWidth="1"/>
    <col min="4868" max="4868" width="18" style="6" bestFit="1" customWidth="1"/>
    <col min="4869" max="4869" width="21" style="6" bestFit="1" customWidth="1"/>
    <col min="4870" max="4870" width="19" style="6" bestFit="1" customWidth="1"/>
    <col min="4871" max="4871" width="50" style="6" bestFit="1" customWidth="1"/>
    <col min="4872" max="4872" width="22" style="6" bestFit="1" customWidth="1"/>
    <col min="4873" max="4873" width="15" style="6" bestFit="1" customWidth="1"/>
    <col min="4874" max="4874" width="50" style="6" bestFit="1" customWidth="1"/>
    <col min="4875" max="4875" width="10" style="6" bestFit="1" customWidth="1"/>
    <col min="4876" max="4876" width="17" style="6" bestFit="1" customWidth="1"/>
    <col min="4877" max="4877" width="15" style="6" bestFit="1" customWidth="1"/>
    <col min="4878" max="4878" width="22" style="6" bestFit="1" customWidth="1"/>
    <col min="4879" max="4879" width="29" style="6" bestFit="1" customWidth="1"/>
    <col min="4880" max="4880" width="19" style="6" bestFit="1" customWidth="1"/>
    <col min="4881" max="4881" width="17" style="6" bestFit="1" customWidth="1"/>
    <col min="4882" max="4882" width="13.140625" style="6" bestFit="1" customWidth="1"/>
    <col min="4883" max="4883" width="10" style="6" bestFit="1" customWidth="1"/>
    <col min="4884" max="4884" width="14.28515625" style="6" bestFit="1" customWidth="1"/>
    <col min="4885" max="4885" width="18" style="6" bestFit="1" customWidth="1"/>
    <col min="4886" max="4886" width="15" style="6" bestFit="1" customWidth="1"/>
    <col min="4887" max="4887" width="18.140625" style="6" customWidth="1"/>
    <col min="4888" max="4888" width="15" style="6" bestFit="1" customWidth="1"/>
    <col min="4889" max="4889" width="16.42578125" style="6" customWidth="1"/>
    <col min="4890" max="4890" width="8.42578125" style="6" customWidth="1"/>
    <col min="4891" max="4891" width="10.85546875" style="6" customWidth="1"/>
    <col min="4892" max="4892" width="11.28515625" style="6" customWidth="1"/>
    <col min="4893" max="4894" width="50" style="6" bestFit="1" customWidth="1"/>
    <col min="4895" max="4895" width="37" style="6" bestFit="1" customWidth="1"/>
    <col min="4896" max="4896" width="50" style="6" bestFit="1" customWidth="1"/>
    <col min="4897" max="5120" width="9.140625" style="6"/>
    <col min="5121" max="5121" width="19" style="6" bestFit="1" customWidth="1"/>
    <col min="5122" max="5122" width="17" style="6" bestFit="1" customWidth="1"/>
    <col min="5123" max="5123" width="26" style="6" bestFit="1" customWidth="1"/>
    <col min="5124" max="5124" width="18" style="6" bestFit="1" customWidth="1"/>
    <col min="5125" max="5125" width="21" style="6" bestFit="1" customWidth="1"/>
    <col min="5126" max="5126" width="19" style="6" bestFit="1" customWidth="1"/>
    <col min="5127" max="5127" width="50" style="6" bestFit="1" customWidth="1"/>
    <col min="5128" max="5128" width="22" style="6" bestFit="1" customWidth="1"/>
    <col min="5129" max="5129" width="15" style="6" bestFit="1" customWidth="1"/>
    <col min="5130" max="5130" width="50" style="6" bestFit="1" customWidth="1"/>
    <col min="5131" max="5131" width="10" style="6" bestFit="1" customWidth="1"/>
    <col min="5132" max="5132" width="17" style="6" bestFit="1" customWidth="1"/>
    <col min="5133" max="5133" width="15" style="6" bestFit="1" customWidth="1"/>
    <col min="5134" max="5134" width="22" style="6" bestFit="1" customWidth="1"/>
    <col min="5135" max="5135" width="29" style="6" bestFit="1" customWidth="1"/>
    <col min="5136" max="5136" width="19" style="6" bestFit="1" customWidth="1"/>
    <col min="5137" max="5137" width="17" style="6" bestFit="1" customWidth="1"/>
    <col min="5138" max="5138" width="13.140625" style="6" bestFit="1" customWidth="1"/>
    <col min="5139" max="5139" width="10" style="6" bestFit="1" customWidth="1"/>
    <col min="5140" max="5140" width="14.28515625" style="6" bestFit="1" customWidth="1"/>
    <col min="5141" max="5141" width="18" style="6" bestFit="1" customWidth="1"/>
    <col min="5142" max="5142" width="15" style="6" bestFit="1" customWidth="1"/>
    <col min="5143" max="5143" width="18.140625" style="6" customWidth="1"/>
    <col min="5144" max="5144" width="15" style="6" bestFit="1" customWidth="1"/>
    <col min="5145" max="5145" width="16.42578125" style="6" customWidth="1"/>
    <col min="5146" max="5146" width="8.42578125" style="6" customWidth="1"/>
    <col min="5147" max="5147" width="10.85546875" style="6" customWidth="1"/>
    <col min="5148" max="5148" width="11.28515625" style="6" customWidth="1"/>
    <col min="5149" max="5150" width="50" style="6" bestFit="1" customWidth="1"/>
    <col min="5151" max="5151" width="37" style="6" bestFit="1" customWidth="1"/>
    <col min="5152" max="5152" width="50" style="6" bestFit="1" customWidth="1"/>
    <col min="5153" max="5376" width="9.140625" style="6"/>
    <col min="5377" max="5377" width="19" style="6" bestFit="1" customWidth="1"/>
    <col min="5378" max="5378" width="17" style="6" bestFit="1" customWidth="1"/>
    <col min="5379" max="5379" width="26" style="6" bestFit="1" customWidth="1"/>
    <col min="5380" max="5380" width="18" style="6" bestFit="1" customWidth="1"/>
    <col min="5381" max="5381" width="21" style="6" bestFit="1" customWidth="1"/>
    <col min="5382" max="5382" width="19" style="6" bestFit="1" customWidth="1"/>
    <col min="5383" max="5383" width="50" style="6" bestFit="1" customWidth="1"/>
    <col min="5384" max="5384" width="22" style="6" bestFit="1" customWidth="1"/>
    <col min="5385" max="5385" width="15" style="6" bestFit="1" customWidth="1"/>
    <col min="5386" max="5386" width="50" style="6" bestFit="1" customWidth="1"/>
    <col min="5387" max="5387" width="10" style="6" bestFit="1" customWidth="1"/>
    <col min="5388" max="5388" width="17" style="6" bestFit="1" customWidth="1"/>
    <col min="5389" max="5389" width="15" style="6" bestFit="1" customWidth="1"/>
    <col min="5390" max="5390" width="22" style="6" bestFit="1" customWidth="1"/>
    <col min="5391" max="5391" width="29" style="6" bestFit="1" customWidth="1"/>
    <col min="5392" max="5392" width="19" style="6" bestFit="1" customWidth="1"/>
    <col min="5393" max="5393" width="17" style="6" bestFit="1" customWidth="1"/>
    <col min="5394" max="5394" width="13.140625" style="6" bestFit="1" customWidth="1"/>
    <col min="5395" max="5395" width="10" style="6" bestFit="1" customWidth="1"/>
    <col min="5396" max="5396" width="14.28515625" style="6" bestFit="1" customWidth="1"/>
    <col min="5397" max="5397" width="18" style="6" bestFit="1" customWidth="1"/>
    <col min="5398" max="5398" width="15" style="6" bestFit="1" customWidth="1"/>
    <col min="5399" max="5399" width="18.140625" style="6" customWidth="1"/>
    <col min="5400" max="5400" width="15" style="6" bestFit="1" customWidth="1"/>
    <col min="5401" max="5401" width="16.42578125" style="6" customWidth="1"/>
    <col min="5402" max="5402" width="8.42578125" style="6" customWidth="1"/>
    <col min="5403" max="5403" width="10.85546875" style="6" customWidth="1"/>
    <col min="5404" max="5404" width="11.28515625" style="6" customWidth="1"/>
    <col min="5405" max="5406" width="50" style="6" bestFit="1" customWidth="1"/>
    <col min="5407" max="5407" width="37" style="6" bestFit="1" customWidth="1"/>
    <col min="5408" max="5408" width="50" style="6" bestFit="1" customWidth="1"/>
    <col min="5409" max="5632" width="9.140625" style="6"/>
    <col min="5633" max="5633" width="19" style="6" bestFit="1" customWidth="1"/>
    <col min="5634" max="5634" width="17" style="6" bestFit="1" customWidth="1"/>
    <col min="5635" max="5635" width="26" style="6" bestFit="1" customWidth="1"/>
    <col min="5636" max="5636" width="18" style="6" bestFit="1" customWidth="1"/>
    <col min="5637" max="5637" width="21" style="6" bestFit="1" customWidth="1"/>
    <col min="5638" max="5638" width="19" style="6" bestFit="1" customWidth="1"/>
    <col min="5639" max="5639" width="50" style="6" bestFit="1" customWidth="1"/>
    <col min="5640" max="5640" width="22" style="6" bestFit="1" customWidth="1"/>
    <col min="5641" max="5641" width="15" style="6" bestFit="1" customWidth="1"/>
    <col min="5642" max="5642" width="50" style="6" bestFit="1" customWidth="1"/>
    <col min="5643" max="5643" width="10" style="6" bestFit="1" customWidth="1"/>
    <col min="5644" max="5644" width="17" style="6" bestFit="1" customWidth="1"/>
    <col min="5645" max="5645" width="15" style="6" bestFit="1" customWidth="1"/>
    <col min="5646" max="5646" width="22" style="6" bestFit="1" customWidth="1"/>
    <col min="5647" max="5647" width="29" style="6" bestFit="1" customWidth="1"/>
    <col min="5648" max="5648" width="19" style="6" bestFit="1" customWidth="1"/>
    <col min="5649" max="5649" width="17" style="6" bestFit="1" customWidth="1"/>
    <col min="5650" max="5650" width="13.140625" style="6" bestFit="1" customWidth="1"/>
    <col min="5651" max="5651" width="10" style="6" bestFit="1" customWidth="1"/>
    <col min="5652" max="5652" width="14.28515625" style="6" bestFit="1" customWidth="1"/>
    <col min="5653" max="5653" width="18" style="6" bestFit="1" customWidth="1"/>
    <col min="5654" max="5654" width="15" style="6" bestFit="1" customWidth="1"/>
    <col min="5655" max="5655" width="18.140625" style="6" customWidth="1"/>
    <col min="5656" max="5656" width="15" style="6" bestFit="1" customWidth="1"/>
    <col min="5657" max="5657" width="16.42578125" style="6" customWidth="1"/>
    <col min="5658" max="5658" width="8.42578125" style="6" customWidth="1"/>
    <col min="5659" max="5659" width="10.85546875" style="6" customWidth="1"/>
    <col min="5660" max="5660" width="11.28515625" style="6" customWidth="1"/>
    <col min="5661" max="5662" width="50" style="6" bestFit="1" customWidth="1"/>
    <col min="5663" max="5663" width="37" style="6" bestFit="1" customWidth="1"/>
    <col min="5664" max="5664" width="50" style="6" bestFit="1" customWidth="1"/>
    <col min="5665" max="5888" width="9.140625" style="6"/>
    <col min="5889" max="5889" width="19" style="6" bestFit="1" customWidth="1"/>
    <col min="5890" max="5890" width="17" style="6" bestFit="1" customWidth="1"/>
    <col min="5891" max="5891" width="26" style="6" bestFit="1" customWidth="1"/>
    <col min="5892" max="5892" width="18" style="6" bestFit="1" customWidth="1"/>
    <col min="5893" max="5893" width="21" style="6" bestFit="1" customWidth="1"/>
    <col min="5894" max="5894" width="19" style="6" bestFit="1" customWidth="1"/>
    <col min="5895" max="5895" width="50" style="6" bestFit="1" customWidth="1"/>
    <col min="5896" max="5896" width="22" style="6" bestFit="1" customWidth="1"/>
    <col min="5897" max="5897" width="15" style="6" bestFit="1" customWidth="1"/>
    <col min="5898" max="5898" width="50" style="6" bestFit="1" customWidth="1"/>
    <col min="5899" max="5899" width="10" style="6" bestFit="1" customWidth="1"/>
    <col min="5900" max="5900" width="17" style="6" bestFit="1" customWidth="1"/>
    <col min="5901" max="5901" width="15" style="6" bestFit="1" customWidth="1"/>
    <col min="5902" max="5902" width="22" style="6" bestFit="1" customWidth="1"/>
    <col min="5903" max="5903" width="29" style="6" bestFit="1" customWidth="1"/>
    <col min="5904" max="5904" width="19" style="6" bestFit="1" customWidth="1"/>
    <col min="5905" max="5905" width="17" style="6" bestFit="1" customWidth="1"/>
    <col min="5906" max="5906" width="13.140625" style="6" bestFit="1" customWidth="1"/>
    <col min="5907" max="5907" width="10" style="6" bestFit="1" customWidth="1"/>
    <col min="5908" max="5908" width="14.28515625" style="6" bestFit="1" customWidth="1"/>
    <col min="5909" max="5909" width="18" style="6" bestFit="1" customWidth="1"/>
    <col min="5910" max="5910" width="15" style="6" bestFit="1" customWidth="1"/>
    <col min="5911" max="5911" width="18.140625" style="6" customWidth="1"/>
    <col min="5912" max="5912" width="15" style="6" bestFit="1" customWidth="1"/>
    <col min="5913" max="5913" width="16.42578125" style="6" customWidth="1"/>
    <col min="5914" max="5914" width="8.42578125" style="6" customWidth="1"/>
    <col min="5915" max="5915" width="10.85546875" style="6" customWidth="1"/>
    <col min="5916" max="5916" width="11.28515625" style="6" customWidth="1"/>
    <col min="5917" max="5918" width="50" style="6" bestFit="1" customWidth="1"/>
    <col min="5919" max="5919" width="37" style="6" bestFit="1" customWidth="1"/>
    <col min="5920" max="5920" width="50" style="6" bestFit="1" customWidth="1"/>
    <col min="5921" max="6144" width="9.140625" style="6"/>
    <col min="6145" max="6145" width="19" style="6" bestFit="1" customWidth="1"/>
    <col min="6146" max="6146" width="17" style="6" bestFit="1" customWidth="1"/>
    <col min="6147" max="6147" width="26" style="6" bestFit="1" customWidth="1"/>
    <col min="6148" max="6148" width="18" style="6" bestFit="1" customWidth="1"/>
    <col min="6149" max="6149" width="21" style="6" bestFit="1" customWidth="1"/>
    <col min="6150" max="6150" width="19" style="6" bestFit="1" customWidth="1"/>
    <col min="6151" max="6151" width="50" style="6" bestFit="1" customWidth="1"/>
    <col min="6152" max="6152" width="22" style="6" bestFit="1" customWidth="1"/>
    <col min="6153" max="6153" width="15" style="6" bestFit="1" customWidth="1"/>
    <col min="6154" max="6154" width="50" style="6" bestFit="1" customWidth="1"/>
    <col min="6155" max="6155" width="10" style="6" bestFit="1" customWidth="1"/>
    <col min="6156" max="6156" width="17" style="6" bestFit="1" customWidth="1"/>
    <col min="6157" max="6157" width="15" style="6" bestFit="1" customWidth="1"/>
    <col min="6158" max="6158" width="22" style="6" bestFit="1" customWidth="1"/>
    <col min="6159" max="6159" width="29" style="6" bestFit="1" customWidth="1"/>
    <col min="6160" max="6160" width="19" style="6" bestFit="1" customWidth="1"/>
    <col min="6161" max="6161" width="17" style="6" bestFit="1" customWidth="1"/>
    <col min="6162" max="6162" width="13.140625" style="6" bestFit="1" customWidth="1"/>
    <col min="6163" max="6163" width="10" style="6" bestFit="1" customWidth="1"/>
    <col min="6164" max="6164" width="14.28515625" style="6" bestFit="1" customWidth="1"/>
    <col min="6165" max="6165" width="18" style="6" bestFit="1" customWidth="1"/>
    <col min="6166" max="6166" width="15" style="6" bestFit="1" customWidth="1"/>
    <col min="6167" max="6167" width="18.140625" style="6" customWidth="1"/>
    <col min="6168" max="6168" width="15" style="6" bestFit="1" customWidth="1"/>
    <col min="6169" max="6169" width="16.42578125" style="6" customWidth="1"/>
    <col min="6170" max="6170" width="8.42578125" style="6" customWidth="1"/>
    <col min="6171" max="6171" width="10.85546875" style="6" customWidth="1"/>
    <col min="6172" max="6172" width="11.28515625" style="6" customWidth="1"/>
    <col min="6173" max="6174" width="50" style="6" bestFit="1" customWidth="1"/>
    <col min="6175" max="6175" width="37" style="6" bestFit="1" customWidth="1"/>
    <col min="6176" max="6176" width="50" style="6" bestFit="1" customWidth="1"/>
    <col min="6177" max="6400" width="9.140625" style="6"/>
    <col min="6401" max="6401" width="19" style="6" bestFit="1" customWidth="1"/>
    <col min="6402" max="6402" width="17" style="6" bestFit="1" customWidth="1"/>
    <col min="6403" max="6403" width="26" style="6" bestFit="1" customWidth="1"/>
    <col min="6404" max="6404" width="18" style="6" bestFit="1" customWidth="1"/>
    <col min="6405" max="6405" width="21" style="6" bestFit="1" customWidth="1"/>
    <col min="6406" max="6406" width="19" style="6" bestFit="1" customWidth="1"/>
    <col min="6407" max="6407" width="50" style="6" bestFit="1" customWidth="1"/>
    <col min="6408" max="6408" width="22" style="6" bestFit="1" customWidth="1"/>
    <col min="6409" max="6409" width="15" style="6" bestFit="1" customWidth="1"/>
    <col min="6410" max="6410" width="50" style="6" bestFit="1" customWidth="1"/>
    <col min="6411" max="6411" width="10" style="6" bestFit="1" customWidth="1"/>
    <col min="6412" max="6412" width="17" style="6" bestFit="1" customWidth="1"/>
    <col min="6413" max="6413" width="15" style="6" bestFit="1" customWidth="1"/>
    <col min="6414" max="6414" width="22" style="6" bestFit="1" customWidth="1"/>
    <col min="6415" max="6415" width="29" style="6" bestFit="1" customWidth="1"/>
    <col min="6416" max="6416" width="19" style="6" bestFit="1" customWidth="1"/>
    <col min="6417" max="6417" width="17" style="6" bestFit="1" customWidth="1"/>
    <col min="6418" max="6418" width="13.140625" style="6" bestFit="1" customWidth="1"/>
    <col min="6419" max="6419" width="10" style="6" bestFit="1" customWidth="1"/>
    <col min="6420" max="6420" width="14.28515625" style="6" bestFit="1" customWidth="1"/>
    <col min="6421" max="6421" width="18" style="6" bestFit="1" customWidth="1"/>
    <col min="6422" max="6422" width="15" style="6" bestFit="1" customWidth="1"/>
    <col min="6423" max="6423" width="18.140625" style="6" customWidth="1"/>
    <col min="6424" max="6424" width="15" style="6" bestFit="1" customWidth="1"/>
    <col min="6425" max="6425" width="16.42578125" style="6" customWidth="1"/>
    <col min="6426" max="6426" width="8.42578125" style="6" customWidth="1"/>
    <col min="6427" max="6427" width="10.85546875" style="6" customWidth="1"/>
    <col min="6428" max="6428" width="11.28515625" style="6" customWidth="1"/>
    <col min="6429" max="6430" width="50" style="6" bestFit="1" customWidth="1"/>
    <col min="6431" max="6431" width="37" style="6" bestFit="1" customWidth="1"/>
    <col min="6432" max="6432" width="50" style="6" bestFit="1" customWidth="1"/>
    <col min="6433" max="6656" width="9.140625" style="6"/>
    <col min="6657" max="6657" width="19" style="6" bestFit="1" customWidth="1"/>
    <col min="6658" max="6658" width="17" style="6" bestFit="1" customWidth="1"/>
    <col min="6659" max="6659" width="26" style="6" bestFit="1" customWidth="1"/>
    <col min="6660" max="6660" width="18" style="6" bestFit="1" customWidth="1"/>
    <col min="6661" max="6661" width="21" style="6" bestFit="1" customWidth="1"/>
    <col min="6662" max="6662" width="19" style="6" bestFit="1" customWidth="1"/>
    <col min="6663" max="6663" width="50" style="6" bestFit="1" customWidth="1"/>
    <col min="6664" max="6664" width="22" style="6" bestFit="1" customWidth="1"/>
    <col min="6665" max="6665" width="15" style="6" bestFit="1" customWidth="1"/>
    <col min="6666" max="6666" width="50" style="6" bestFit="1" customWidth="1"/>
    <col min="6667" max="6667" width="10" style="6" bestFit="1" customWidth="1"/>
    <col min="6668" max="6668" width="17" style="6" bestFit="1" customWidth="1"/>
    <col min="6669" max="6669" width="15" style="6" bestFit="1" customWidth="1"/>
    <col min="6670" max="6670" width="22" style="6" bestFit="1" customWidth="1"/>
    <col min="6671" max="6671" width="29" style="6" bestFit="1" customWidth="1"/>
    <col min="6672" max="6672" width="19" style="6" bestFit="1" customWidth="1"/>
    <col min="6673" max="6673" width="17" style="6" bestFit="1" customWidth="1"/>
    <col min="6674" max="6674" width="13.140625" style="6" bestFit="1" customWidth="1"/>
    <col min="6675" max="6675" width="10" style="6" bestFit="1" customWidth="1"/>
    <col min="6676" max="6676" width="14.28515625" style="6" bestFit="1" customWidth="1"/>
    <col min="6677" max="6677" width="18" style="6" bestFit="1" customWidth="1"/>
    <col min="6678" max="6678" width="15" style="6" bestFit="1" customWidth="1"/>
    <col min="6679" max="6679" width="18.140625" style="6" customWidth="1"/>
    <col min="6680" max="6680" width="15" style="6" bestFit="1" customWidth="1"/>
    <col min="6681" max="6681" width="16.42578125" style="6" customWidth="1"/>
    <col min="6682" max="6682" width="8.42578125" style="6" customWidth="1"/>
    <col min="6683" max="6683" width="10.85546875" style="6" customWidth="1"/>
    <col min="6684" max="6684" width="11.28515625" style="6" customWidth="1"/>
    <col min="6685" max="6686" width="50" style="6" bestFit="1" customWidth="1"/>
    <col min="6687" max="6687" width="37" style="6" bestFit="1" customWidth="1"/>
    <col min="6688" max="6688" width="50" style="6" bestFit="1" customWidth="1"/>
    <col min="6689" max="6912" width="9.140625" style="6"/>
    <col min="6913" max="6913" width="19" style="6" bestFit="1" customWidth="1"/>
    <col min="6914" max="6914" width="17" style="6" bestFit="1" customWidth="1"/>
    <col min="6915" max="6915" width="26" style="6" bestFit="1" customWidth="1"/>
    <col min="6916" max="6916" width="18" style="6" bestFit="1" customWidth="1"/>
    <col min="6917" max="6917" width="21" style="6" bestFit="1" customWidth="1"/>
    <col min="6918" max="6918" width="19" style="6" bestFit="1" customWidth="1"/>
    <col min="6919" max="6919" width="50" style="6" bestFit="1" customWidth="1"/>
    <col min="6920" max="6920" width="22" style="6" bestFit="1" customWidth="1"/>
    <col min="6921" max="6921" width="15" style="6" bestFit="1" customWidth="1"/>
    <col min="6922" max="6922" width="50" style="6" bestFit="1" customWidth="1"/>
    <col min="6923" max="6923" width="10" style="6" bestFit="1" customWidth="1"/>
    <col min="6924" max="6924" width="17" style="6" bestFit="1" customWidth="1"/>
    <col min="6925" max="6925" width="15" style="6" bestFit="1" customWidth="1"/>
    <col min="6926" max="6926" width="22" style="6" bestFit="1" customWidth="1"/>
    <col min="6927" max="6927" width="29" style="6" bestFit="1" customWidth="1"/>
    <col min="6928" max="6928" width="19" style="6" bestFit="1" customWidth="1"/>
    <col min="6929" max="6929" width="17" style="6" bestFit="1" customWidth="1"/>
    <col min="6930" max="6930" width="13.140625" style="6" bestFit="1" customWidth="1"/>
    <col min="6931" max="6931" width="10" style="6" bestFit="1" customWidth="1"/>
    <col min="6932" max="6932" width="14.28515625" style="6" bestFit="1" customWidth="1"/>
    <col min="6933" max="6933" width="18" style="6" bestFit="1" customWidth="1"/>
    <col min="6934" max="6934" width="15" style="6" bestFit="1" customWidth="1"/>
    <col min="6935" max="6935" width="18.140625" style="6" customWidth="1"/>
    <col min="6936" max="6936" width="15" style="6" bestFit="1" customWidth="1"/>
    <col min="6937" max="6937" width="16.42578125" style="6" customWidth="1"/>
    <col min="6938" max="6938" width="8.42578125" style="6" customWidth="1"/>
    <col min="6939" max="6939" width="10.85546875" style="6" customWidth="1"/>
    <col min="6940" max="6940" width="11.28515625" style="6" customWidth="1"/>
    <col min="6941" max="6942" width="50" style="6" bestFit="1" customWidth="1"/>
    <col min="6943" max="6943" width="37" style="6" bestFit="1" customWidth="1"/>
    <col min="6944" max="6944" width="50" style="6" bestFit="1" customWidth="1"/>
    <col min="6945" max="7168" width="9.140625" style="6"/>
    <col min="7169" max="7169" width="19" style="6" bestFit="1" customWidth="1"/>
    <col min="7170" max="7170" width="17" style="6" bestFit="1" customWidth="1"/>
    <col min="7171" max="7171" width="26" style="6" bestFit="1" customWidth="1"/>
    <col min="7172" max="7172" width="18" style="6" bestFit="1" customWidth="1"/>
    <col min="7173" max="7173" width="21" style="6" bestFit="1" customWidth="1"/>
    <col min="7174" max="7174" width="19" style="6" bestFit="1" customWidth="1"/>
    <col min="7175" max="7175" width="50" style="6" bestFit="1" customWidth="1"/>
    <col min="7176" max="7176" width="22" style="6" bestFit="1" customWidth="1"/>
    <col min="7177" max="7177" width="15" style="6" bestFit="1" customWidth="1"/>
    <col min="7178" max="7178" width="50" style="6" bestFit="1" customWidth="1"/>
    <col min="7179" max="7179" width="10" style="6" bestFit="1" customWidth="1"/>
    <col min="7180" max="7180" width="17" style="6" bestFit="1" customWidth="1"/>
    <col min="7181" max="7181" width="15" style="6" bestFit="1" customWidth="1"/>
    <col min="7182" max="7182" width="22" style="6" bestFit="1" customWidth="1"/>
    <col min="7183" max="7183" width="29" style="6" bestFit="1" customWidth="1"/>
    <col min="7184" max="7184" width="19" style="6" bestFit="1" customWidth="1"/>
    <col min="7185" max="7185" width="17" style="6" bestFit="1" customWidth="1"/>
    <col min="7186" max="7186" width="13.140625" style="6" bestFit="1" customWidth="1"/>
    <col min="7187" max="7187" width="10" style="6" bestFit="1" customWidth="1"/>
    <col min="7188" max="7188" width="14.28515625" style="6" bestFit="1" customWidth="1"/>
    <col min="7189" max="7189" width="18" style="6" bestFit="1" customWidth="1"/>
    <col min="7190" max="7190" width="15" style="6" bestFit="1" customWidth="1"/>
    <col min="7191" max="7191" width="18.140625" style="6" customWidth="1"/>
    <col min="7192" max="7192" width="15" style="6" bestFit="1" customWidth="1"/>
    <col min="7193" max="7193" width="16.42578125" style="6" customWidth="1"/>
    <col min="7194" max="7194" width="8.42578125" style="6" customWidth="1"/>
    <col min="7195" max="7195" width="10.85546875" style="6" customWidth="1"/>
    <col min="7196" max="7196" width="11.28515625" style="6" customWidth="1"/>
    <col min="7197" max="7198" width="50" style="6" bestFit="1" customWidth="1"/>
    <col min="7199" max="7199" width="37" style="6" bestFit="1" customWidth="1"/>
    <col min="7200" max="7200" width="50" style="6" bestFit="1" customWidth="1"/>
    <col min="7201" max="7424" width="9.140625" style="6"/>
    <col min="7425" max="7425" width="19" style="6" bestFit="1" customWidth="1"/>
    <col min="7426" max="7426" width="17" style="6" bestFit="1" customWidth="1"/>
    <col min="7427" max="7427" width="26" style="6" bestFit="1" customWidth="1"/>
    <col min="7428" max="7428" width="18" style="6" bestFit="1" customWidth="1"/>
    <col min="7429" max="7429" width="21" style="6" bestFit="1" customWidth="1"/>
    <col min="7430" max="7430" width="19" style="6" bestFit="1" customWidth="1"/>
    <col min="7431" max="7431" width="50" style="6" bestFit="1" customWidth="1"/>
    <col min="7432" max="7432" width="22" style="6" bestFit="1" customWidth="1"/>
    <col min="7433" max="7433" width="15" style="6" bestFit="1" customWidth="1"/>
    <col min="7434" max="7434" width="50" style="6" bestFit="1" customWidth="1"/>
    <col min="7435" max="7435" width="10" style="6" bestFit="1" customWidth="1"/>
    <col min="7436" max="7436" width="17" style="6" bestFit="1" customWidth="1"/>
    <col min="7437" max="7437" width="15" style="6" bestFit="1" customWidth="1"/>
    <col min="7438" max="7438" width="22" style="6" bestFit="1" customWidth="1"/>
    <col min="7439" max="7439" width="29" style="6" bestFit="1" customWidth="1"/>
    <col min="7440" max="7440" width="19" style="6" bestFit="1" customWidth="1"/>
    <col min="7441" max="7441" width="17" style="6" bestFit="1" customWidth="1"/>
    <col min="7442" max="7442" width="13.140625" style="6" bestFit="1" customWidth="1"/>
    <col min="7443" max="7443" width="10" style="6" bestFit="1" customWidth="1"/>
    <col min="7444" max="7444" width="14.28515625" style="6" bestFit="1" customWidth="1"/>
    <col min="7445" max="7445" width="18" style="6" bestFit="1" customWidth="1"/>
    <col min="7446" max="7446" width="15" style="6" bestFit="1" customWidth="1"/>
    <col min="7447" max="7447" width="18.140625" style="6" customWidth="1"/>
    <col min="7448" max="7448" width="15" style="6" bestFit="1" customWidth="1"/>
    <col min="7449" max="7449" width="16.42578125" style="6" customWidth="1"/>
    <col min="7450" max="7450" width="8.42578125" style="6" customWidth="1"/>
    <col min="7451" max="7451" width="10.85546875" style="6" customWidth="1"/>
    <col min="7452" max="7452" width="11.28515625" style="6" customWidth="1"/>
    <col min="7453" max="7454" width="50" style="6" bestFit="1" customWidth="1"/>
    <col min="7455" max="7455" width="37" style="6" bestFit="1" customWidth="1"/>
    <col min="7456" max="7456" width="50" style="6" bestFit="1" customWidth="1"/>
    <col min="7457" max="7680" width="9.140625" style="6"/>
    <col min="7681" max="7681" width="19" style="6" bestFit="1" customWidth="1"/>
    <col min="7682" max="7682" width="17" style="6" bestFit="1" customWidth="1"/>
    <col min="7683" max="7683" width="26" style="6" bestFit="1" customWidth="1"/>
    <col min="7684" max="7684" width="18" style="6" bestFit="1" customWidth="1"/>
    <col min="7685" max="7685" width="21" style="6" bestFit="1" customWidth="1"/>
    <col min="7686" max="7686" width="19" style="6" bestFit="1" customWidth="1"/>
    <col min="7687" max="7687" width="50" style="6" bestFit="1" customWidth="1"/>
    <col min="7688" max="7688" width="22" style="6" bestFit="1" customWidth="1"/>
    <col min="7689" max="7689" width="15" style="6" bestFit="1" customWidth="1"/>
    <col min="7690" max="7690" width="50" style="6" bestFit="1" customWidth="1"/>
    <col min="7691" max="7691" width="10" style="6" bestFit="1" customWidth="1"/>
    <col min="7692" max="7692" width="17" style="6" bestFit="1" customWidth="1"/>
    <col min="7693" max="7693" width="15" style="6" bestFit="1" customWidth="1"/>
    <col min="7694" max="7694" width="22" style="6" bestFit="1" customWidth="1"/>
    <col min="7695" max="7695" width="29" style="6" bestFit="1" customWidth="1"/>
    <col min="7696" max="7696" width="19" style="6" bestFit="1" customWidth="1"/>
    <col min="7697" max="7697" width="17" style="6" bestFit="1" customWidth="1"/>
    <col min="7698" max="7698" width="13.140625" style="6" bestFit="1" customWidth="1"/>
    <col min="7699" max="7699" width="10" style="6" bestFit="1" customWidth="1"/>
    <col min="7700" max="7700" width="14.28515625" style="6" bestFit="1" customWidth="1"/>
    <col min="7701" max="7701" width="18" style="6" bestFit="1" customWidth="1"/>
    <col min="7702" max="7702" width="15" style="6" bestFit="1" customWidth="1"/>
    <col min="7703" max="7703" width="18.140625" style="6" customWidth="1"/>
    <col min="7704" max="7704" width="15" style="6" bestFit="1" customWidth="1"/>
    <col min="7705" max="7705" width="16.42578125" style="6" customWidth="1"/>
    <col min="7706" max="7706" width="8.42578125" style="6" customWidth="1"/>
    <col min="7707" max="7707" width="10.85546875" style="6" customWidth="1"/>
    <col min="7708" max="7708" width="11.28515625" style="6" customWidth="1"/>
    <col min="7709" max="7710" width="50" style="6" bestFit="1" customWidth="1"/>
    <col min="7711" max="7711" width="37" style="6" bestFit="1" customWidth="1"/>
    <col min="7712" max="7712" width="50" style="6" bestFit="1" customWidth="1"/>
    <col min="7713" max="7936" width="9.140625" style="6"/>
    <col min="7937" max="7937" width="19" style="6" bestFit="1" customWidth="1"/>
    <col min="7938" max="7938" width="17" style="6" bestFit="1" customWidth="1"/>
    <col min="7939" max="7939" width="26" style="6" bestFit="1" customWidth="1"/>
    <col min="7940" max="7940" width="18" style="6" bestFit="1" customWidth="1"/>
    <col min="7941" max="7941" width="21" style="6" bestFit="1" customWidth="1"/>
    <col min="7942" max="7942" width="19" style="6" bestFit="1" customWidth="1"/>
    <col min="7943" max="7943" width="50" style="6" bestFit="1" customWidth="1"/>
    <col min="7944" max="7944" width="22" style="6" bestFit="1" customWidth="1"/>
    <col min="7945" max="7945" width="15" style="6" bestFit="1" customWidth="1"/>
    <col min="7946" max="7946" width="50" style="6" bestFit="1" customWidth="1"/>
    <col min="7947" max="7947" width="10" style="6" bestFit="1" customWidth="1"/>
    <col min="7948" max="7948" width="17" style="6" bestFit="1" customWidth="1"/>
    <col min="7949" max="7949" width="15" style="6" bestFit="1" customWidth="1"/>
    <col min="7950" max="7950" width="22" style="6" bestFit="1" customWidth="1"/>
    <col min="7951" max="7951" width="29" style="6" bestFit="1" customWidth="1"/>
    <col min="7952" max="7952" width="19" style="6" bestFit="1" customWidth="1"/>
    <col min="7953" max="7953" width="17" style="6" bestFit="1" customWidth="1"/>
    <col min="7954" max="7954" width="13.140625" style="6" bestFit="1" customWidth="1"/>
    <col min="7955" max="7955" width="10" style="6" bestFit="1" customWidth="1"/>
    <col min="7956" max="7956" width="14.28515625" style="6" bestFit="1" customWidth="1"/>
    <col min="7957" max="7957" width="18" style="6" bestFit="1" customWidth="1"/>
    <col min="7958" max="7958" width="15" style="6" bestFit="1" customWidth="1"/>
    <col min="7959" max="7959" width="18.140625" style="6" customWidth="1"/>
    <col min="7960" max="7960" width="15" style="6" bestFit="1" customWidth="1"/>
    <col min="7961" max="7961" width="16.42578125" style="6" customWidth="1"/>
    <col min="7962" max="7962" width="8.42578125" style="6" customWidth="1"/>
    <col min="7963" max="7963" width="10.85546875" style="6" customWidth="1"/>
    <col min="7964" max="7964" width="11.28515625" style="6" customWidth="1"/>
    <col min="7965" max="7966" width="50" style="6" bestFit="1" customWidth="1"/>
    <col min="7967" max="7967" width="37" style="6" bestFit="1" customWidth="1"/>
    <col min="7968" max="7968" width="50" style="6" bestFit="1" customWidth="1"/>
    <col min="7969" max="8192" width="9.140625" style="6"/>
    <col min="8193" max="8193" width="19" style="6" bestFit="1" customWidth="1"/>
    <col min="8194" max="8194" width="17" style="6" bestFit="1" customWidth="1"/>
    <col min="8195" max="8195" width="26" style="6" bestFit="1" customWidth="1"/>
    <col min="8196" max="8196" width="18" style="6" bestFit="1" customWidth="1"/>
    <col min="8197" max="8197" width="21" style="6" bestFit="1" customWidth="1"/>
    <col min="8198" max="8198" width="19" style="6" bestFit="1" customWidth="1"/>
    <col min="8199" max="8199" width="50" style="6" bestFit="1" customWidth="1"/>
    <col min="8200" max="8200" width="22" style="6" bestFit="1" customWidth="1"/>
    <col min="8201" max="8201" width="15" style="6" bestFit="1" customWidth="1"/>
    <col min="8202" max="8202" width="50" style="6" bestFit="1" customWidth="1"/>
    <col min="8203" max="8203" width="10" style="6" bestFit="1" customWidth="1"/>
    <col min="8204" max="8204" width="17" style="6" bestFit="1" customWidth="1"/>
    <col min="8205" max="8205" width="15" style="6" bestFit="1" customWidth="1"/>
    <col min="8206" max="8206" width="22" style="6" bestFit="1" customWidth="1"/>
    <col min="8207" max="8207" width="29" style="6" bestFit="1" customWidth="1"/>
    <col min="8208" max="8208" width="19" style="6" bestFit="1" customWidth="1"/>
    <col min="8209" max="8209" width="17" style="6" bestFit="1" customWidth="1"/>
    <col min="8210" max="8210" width="13.140625" style="6" bestFit="1" customWidth="1"/>
    <col min="8211" max="8211" width="10" style="6" bestFit="1" customWidth="1"/>
    <col min="8212" max="8212" width="14.28515625" style="6" bestFit="1" customWidth="1"/>
    <col min="8213" max="8213" width="18" style="6" bestFit="1" customWidth="1"/>
    <col min="8214" max="8214" width="15" style="6" bestFit="1" customWidth="1"/>
    <col min="8215" max="8215" width="18.140625" style="6" customWidth="1"/>
    <col min="8216" max="8216" width="15" style="6" bestFit="1" customWidth="1"/>
    <col min="8217" max="8217" width="16.42578125" style="6" customWidth="1"/>
    <col min="8218" max="8218" width="8.42578125" style="6" customWidth="1"/>
    <col min="8219" max="8219" width="10.85546875" style="6" customWidth="1"/>
    <col min="8220" max="8220" width="11.28515625" style="6" customWidth="1"/>
    <col min="8221" max="8222" width="50" style="6" bestFit="1" customWidth="1"/>
    <col min="8223" max="8223" width="37" style="6" bestFit="1" customWidth="1"/>
    <col min="8224" max="8224" width="50" style="6" bestFit="1" customWidth="1"/>
    <col min="8225" max="8448" width="9.140625" style="6"/>
    <col min="8449" max="8449" width="19" style="6" bestFit="1" customWidth="1"/>
    <col min="8450" max="8450" width="17" style="6" bestFit="1" customWidth="1"/>
    <col min="8451" max="8451" width="26" style="6" bestFit="1" customWidth="1"/>
    <col min="8452" max="8452" width="18" style="6" bestFit="1" customWidth="1"/>
    <col min="8453" max="8453" width="21" style="6" bestFit="1" customWidth="1"/>
    <col min="8454" max="8454" width="19" style="6" bestFit="1" customWidth="1"/>
    <col min="8455" max="8455" width="50" style="6" bestFit="1" customWidth="1"/>
    <col min="8456" max="8456" width="22" style="6" bestFit="1" customWidth="1"/>
    <col min="8457" max="8457" width="15" style="6" bestFit="1" customWidth="1"/>
    <col min="8458" max="8458" width="50" style="6" bestFit="1" customWidth="1"/>
    <col min="8459" max="8459" width="10" style="6" bestFit="1" customWidth="1"/>
    <col min="8460" max="8460" width="17" style="6" bestFit="1" customWidth="1"/>
    <col min="8461" max="8461" width="15" style="6" bestFit="1" customWidth="1"/>
    <col min="8462" max="8462" width="22" style="6" bestFit="1" customWidth="1"/>
    <col min="8463" max="8463" width="29" style="6" bestFit="1" customWidth="1"/>
    <col min="8464" max="8464" width="19" style="6" bestFit="1" customWidth="1"/>
    <col min="8465" max="8465" width="17" style="6" bestFit="1" customWidth="1"/>
    <col min="8466" max="8466" width="13.140625" style="6" bestFit="1" customWidth="1"/>
    <col min="8467" max="8467" width="10" style="6" bestFit="1" customWidth="1"/>
    <col min="8468" max="8468" width="14.28515625" style="6" bestFit="1" customWidth="1"/>
    <col min="8469" max="8469" width="18" style="6" bestFit="1" customWidth="1"/>
    <col min="8470" max="8470" width="15" style="6" bestFit="1" customWidth="1"/>
    <col min="8471" max="8471" width="18.140625" style="6" customWidth="1"/>
    <col min="8472" max="8472" width="15" style="6" bestFit="1" customWidth="1"/>
    <col min="8473" max="8473" width="16.42578125" style="6" customWidth="1"/>
    <col min="8474" max="8474" width="8.42578125" style="6" customWidth="1"/>
    <col min="8475" max="8475" width="10.85546875" style="6" customWidth="1"/>
    <col min="8476" max="8476" width="11.28515625" style="6" customWidth="1"/>
    <col min="8477" max="8478" width="50" style="6" bestFit="1" customWidth="1"/>
    <col min="8479" max="8479" width="37" style="6" bestFit="1" customWidth="1"/>
    <col min="8480" max="8480" width="50" style="6" bestFit="1" customWidth="1"/>
    <col min="8481" max="8704" width="9.140625" style="6"/>
    <col min="8705" max="8705" width="19" style="6" bestFit="1" customWidth="1"/>
    <col min="8706" max="8706" width="17" style="6" bestFit="1" customWidth="1"/>
    <col min="8707" max="8707" width="26" style="6" bestFit="1" customWidth="1"/>
    <col min="8708" max="8708" width="18" style="6" bestFit="1" customWidth="1"/>
    <col min="8709" max="8709" width="21" style="6" bestFit="1" customWidth="1"/>
    <col min="8710" max="8710" width="19" style="6" bestFit="1" customWidth="1"/>
    <col min="8711" max="8711" width="50" style="6" bestFit="1" customWidth="1"/>
    <col min="8712" max="8712" width="22" style="6" bestFit="1" customWidth="1"/>
    <col min="8713" max="8713" width="15" style="6" bestFit="1" customWidth="1"/>
    <col min="8714" max="8714" width="50" style="6" bestFit="1" customWidth="1"/>
    <col min="8715" max="8715" width="10" style="6" bestFit="1" customWidth="1"/>
    <col min="8716" max="8716" width="17" style="6" bestFit="1" customWidth="1"/>
    <col min="8717" max="8717" width="15" style="6" bestFit="1" customWidth="1"/>
    <col min="8718" max="8718" width="22" style="6" bestFit="1" customWidth="1"/>
    <col min="8719" max="8719" width="29" style="6" bestFit="1" customWidth="1"/>
    <col min="8720" max="8720" width="19" style="6" bestFit="1" customWidth="1"/>
    <col min="8721" max="8721" width="17" style="6" bestFit="1" customWidth="1"/>
    <col min="8722" max="8722" width="13.140625" style="6" bestFit="1" customWidth="1"/>
    <col min="8723" max="8723" width="10" style="6" bestFit="1" customWidth="1"/>
    <col min="8724" max="8724" width="14.28515625" style="6" bestFit="1" customWidth="1"/>
    <col min="8725" max="8725" width="18" style="6" bestFit="1" customWidth="1"/>
    <col min="8726" max="8726" width="15" style="6" bestFit="1" customWidth="1"/>
    <col min="8727" max="8727" width="18.140625" style="6" customWidth="1"/>
    <col min="8728" max="8728" width="15" style="6" bestFit="1" customWidth="1"/>
    <col min="8729" max="8729" width="16.42578125" style="6" customWidth="1"/>
    <col min="8730" max="8730" width="8.42578125" style="6" customWidth="1"/>
    <col min="8731" max="8731" width="10.85546875" style="6" customWidth="1"/>
    <col min="8732" max="8732" width="11.28515625" style="6" customWidth="1"/>
    <col min="8733" max="8734" width="50" style="6" bestFit="1" customWidth="1"/>
    <col min="8735" max="8735" width="37" style="6" bestFit="1" customWidth="1"/>
    <col min="8736" max="8736" width="50" style="6" bestFit="1" customWidth="1"/>
    <col min="8737" max="8960" width="9.140625" style="6"/>
    <col min="8961" max="8961" width="19" style="6" bestFit="1" customWidth="1"/>
    <col min="8962" max="8962" width="17" style="6" bestFit="1" customWidth="1"/>
    <col min="8963" max="8963" width="26" style="6" bestFit="1" customWidth="1"/>
    <col min="8964" max="8964" width="18" style="6" bestFit="1" customWidth="1"/>
    <col min="8965" max="8965" width="21" style="6" bestFit="1" customWidth="1"/>
    <col min="8966" max="8966" width="19" style="6" bestFit="1" customWidth="1"/>
    <col min="8967" max="8967" width="50" style="6" bestFit="1" customWidth="1"/>
    <col min="8968" max="8968" width="22" style="6" bestFit="1" customWidth="1"/>
    <col min="8969" max="8969" width="15" style="6" bestFit="1" customWidth="1"/>
    <col min="8970" max="8970" width="50" style="6" bestFit="1" customWidth="1"/>
    <col min="8971" max="8971" width="10" style="6" bestFit="1" customWidth="1"/>
    <col min="8972" max="8972" width="17" style="6" bestFit="1" customWidth="1"/>
    <col min="8973" max="8973" width="15" style="6" bestFit="1" customWidth="1"/>
    <col min="8974" max="8974" width="22" style="6" bestFit="1" customWidth="1"/>
    <col min="8975" max="8975" width="29" style="6" bestFit="1" customWidth="1"/>
    <col min="8976" max="8976" width="19" style="6" bestFit="1" customWidth="1"/>
    <col min="8977" max="8977" width="17" style="6" bestFit="1" customWidth="1"/>
    <col min="8978" max="8978" width="13.140625" style="6" bestFit="1" customWidth="1"/>
    <col min="8979" max="8979" width="10" style="6" bestFit="1" customWidth="1"/>
    <col min="8980" max="8980" width="14.28515625" style="6" bestFit="1" customWidth="1"/>
    <col min="8981" max="8981" width="18" style="6" bestFit="1" customWidth="1"/>
    <col min="8982" max="8982" width="15" style="6" bestFit="1" customWidth="1"/>
    <col min="8983" max="8983" width="18.140625" style="6" customWidth="1"/>
    <col min="8984" max="8984" width="15" style="6" bestFit="1" customWidth="1"/>
    <col min="8985" max="8985" width="16.42578125" style="6" customWidth="1"/>
    <col min="8986" max="8986" width="8.42578125" style="6" customWidth="1"/>
    <col min="8987" max="8987" width="10.85546875" style="6" customWidth="1"/>
    <col min="8988" max="8988" width="11.28515625" style="6" customWidth="1"/>
    <col min="8989" max="8990" width="50" style="6" bestFit="1" customWidth="1"/>
    <col min="8991" max="8991" width="37" style="6" bestFit="1" customWidth="1"/>
    <col min="8992" max="8992" width="50" style="6" bestFit="1" customWidth="1"/>
    <col min="8993" max="9216" width="9.140625" style="6"/>
    <col min="9217" max="9217" width="19" style="6" bestFit="1" customWidth="1"/>
    <col min="9218" max="9218" width="17" style="6" bestFit="1" customWidth="1"/>
    <col min="9219" max="9219" width="26" style="6" bestFit="1" customWidth="1"/>
    <col min="9220" max="9220" width="18" style="6" bestFit="1" customWidth="1"/>
    <col min="9221" max="9221" width="21" style="6" bestFit="1" customWidth="1"/>
    <col min="9222" max="9222" width="19" style="6" bestFit="1" customWidth="1"/>
    <col min="9223" max="9223" width="50" style="6" bestFit="1" customWidth="1"/>
    <col min="9224" max="9224" width="22" style="6" bestFit="1" customWidth="1"/>
    <col min="9225" max="9225" width="15" style="6" bestFit="1" customWidth="1"/>
    <col min="9226" max="9226" width="50" style="6" bestFit="1" customWidth="1"/>
    <col min="9227" max="9227" width="10" style="6" bestFit="1" customWidth="1"/>
    <col min="9228" max="9228" width="17" style="6" bestFit="1" customWidth="1"/>
    <col min="9229" max="9229" width="15" style="6" bestFit="1" customWidth="1"/>
    <col min="9230" max="9230" width="22" style="6" bestFit="1" customWidth="1"/>
    <col min="9231" max="9231" width="29" style="6" bestFit="1" customWidth="1"/>
    <col min="9232" max="9232" width="19" style="6" bestFit="1" customWidth="1"/>
    <col min="9233" max="9233" width="17" style="6" bestFit="1" customWidth="1"/>
    <col min="9234" max="9234" width="13.140625" style="6" bestFit="1" customWidth="1"/>
    <col min="9235" max="9235" width="10" style="6" bestFit="1" customWidth="1"/>
    <col min="9236" max="9236" width="14.28515625" style="6" bestFit="1" customWidth="1"/>
    <col min="9237" max="9237" width="18" style="6" bestFit="1" customWidth="1"/>
    <col min="9238" max="9238" width="15" style="6" bestFit="1" customWidth="1"/>
    <col min="9239" max="9239" width="18.140625" style="6" customWidth="1"/>
    <col min="9240" max="9240" width="15" style="6" bestFit="1" customWidth="1"/>
    <col min="9241" max="9241" width="16.42578125" style="6" customWidth="1"/>
    <col min="9242" max="9242" width="8.42578125" style="6" customWidth="1"/>
    <col min="9243" max="9243" width="10.85546875" style="6" customWidth="1"/>
    <col min="9244" max="9244" width="11.28515625" style="6" customWidth="1"/>
    <col min="9245" max="9246" width="50" style="6" bestFit="1" customWidth="1"/>
    <col min="9247" max="9247" width="37" style="6" bestFit="1" customWidth="1"/>
    <col min="9248" max="9248" width="50" style="6" bestFit="1" customWidth="1"/>
    <col min="9249" max="9472" width="9.140625" style="6"/>
    <col min="9473" max="9473" width="19" style="6" bestFit="1" customWidth="1"/>
    <col min="9474" max="9474" width="17" style="6" bestFit="1" customWidth="1"/>
    <col min="9475" max="9475" width="26" style="6" bestFit="1" customWidth="1"/>
    <col min="9476" max="9476" width="18" style="6" bestFit="1" customWidth="1"/>
    <col min="9477" max="9477" width="21" style="6" bestFit="1" customWidth="1"/>
    <col min="9478" max="9478" width="19" style="6" bestFit="1" customWidth="1"/>
    <col min="9479" max="9479" width="50" style="6" bestFit="1" customWidth="1"/>
    <col min="9480" max="9480" width="22" style="6" bestFit="1" customWidth="1"/>
    <col min="9481" max="9481" width="15" style="6" bestFit="1" customWidth="1"/>
    <col min="9482" max="9482" width="50" style="6" bestFit="1" customWidth="1"/>
    <col min="9483" max="9483" width="10" style="6" bestFit="1" customWidth="1"/>
    <col min="9484" max="9484" width="17" style="6" bestFit="1" customWidth="1"/>
    <col min="9485" max="9485" width="15" style="6" bestFit="1" customWidth="1"/>
    <col min="9486" max="9486" width="22" style="6" bestFit="1" customWidth="1"/>
    <col min="9487" max="9487" width="29" style="6" bestFit="1" customWidth="1"/>
    <col min="9488" max="9488" width="19" style="6" bestFit="1" customWidth="1"/>
    <col min="9489" max="9489" width="17" style="6" bestFit="1" customWidth="1"/>
    <col min="9490" max="9490" width="13.140625" style="6" bestFit="1" customWidth="1"/>
    <col min="9491" max="9491" width="10" style="6" bestFit="1" customWidth="1"/>
    <col min="9492" max="9492" width="14.28515625" style="6" bestFit="1" customWidth="1"/>
    <col min="9493" max="9493" width="18" style="6" bestFit="1" customWidth="1"/>
    <col min="9494" max="9494" width="15" style="6" bestFit="1" customWidth="1"/>
    <col min="9495" max="9495" width="18.140625" style="6" customWidth="1"/>
    <col min="9496" max="9496" width="15" style="6" bestFit="1" customWidth="1"/>
    <col min="9497" max="9497" width="16.42578125" style="6" customWidth="1"/>
    <col min="9498" max="9498" width="8.42578125" style="6" customWidth="1"/>
    <col min="9499" max="9499" width="10.85546875" style="6" customWidth="1"/>
    <col min="9500" max="9500" width="11.28515625" style="6" customWidth="1"/>
    <col min="9501" max="9502" width="50" style="6" bestFit="1" customWidth="1"/>
    <col min="9503" max="9503" width="37" style="6" bestFit="1" customWidth="1"/>
    <col min="9504" max="9504" width="50" style="6" bestFit="1" customWidth="1"/>
    <col min="9505" max="9728" width="9.140625" style="6"/>
    <col min="9729" max="9729" width="19" style="6" bestFit="1" customWidth="1"/>
    <col min="9730" max="9730" width="17" style="6" bestFit="1" customWidth="1"/>
    <col min="9731" max="9731" width="26" style="6" bestFit="1" customWidth="1"/>
    <col min="9732" max="9732" width="18" style="6" bestFit="1" customWidth="1"/>
    <col min="9733" max="9733" width="21" style="6" bestFit="1" customWidth="1"/>
    <col min="9734" max="9734" width="19" style="6" bestFit="1" customWidth="1"/>
    <col min="9735" max="9735" width="50" style="6" bestFit="1" customWidth="1"/>
    <col min="9736" max="9736" width="22" style="6" bestFit="1" customWidth="1"/>
    <col min="9737" max="9737" width="15" style="6" bestFit="1" customWidth="1"/>
    <col min="9738" max="9738" width="50" style="6" bestFit="1" customWidth="1"/>
    <col min="9739" max="9739" width="10" style="6" bestFit="1" customWidth="1"/>
    <col min="9740" max="9740" width="17" style="6" bestFit="1" customWidth="1"/>
    <col min="9741" max="9741" width="15" style="6" bestFit="1" customWidth="1"/>
    <col min="9742" max="9742" width="22" style="6" bestFit="1" customWidth="1"/>
    <col min="9743" max="9743" width="29" style="6" bestFit="1" customWidth="1"/>
    <col min="9744" max="9744" width="19" style="6" bestFit="1" customWidth="1"/>
    <col min="9745" max="9745" width="17" style="6" bestFit="1" customWidth="1"/>
    <col min="9746" max="9746" width="13.140625" style="6" bestFit="1" customWidth="1"/>
    <col min="9747" max="9747" width="10" style="6" bestFit="1" customWidth="1"/>
    <col min="9748" max="9748" width="14.28515625" style="6" bestFit="1" customWidth="1"/>
    <col min="9749" max="9749" width="18" style="6" bestFit="1" customWidth="1"/>
    <col min="9750" max="9750" width="15" style="6" bestFit="1" customWidth="1"/>
    <col min="9751" max="9751" width="18.140625" style="6" customWidth="1"/>
    <col min="9752" max="9752" width="15" style="6" bestFit="1" customWidth="1"/>
    <col min="9753" max="9753" width="16.42578125" style="6" customWidth="1"/>
    <col min="9754" max="9754" width="8.42578125" style="6" customWidth="1"/>
    <col min="9755" max="9755" width="10.85546875" style="6" customWidth="1"/>
    <col min="9756" max="9756" width="11.28515625" style="6" customWidth="1"/>
    <col min="9757" max="9758" width="50" style="6" bestFit="1" customWidth="1"/>
    <col min="9759" max="9759" width="37" style="6" bestFit="1" customWidth="1"/>
    <col min="9760" max="9760" width="50" style="6" bestFit="1" customWidth="1"/>
    <col min="9761" max="9984" width="9.140625" style="6"/>
    <col min="9985" max="9985" width="19" style="6" bestFit="1" customWidth="1"/>
    <col min="9986" max="9986" width="17" style="6" bestFit="1" customWidth="1"/>
    <col min="9987" max="9987" width="26" style="6" bestFit="1" customWidth="1"/>
    <col min="9988" max="9988" width="18" style="6" bestFit="1" customWidth="1"/>
    <col min="9989" max="9989" width="21" style="6" bestFit="1" customWidth="1"/>
    <col min="9990" max="9990" width="19" style="6" bestFit="1" customWidth="1"/>
    <col min="9991" max="9991" width="50" style="6" bestFit="1" customWidth="1"/>
    <col min="9992" max="9992" width="22" style="6" bestFit="1" customWidth="1"/>
    <col min="9993" max="9993" width="15" style="6" bestFit="1" customWidth="1"/>
    <col min="9994" max="9994" width="50" style="6" bestFit="1" customWidth="1"/>
    <col min="9995" max="9995" width="10" style="6" bestFit="1" customWidth="1"/>
    <col min="9996" max="9996" width="17" style="6" bestFit="1" customWidth="1"/>
    <col min="9997" max="9997" width="15" style="6" bestFit="1" customWidth="1"/>
    <col min="9998" max="9998" width="22" style="6" bestFit="1" customWidth="1"/>
    <col min="9999" max="9999" width="29" style="6" bestFit="1" customWidth="1"/>
    <col min="10000" max="10000" width="19" style="6" bestFit="1" customWidth="1"/>
    <col min="10001" max="10001" width="17" style="6" bestFit="1" customWidth="1"/>
    <col min="10002" max="10002" width="13.140625" style="6" bestFit="1" customWidth="1"/>
    <col min="10003" max="10003" width="10" style="6" bestFit="1" customWidth="1"/>
    <col min="10004" max="10004" width="14.28515625" style="6" bestFit="1" customWidth="1"/>
    <col min="10005" max="10005" width="18" style="6" bestFit="1" customWidth="1"/>
    <col min="10006" max="10006" width="15" style="6" bestFit="1" customWidth="1"/>
    <col min="10007" max="10007" width="18.140625" style="6" customWidth="1"/>
    <col min="10008" max="10008" width="15" style="6" bestFit="1" customWidth="1"/>
    <col min="10009" max="10009" width="16.42578125" style="6" customWidth="1"/>
    <col min="10010" max="10010" width="8.42578125" style="6" customWidth="1"/>
    <col min="10011" max="10011" width="10.85546875" style="6" customWidth="1"/>
    <col min="10012" max="10012" width="11.28515625" style="6" customWidth="1"/>
    <col min="10013" max="10014" width="50" style="6" bestFit="1" customWidth="1"/>
    <col min="10015" max="10015" width="37" style="6" bestFit="1" customWidth="1"/>
    <col min="10016" max="10016" width="50" style="6" bestFit="1" customWidth="1"/>
    <col min="10017" max="10240" width="9.140625" style="6"/>
    <col min="10241" max="10241" width="19" style="6" bestFit="1" customWidth="1"/>
    <col min="10242" max="10242" width="17" style="6" bestFit="1" customWidth="1"/>
    <col min="10243" max="10243" width="26" style="6" bestFit="1" customWidth="1"/>
    <col min="10244" max="10244" width="18" style="6" bestFit="1" customWidth="1"/>
    <col min="10245" max="10245" width="21" style="6" bestFit="1" customWidth="1"/>
    <col min="10246" max="10246" width="19" style="6" bestFit="1" customWidth="1"/>
    <col min="10247" max="10247" width="50" style="6" bestFit="1" customWidth="1"/>
    <col min="10248" max="10248" width="22" style="6" bestFit="1" customWidth="1"/>
    <col min="10249" max="10249" width="15" style="6" bestFit="1" customWidth="1"/>
    <col min="10250" max="10250" width="50" style="6" bestFit="1" customWidth="1"/>
    <col min="10251" max="10251" width="10" style="6" bestFit="1" customWidth="1"/>
    <col min="10252" max="10252" width="17" style="6" bestFit="1" customWidth="1"/>
    <col min="10253" max="10253" width="15" style="6" bestFit="1" customWidth="1"/>
    <col min="10254" max="10254" width="22" style="6" bestFit="1" customWidth="1"/>
    <col min="10255" max="10255" width="29" style="6" bestFit="1" customWidth="1"/>
    <col min="10256" max="10256" width="19" style="6" bestFit="1" customWidth="1"/>
    <col min="10257" max="10257" width="17" style="6" bestFit="1" customWidth="1"/>
    <col min="10258" max="10258" width="13.140625" style="6" bestFit="1" customWidth="1"/>
    <col min="10259" max="10259" width="10" style="6" bestFit="1" customWidth="1"/>
    <col min="10260" max="10260" width="14.28515625" style="6" bestFit="1" customWidth="1"/>
    <col min="10261" max="10261" width="18" style="6" bestFit="1" customWidth="1"/>
    <col min="10262" max="10262" width="15" style="6" bestFit="1" customWidth="1"/>
    <col min="10263" max="10263" width="18.140625" style="6" customWidth="1"/>
    <col min="10264" max="10264" width="15" style="6" bestFit="1" customWidth="1"/>
    <col min="10265" max="10265" width="16.42578125" style="6" customWidth="1"/>
    <col min="10266" max="10266" width="8.42578125" style="6" customWidth="1"/>
    <col min="10267" max="10267" width="10.85546875" style="6" customWidth="1"/>
    <col min="10268" max="10268" width="11.28515625" style="6" customWidth="1"/>
    <col min="10269" max="10270" width="50" style="6" bestFit="1" customWidth="1"/>
    <col min="10271" max="10271" width="37" style="6" bestFit="1" customWidth="1"/>
    <col min="10272" max="10272" width="50" style="6" bestFit="1" customWidth="1"/>
    <col min="10273" max="10496" width="9.140625" style="6"/>
    <col min="10497" max="10497" width="19" style="6" bestFit="1" customWidth="1"/>
    <col min="10498" max="10498" width="17" style="6" bestFit="1" customWidth="1"/>
    <col min="10499" max="10499" width="26" style="6" bestFit="1" customWidth="1"/>
    <col min="10500" max="10500" width="18" style="6" bestFit="1" customWidth="1"/>
    <col min="10501" max="10501" width="21" style="6" bestFit="1" customWidth="1"/>
    <col min="10502" max="10502" width="19" style="6" bestFit="1" customWidth="1"/>
    <col min="10503" max="10503" width="50" style="6" bestFit="1" customWidth="1"/>
    <col min="10504" max="10504" width="22" style="6" bestFit="1" customWidth="1"/>
    <col min="10505" max="10505" width="15" style="6" bestFit="1" customWidth="1"/>
    <col min="10506" max="10506" width="50" style="6" bestFit="1" customWidth="1"/>
    <col min="10507" max="10507" width="10" style="6" bestFit="1" customWidth="1"/>
    <col min="10508" max="10508" width="17" style="6" bestFit="1" customWidth="1"/>
    <col min="10509" max="10509" width="15" style="6" bestFit="1" customWidth="1"/>
    <col min="10510" max="10510" width="22" style="6" bestFit="1" customWidth="1"/>
    <col min="10511" max="10511" width="29" style="6" bestFit="1" customWidth="1"/>
    <col min="10512" max="10512" width="19" style="6" bestFit="1" customWidth="1"/>
    <col min="10513" max="10513" width="17" style="6" bestFit="1" customWidth="1"/>
    <col min="10514" max="10514" width="13.140625" style="6" bestFit="1" customWidth="1"/>
    <col min="10515" max="10515" width="10" style="6" bestFit="1" customWidth="1"/>
    <col min="10516" max="10516" width="14.28515625" style="6" bestFit="1" customWidth="1"/>
    <col min="10517" max="10517" width="18" style="6" bestFit="1" customWidth="1"/>
    <col min="10518" max="10518" width="15" style="6" bestFit="1" customWidth="1"/>
    <col min="10519" max="10519" width="18.140625" style="6" customWidth="1"/>
    <col min="10520" max="10520" width="15" style="6" bestFit="1" customWidth="1"/>
    <col min="10521" max="10521" width="16.42578125" style="6" customWidth="1"/>
    <col min="10522" max="10522" width="8.42578125" style="6" customWidth="1"/>
    <col min="10523" max="10523" width="10.85546875" style="6" customWidth="1"/>
    <col min="10524" max="10524" width="11.28515625" style="6" customWidth="1"/>
    <col min="10525" max="10526" width="50" style="6" bestFit="1" customWidth="1"/>
    <col min="10527" max="10527" width="37" style="6" bestFit="1" customWidth="1"/>
    <col min="10528" max="10528" width="50" style="6" bestFit="1" customWidth="1"/>
    <col min="10529" max="10752" width="9.140625" style="6"/>
    <col min="10753" max="10753" width="19" style="6" bestFit="1" customWidth="1"/>
    <col min="10754" max="10754" width="17" style="6" bestFit="1" customWidth="1"/>
    <col min="10755" max="10755" width="26" style="6" bestFit="1" customWidth="1"/>
    <col min="10756" max="10756" width="18" style="6" bestFit="1" customWidth="1"/>
    <col min="10757" max="10757" width="21" style="6" bestFit="1" customWidth="1"/>
    <col min="10758" max="10758" width="19" style="6" bestFit="1" customWidth="1"/>
    <col min="10759" max="10759" width="50" style="6" bestFit="1" customWidth="1"/>
    <col min="10760" max="10760" width="22" style="6" bestFit="1" customWidth="1"/>
    <col min="10761" max="10761" width="15" style="6" bestFit="1" customWidth="1"/>
    <col min="10762" max="10762" width="50" style="6" bestFit="1" customWidth="1"/>
    <col min="10763" max="10763" width="10" style="6" bestFit="1" customWidth="1"/>
    <col min="10764" max="10764" width="17" style="6" bestFit="1" customWidth="1"/>
    <col min="10765" max="10765" width="15" style="6" bestFit="1" customWidth="1"/>
    <col min="10766" max="10766" width="22" style="6" bestFit="1" customWidth="1"/>
    <col min="10767" max="10767" width="29" style="6" bestFit="1" customWidth="1"/>
    <col min="10768" max="10768" width="19" style="6" bestFit="1" customWidth="1"/>
    <col min="10769" max="10769" width="17" style="6" bestFit="1" customWidth="1"/>
    <col min="10770" max="10770" width="13.140625" style="6" bestFit="1" customWidth="1"/>
    <col min="10771" max="10771" width="10" style="6" bestFit="1" customWidth="1"/>
    <col min="10772" max="10772" width="14.28515625" style="6" bestFit="1" customWidth="1"/>
    <col min="10773" max="10773" width="18" style="6" bestFit="1" customWidth="1"/>
    <col min="10774" max="10774" width="15" style="6" bestFit="1" customWidth="1"/>
    <col min="10775" max="10775" width="18.140625" style="6" customWidth="1"/>
    <col min="10776" max="10776" width="15" style="6" bestFit="1" customWidth="1"/>
    <col min="10777" max="10777" width="16.42578125" style="6" customWidth="1"/>
    <col min="10778" max="10778" width="8.42578125" style="6" customWidth="1"/>
    <col min="10779" max="10779" width="10.85546875" style="6" customWidth="1"/>
    <col min="10780" max="10780" width="11.28515625" style="6" customWidth="1"/>
    <col min="10781" max="10782" width="50" style="6" bestFit="1" customWidth="1"/>
    <col min="10783" max="10783" width="37" style="6" bestFit="1" customWidth="1"/>
    <col min="10784" max="10784" width="50" style="6" bestFit="1" customWidth="1"/>
    <col min="10785" max="11008" width="9.140625" style="6"/>
    <col min="11009" max="11009" width="19" style="6" bestFit="1" customWidth="1"/>
    <col min="11010" max="11010" width="17" style="6" bestFit="1" customWidth="1"/>
    <col min="11011" max="11011" width="26" style="6" bestFit="1" customWidth="1"/>
    <col min="11012" max="11012" width="18" style="6" bestFit="1" customWidth="1"/>
    <col min="11013" max="11013" width="21" style="6" bestFit="1" customWidth="1"/>
    <col min="11014" max="11014" width="19" style="6" bestFit="1" customWidth="1"/>
    <col min="11015" max="11015" width="50" style="6" bestFit="1" customWidth="1"/>
    <col min="11016" max="11016" width="22" style="6" bestFit="1" customWidth="1"/>
    <col min="11017" max="11017" width="15" style="6" bestFit="1" customWidth="1"/>
    <col min="11018" max="11018" width="50" style="6" bestFit="1" customWidth="1"/>
    <col min="11019" max="11019" width="10" style="6" bestFit="1" customWidth="1"/>
    <col min="11020" max="11020" width="17" style="6" bestFit="1" customWidth="1"/>
    <col min="11021" max="11021" width="15" style="6" bestFit="1" customWidth="1"/>
    <col min="11022" max="11022" width="22" style="6" bestFit="1" customWidth="1"/>
    <col min="11023" max="11023" width="29" style="6" bestFit="1" customWidth="1"/>
    <col min="11024" max="11024" width="19" style="6" bestFit="1" customWidth="1"/>
    <col min="11025" max="11025" width="17" style="6" bestFit="1" customWidth="1"/>
    <col min="11026" max="11026" width="13.140625" style="6" bestFit="1" customWidth="1"/>
    <col min="11027" max="11027" width="10" style="6" bestFit="1" customWidth="1"/>
    <col min="11028" max="11028" width="14.28515625" style="6" bestFit="1" customWidth="1"/>
    <col min="11029" max="11029" width="18" style="6" bestFit="1" customWidth="1"/>
    <col min="11030" max="11030" width="15" style="6" bestFit="1" customWidth="1"/>
    <col min="11031" max="11031" width="18.140625" style="6" customWidth="1"/>
    <col min="11032" max="11032" width="15" style="6" bestFit="1" customWidth="1"/>
    <col min="11033" max="11033" width="16.42578125" style="6" customWidth="1"/>
    <col min="11034" max="11034" width="8.42578125" style="6" customWidth="1"/>
    <col min="11035" max="11035" width="10.85546875" style="6" customWidth="1"/>
    <col min="11036" max="11036" width="11.28515625" style="6" customWidth="1"/>
    <col min="11037" max="11038" width="50" style="6" bestFit="1" customWidth="1"/>
    <col min="11039" max="11039" width="37" style="6" bestFit="1" customWidth="1"/>
    <col min="11040" max="11040" width="50" style="6" bestFit="1" customWidth="1"/>
    <col min="11041" max="11264" width="9.140625" style="6"/>
    <col min="11265" max="11265" width="19" style="6" bestFit="1" customWidth="1"/>
    <col min="11266" max="11266" width="17" style="6" bestFit="1" customWidth="1"/>
    <col min="11267" max="11267" width="26" style="6" bestFit="1" customWidth="1"/>
    <col min="11268" max="11268" width="18" style="6" bestFit="1" customWidth="1"/>
    <col min="11269" max="11269" width="21" style="6" bestFit="1" customWidth="1"/>
    <col min="11270" max="11270" width="19" style="6" bestFit="1" customWidth="1"/>
    <col min="11271" max="11271" width="50" style="6" bestFit="1" customWidth="1"/>
    <col min="11272" max="11272" width="22" style="6" bestFit="1" customWidth="1"/>
    <col min="11273" max="11273" width="15" style="6" bestFit="1" customWidth="1"/>
    <col min="11274" max="11274" width="50" style="6" bestFit="1" customWidth="1"/>
    <col min="11275" max="11275" width="10" style="6" bestFit="1" customWidth="1"/>
    <col min="11276" max="11276" width="17" style="6" bestFit="1" customWidth="1"/>
    <col min="11277" max="11277" width="15" style="6" bestFit="1" customWidth="1"/>
    <col min="11278" max="11278" width="22" style="6" bestFit="1" customWidth="1"/>
    <col min="11279" max="11279" width="29" style="6" bestFit="1" customWidth="1"/>
    <col min="11280" max="11280" width="19" style="6" bestFit="1" customWidth="1"/>
    <col min="11281" max="11281" width="17" style="6" bestFit="1" customWidth="1"/>
    <col min="11282" max="11282" width="13.140625" style="6" bestFit="1" customWidth="1"/>
    <col min="11283" max="11283" width="10" style="6" bestFit="1" customWidth="1"/>
    <col min="11284" max="11284" width="14.28515625" style="6" bestFit="1" customWidth="1"/>
    <col min="11285" max="11285" width="18" style="6" bestFit="1" customWidth="1"/>
    <col min="11286" max="11286" width="15" style="6" bestFit="1" customWidth="1"/>
    <col min="11287" max="11287" width="18.140625" style="6" customWidth="1"/>
    <col min="11288" max="11288" width="15" style="6" bestFit="1" customWidth="1"/>
    <col min="11289" max="11289" width="16.42578125" style="6" customWidth="1"/>
    <col min="11290" max="11290" width="8.42578125" style="6" customWidth="1"/>
    <col min="11291" max="11291" width="10.85546875" style="6" customWidth="1"/>
    <col min="11292" max="11292" width="11.28515625" style="6" customWidth="1"/>
    <col min="11293" max="11294" width="50" style="6" bestFit="1" customWidth="1"/>
    <col min="11295" max="11295" width="37" style="6" bestFit="1" customWidth="1"/>
    <col min="11296" max="11296" width="50" style="6" bestFit="1" customWidth="1"/>
    <col min="11297" max="11520" width="9.140625" style="6"/>
    <col min="11521" max="11521" width="19" style="6" bestFit="1" customWidth="1"/>
    <col min="11522" max="11522" width="17" style="6" bestFit="1" customWidth="1"/>
    <col min="11523" max="11523" width="26" style="6" bestFit="1" customWidth="1"/>
    <col min="11524" max="11524" width="18" style="6" bestFit="1" customWidth="1"/>
    <col min="11525" max="11525" width="21" style="6" bestFit="1" customWidth="1"/>
    <col min="11526" max="11526" width="19" style="6" bestFit="1" customWidth="1"/>
    <col min="11527" max="11527" width="50" style="6" bestFit="1" customWidth="1"/>
    <col min="11528" max="11528" width="22" style="6" bestFit="1" customWidth="1"/>
    <col min="11529" max="11529" width="15" style="6" bestFit="1" customWidth="1"/>
    <col min="11530" max="11530" width="50" style="6" bestFit="1" customWidth="1"/>
    <col min="11531" max="11531" width="10" style="6" bestFit="1" customWidth="1"/>
    <col min="11532" max="11532" width="17" style="6" bestFit="1" customWidth="1"/>
    <col min="11533" max="11533" width="15" style="6" bestFit="1" customWidth="1"/>
    <col min="11534" max="11534" width="22" style="6" bestFit="1" customWidth="1"/>
    <col min="11535" max="11535" width="29" style="6" bestFit="1" customWidth="1"/>
    <col min="11536" max="11536" width="19" style="6" bestFit="1" customWidth="1"/>
    <col min="11537" max="11537" width="17" style="6" bestFit="1" customWidth="1"/>
    <col min="11538" max="11538" width="13.140625" style="6" bestFit="1" customWidth="1"/>
    <col min="11539" max="11539" width="10" style="6" bestFit="1" customWidth="1"/>
    <col min="11540" max="11540" width="14.28515625" style="6" bestFit="1" customWidth="1"/>
    <col min="11541" max="11541" width="18" style="6" bestFit="1" customWidth="1"/>
    <col min="11542" max="11542" width="15" style="6" bestFit="1" customWidth="1"/>
    <col min="11543" max="11543" width="18.140625" style="6" customWidth="1"/>
    <col min="11544" max="11544" width="15" style="6" bestFit="1" customWidth="1"/>
    <col min="11545" max="11545" width="16.42578125" style="6" customWidth="1"/>
    <col min="11546" max="11546" width="8.42578125" style="6" customWidth="1"/>
    <col min="11547" max="11547" width="10.85546875" style="6" customWidth="1"/>
    <col min="11548" max="11548" width="11.28515625" style="6" customWidth="1"/>
    <col min="11549" max="11550" width="50" style="6" bestFit="1" customWidth="1"/>
    <col min="11551" max="11551" width="37" style="6" bestFit="1" customWidth="1"/>
    <col min="11552" max="11552" width="50" style="6" bestFit="1" customWidth="1"/>
    <col min="11553" max="11776" width="9.140625" style="6"/>
    <col min="11777" max="11777" width="19" style="6" bestFit="1" customWidth="1"/>
    <col min="11778" max="11778" width="17" style="6" bestFit="1" customWidth="1"/>
    <col min="11779" max="11779" width="26" style="6" bestFit="1" customWidth="1"/>
    <col min="11780" max="11780" width="18" style="6" bestFit="1" customWidth="1"/>
    <col min="11781" max="11781" width="21" style="6" bestFit="1" customWidth="1"/>
    <col min="11782" max="11782" width="19" style="6" bestFit="1" customWidth="1"/>
    <col min="11783" max="11783" width="50" style="6" bestFit="1" customWidth="1"/>
    <col min="11784" max="11784" width="22" style="6" bestFit="1" customWidth="1"/>
    <col min="11785" max="11785" width="15" style="6" bestFit="1" customWidth="1"/>
    <col min="11786" max="11786" width="50" style="6" bestFit="1" customWidth="1"/>
    <col min="11787" max="11787" width="10" style="6" bestFit="1" customWidth="1"/>
    <col min="11788" max="11788" width="17" style="6" bestFit="1" customWidth="1"/>
    <col min="11789" max="11789" width="15" style="6" bestFit="1" customWidth="1"/>
    <col min="11790" max="11790" width="22" style="6" bestFit="1" customWidth="1"/>
    <col min="11791" max="11791" width="29" style="6" bestFit="1" customWidth="1"/>
    <col min="11792" max="11792" width="19" style="6" bestFit="1" customWidth="1"/>
    <col min="11793" max="11793" width="17" style="6" bestFit="1" customWidth="1"/>
    <col min="11794" max="11794" width="13.140625" style="6" bestFit="1" customWidth="1"/>
    <col min="11795" max="11795" width="10" style="6" bestFit="1" customWidth="1"/>
    <col min="11796" max="11796" width="14.28515625" style="6" bestFit="1" customWidth="1"/>
    <col min="11797" max="11797" width="18" style="6" bestFit="1" customWidth="1"/>
    <col min="11798" max="11798" width="15" style="6" bestFit="1" customWidth="1"/>
    <col min="11799" max="11799" width="18.140625" style="6" customWidth="1"/>
    <col min="11800" max="11800" width="15" style="6" bestFit="1" customWidth="1"/>
    <col min="11801" max="11801" width="16.42578125" style="6" customWidth="1"/>
    <col min="11802" max="11802" width="8.42578125" style="6" customWidth="1"/>
    <col min="11803" max="11803" width="10.85546875" style="6" customWidth="1"/>
    <col min="11804" max="11804" width="11.28515625" style="6" customWidth="1"/>
    <col min="11805" max="11806" width="50" style="6" bestFit="1" customWidth="1"/>
    <col min="11807" max="11807" width="37" style="6" bestFit="1" customWidth="1"/>
    <col min="11808" max="11808" width="50" style="6" bestFit="1" customWidth="1"/>
    <col min="11809" max="12032" width="9.140625" style="6"/>
    <col min="12033" max="12033" width="19" style="6" bestFit="1" customWidth="1"/>
    <col min="12034" max="12034" width="17" style="6" bestFit="1" customWidth="1"/>
    <col min="12035" max="12035" width="26" style="6" bestFit="1" customWidth="1"/>
    <col min="12036" max="12036" width="18" style="6" bestFit="1" customWidth="1"/>
    <col min="12037" max="12037" width="21" style="6" bestFit="1" customWidth="1"/>
    <col min="12038" max="12038" width="19" style="6" bestFit="1" customWidth="1"/>
    <col min="12039" max="12039" width="50" style="6" bestFit="1" customWidth="1"/>
    <col min="12040" max="12040" width="22" style="6" bestFit="1" customWidth="1"/>
    <col min="12041" max="12041" width="15" style="6" bestFit="1" customWidth="1"/>
    <col min="12042" max="12042" width="50" style="6" bestFit="1" customWidth="1"/>
    <col min="12043" max="12043" width="10" style="6" bestFit="1" customWidth="1"/>
    <col min="12044" max="12044" width="17" style="6" bestFit="1" customWidth="1"/>
    <col min="12045" max="12045" width="15" style="6" bestFit="1" customWidth="1"/>
    <col min="12046" max="12046" width="22" style="6" bestFit="1" customWidth="1"/>
    <col min="12047" max="12047" width="29" style="6" bestFit="1" customWidth="1"/>
    <col min="12048" max="12048" width="19" style="6" bestFit="1" customWidth="1"/>
    <col min="12049" max="12049" width="17" style="6" bestFit="1" customWidth="1"/>
    <col min="12050" max="12050" width="13.140625" style="6" bestFit="1" customWidth="1"/>
    <col min="12051" max="12051" width="10" style="6" bestFit="1" customWidth="1"/>
    <col min="12052" max="12052" width="14.28515625" style="6" bestFit="1" customWidth="1"/>
    <col min="12053" max="12053" width="18" style="6" bestFit="1" customWidth="1"/>
    <col min="12054" max="12054" width="15" style="6" bestFit="1" customWidth="1"/>
    <col min="12055" max="12055" width="18.140625" style="6" customWidth="1"/>
    <col min="12056" max="12056" width="15" style="6" bestFit="1" customWidth="1"/>
    <col min="12057" max="12057" width="16.42578125" style="6" customWidth="1"/>
    <col min="12058" max="12058" width="8.42578125" style="6" customWidth="1"/>
    <col min="12059" max="12059" width="10.85546875" style="6" customWidth="1"/>
    <col min="12060" max="12060" width="11.28515625" style="6" customWidth="1"/>
    <col min="12061" max="12062" width="50" style="6" bestFit="1" customWidth="1"/>
    <col min="12063" max="12063" width="37" style="6" bestFit="1" customWidth="1"/>
    <col min="12064" max="12064" width="50" style="6" bestFit="1" customWidth="1"/>
    <col min="12065" max="12288" width="9.140625" style="6"/>
    <col min="12289" max="12289" width="19" style="6" bestFit="1" customWidth="1"/>
    <col min="12290" max="12290" width="17" style="6" bestFit="1" customWidth="1"/>
    <col min="12291" max="12291" width="26" style="6" bestFit="1" customWidth="1"/>
    <col min="12292" max="12292" width="18" style="6" bestFit="1" customWidth="1"/>
    <col min="12293" max="12293" width="21" style="6" bestFit="1" customWidth="1"/>
    <col min="12294" max="12294" width="19" style="6" bestFit="1" customWidth="1"/>
    <col min="12295" max="12295" width="50" style="6" bestFit="1" customWidth="1"/>
    <col min="12296" max="12296" width="22" style="6" bestFit="1" customWidth="1"/>
    <col min="12297" max="12297" width="15" style="6" bestFit="1" customWidth="1"/>
    <col min="12298" max="12298" width="50" style="6" bestFit="1" customWidth="1"/>
    <col min="12299" max="12299" width="10" style="6" bestFit="1" customWidth="1"/>
    <col min="12300" max="12300" width="17" style="6" bestFit="1" customWidth="1"/>
    <col min="12301" max="12301" width="15" style="6" bestFit="1" customWidth="1"/>
    <col min="12302" max="12302" width="22" style="6" bestFit="1" customWidth="1"/>
    <col min="12303" max="12303" width="29" style="6" bestFit="1" customWidth="1"/>
    <col min="12304" max="12304" width="19" style="6" bestFit="1" customWidth="1"/>
    <col min="12305" max="12305" width="17" style="6" bestFit="1" customWidth="1"/>
    <col min="12306" max="12306" width="13.140625" style="6" bestFit="1" customWidth="1"/>
    <col min="12307" max="12307" width="10" style="6" bestFit="1" customWidth="1"/>
    <col min="12308" max="12308" width="14.28515625" style="6" bestFit="1" customWidth="1"/>
    <col min="12309" max="12309" width="18" style="6" bestFit="1" customWidth="1"/>
    <col min="12310" max="12310" width="15" style="6" bestFit="1" customWidth="1"/>
    <col min="12311" max="12311" width="18.140625" style="6" customWidth="1"/>
    <col min="12312" max="12312" width="15" style="6" bestFit="1" customWidth="1"/>
    <col min="12313" max="12313" width="16.42578125" style="6" customWidth="1"/>
    <col min="12314" max="12314" width="8.42578125" style="6" customWidth="1"/>
    <col min="12315" max="12315" width="10.85546875" style="6" customWidth="1"/>
    <col min="12316" max="12316" width="11.28515625" style="6" customWidth="1"/>
    <col min="12317" max="12318" width="50" style="6" bestFit="1" customWidth="1"/>
    <col min="12319" max="12319" width="37" style="6" bestFit="1" customWidth="1"/>
    <col min="12320" max="12320" width="50" style="6" bestFit="1" customWidth="1"/>
    <col min="12321" max="12544" width="9.140625" style="6"/>
    <col min="12545" max="12545" width="19" style="6" bestFit="1" customWidth="1"/>
    <col min="12546" max="12546" width="17" style="6" bestFit="1" customWidth="1"/>
    <col min="12547" max="12547" width="26" style="6" bestFit="1" customWidth="1"/>
    <col min="12548" max="12548" width="18" style="6" bestFit="1" customWidth="1"/>
    <col min="12549" max="12549" width="21" style="6" bestFit="1" customWidth="1"/>
    <col min="12550" max="12550" width="19" style="6" bestFit="1" customWidth="1"/>
    <col min="12551" max="12551" width="50" style="6" bestFit="1" customWidth="1"/>
    <col min="12552" max="12552" width="22" style="6" bestFit="1" customWidth="1"/>
    <col min="12553" max="12553" width="15" style="6" bestFit="1" customWidth="1"/>
    <col min="12554" max="12554" width="50" style="6" bestFit="1" customWidth="1"/>
    <col min="12555" max="12555" width="10" style="6" bestFit="1" customWidth="1"/>
    <col min="12556" max="12556" width="17" style="6" bestFit="1" customWidth="1"/>
    <col min="12557" max="12557" width="15" style="6" bestFit="1" customWidth="1"/>
    <col min="12558" max="12558" width="22" style="6" bestFit="1" customWidth="1"/>
    <col min="12559" max="12559" width="29" style="6" bestFit="1" customWidth="1"/>
    <col min="12560" max="12560" width="19" style="6" bestFit="1" customWidth="1"/>
    <col min="12561" max="12561" width="17" style="6" bestFit="1" customWidth="1"/>
    <col min="12562" max="12562" width="13.140625" style="6" bestFit="1" customWidth="1"/>
    <col min="12563" max="12563" width="10" style="6" bestFit="1" customWidth="1"/>
    <col min="12564" max="12564" width="14.28515625" style="6" bestFit="1" customWidth="1"/>
    <col min="12565" max="12565" width="18" style="6" bestFit="1" customWidth="1"/>
    <col min="12566" max="12566" width="15" style="6" bestFit="1" customWidth="1"/>
    <col min="12567" max="12567" width="18.140625" style="6" customWidth="1"/>
    <col min="12568" max="12568" width="15" style="6" bestFit="1" customWidth="1"/>
    <col min="12569" max="12569" width="16.42578125" style="6" customWidth="1"/>
    <col min="12570" max="12570" width="8.42578125" style="6" customWidth="1"/>
    <col min="12571" max="12571" width="10.85546875" style="6" customWidth="1"/>
    <col min="12572" max="12572" width="11.28515625" style="6" customWidth="1"/>
    <col min="12573" max="12574" width="50" style="6" bestFit="1" customWidth="1"/>
    <col min="12575" max="12575" width="37" style="6" bestFit="1" customWidth="1"/>
    <col min="12576" max="12576" width="50" style="6" bestFit="1" customWidth="1"/>
    <col min="12577" max="12800" width="9.140625" style="6"/>
    <col min="12801" max="12801" width="19" style="6" bestFit="1" customWidth="1"/>
    <col min="12802" max="12802" width="17" style="6" bestFit="1" customWidth="1"/>
    <col min="12803" max="12803" width="26" style="6" bestFit="1" customWidth="1"/>
    <col min="12804" max="12804" width="18" style="6" bestFit="1" customWidth="1"/>
    <col min="12805" max="12805" width="21" style="6" bestFit="1" customWidth="1"/>
    <col min="12806" max="12806" width="19" style="6" bestFit="1" customWidth="1"/>
    <col min="12807" max="12807" width="50" style="6" bestFit="1" customWidth="1"/>
    <col min="12808" max="12808" width="22" style="6" bestFit="1" customWidth="1"/>
    <col min="12809" max="12809" width="15" style="6" bestFit="1" customWidth="1"/>
    <col min="12810" max="12810" width="50" style="6" bestFit="1" customWidth="1"/>
    <col min="12811" max="12811" width="10" style="6" bestFit="1" customWidth="1"/>
    <col min="12812" max="12812" width="17" style="6" bestFit="1" customWidth="1"/>
    <col min="12813" max="12813" width="15" style="6" bestFit="1" customWidth="1"/>
    <col min="12814" max="12814" width="22" style="6" bestFit="1" customWidth="1"/>
    <col min="12815" max="12815" width="29" style="6" bestFit="1" customWidth="1"/>
    <col min="12816" max="12816" width="19" style="6" bestFit="1" customWidth="1"/>
    <col min="12817" max="12817" width="17" style="6" bestFit="1" customWidth="1"/>
    <col min="12818" max="12818" width="13.140625" style="6" bestFit="1" customWidth="1"/>
    <col min="12819" max="12819" width="10" style="6" bestFit="1" customWidth="1"/>
    <col min="12820" max="12820" width="14.28515625" style="6" bestFit="1" customWidth="1"/>
    <col min="12821" max="12821" width="18" style="6" bestFit="1" customWidth="1"/>
    <col min="12822" max="12822" width="15" style="6" bestFit="1" customWidth="1"/>
    <col min="12823" max="12823" width="18.140625" style="6" customWidth="1"/>
    <col min="12824" max="12824" width="15" style="6" bestFit="1" customWidth="1"/>
    <col min="12825" max="12825" width="16.42578125" style="6" customWidth="1"/>
    <col min="12826" max="12826" width="8.42578125" style="6" customWidth="1"/>
    <col min="12827" max="12827" width="10.85546875" style="6" customWidth="1"/>
    <col min="12828" max="12828" width="11.28515625" style="6" customWidth="1"/>
    <col min="12829" max="12830" width="50" style="6" bestFit="1" customWidth="1"/>
    <col min="12831" max="12831" width="37" style="6" bestFit="1" customWidth="1"/>
    <col min="12832" max="12832" width="50" style="6" bestFit="1" customWidth="1"/>
    <col min="12833" max="13056" width="9.140625" style="6"/>
    <col min="13057" max="13057" width="19" style="6" bestFit="1" customWidth="1"/>
    <col min="13058" max="13058" width="17" style="6" bestFit="1" customWidth="1"/>
    <col min="13059" max="13059" width="26" style="6" bestFit="1" customWidth="1"/>
    <col min="13060" max="13060" width="18" style="6" bestFit="1" customWidth="1"/>
    <col min="13061" max="13061" width="21" style="6" bestFit="1" customWidth="1"/>
    <col min="13062" max="13062" width="19" style="6" bestFit="1" customWidth="1"/>
    <col min="13063" max="13063" width="50" style="6" bestFit="1" customWidth="1"/>
    <col min="13064" max="13064" width="22" style="6" bestFit="1" customWidth="1"/>
    <col min="13065" max="13065" width="15" style="6" bestFit="1" customWidth="1"/>
    <col min="13066" max="13066" width="50" style="6" bestFit="1" customWidth="1"/>
    <col min="13067" max="13067" width="10" style="6" bestFit="1" customWidth="1"/>
    <col min="13068" max="13068" width="17" style="6" bestFit="1" customWidth="1"/>
    <col min="13069" max="13069" width="15" style="6" bestFit="1" customWidth="1"/>
    <col min="13070" max="13070" width="22" style="6" bestFit="1" customWidth="1"/>
    <col min="13071" max="13071" width="29" style="6" bestFit="1" customWidth="1"/>
    <col min="13072" max="13072" width="19" style="6" bestFit="1" customWidth="1"/>
    <col min="13073" max="13073" width="17" style="6" bestFit="1" customWidth="1"/>
    <col min="13074" max="13074" width="13.140625" style="6" bestFit="1" customWidth="1"/>
    <col min="13075" max="13075" width="10" style="6" bestFit="1" customWidth="1"/>
    <col min="13076" max="13076" width="14.28515625" style="6" bestFit="1" customWidth="1"/>
    <col min="13077" max="13077" width="18" style="6" bestFit="1" customWidth="1"/>
    <col min="13078" max="13078" width="15" style="6" bestFit="1" customWidth="1"/>
    <col min="13079" max="13079" width="18.140625" style="6" customWidth="1"/>
    <col min="13080" max="13080" width="15" style="6" bestFit="1" customWidth="1"/>
    <col min="13081" max="13081" width="16.42578125" style="6" customWidth="1"/>
    <col min="13082" max="13082" width="8.42578125" style="6" customWidth="1"/>
    <col min="13083" max="13083" width="10.85546875" style="6" customWidth="1"/>
    <col min="13084" max="13084" width="11.28515625" style="6" customWidth="1"/>
    <col min="13085" max="13086" width="50" style="6" bestFit="1" customWidth="1"/>
    <col min="13087" max="13087" width="37" style="6" bestFit="1" customWidth="1"/>
    <col min="13088" max="13088" width="50" style="6" bestFit="1" customWidth="1"/>
    <col min="13089" max="13312" width="9.140625" style="6"/>
    <col min="13313" max="13313" width="19" style="6" bestFit="1" customWidth="1"/>
    <col min="13314" max="13314" width="17" style="6" bestFit="1" customWidth="1"/>
    <col min="13315" max="13315" width="26" style="6" bestFit="1" customWidth="1"/>
    <col min="13316" max="13316" width="18" style="6" bestFit="1" customWidth="1"/>
    <col min="13317" max="13317" width="21" style="6" bestFit="1" customWidth="1"/>
    <col min="13318" max="13318" width="19" style="6" bestFit="1" customWidth="1"/>
    <col min="13319" max="13319" width="50" style="6" bestFit="1" customWidth="1"/>
    <col min="13320" max="13320" width="22" style="6" bestFit="1" customWidth="1"/>
    <col min="13321" max="13321" width="15" style="6" bestFit="1" customWidth="1"/>
    <col min="13322" max="13322" width="50" style="6" bestFit="1" customWidth="1"/>
    <col min="13323" max="13323" width="10" style="6" bestFit="1" customWidth="1"/>
    <col min="13324" max="13324" width="17" style="6" bestFit="1" customWidth="1"/>
    <col min="13325" max="13325" width="15" style="6" bestFit="1" customWidth="1"/>
    <col min="13326" max="13326" width="22" style="6" bestFit="1" customWidth="1"/>
    <col min="13327" max="13327" width="29" style="6" bestFit="1" customWidth="1"/>
    <col min="13328" max="13328" width="19" style="6" bestFit="1" customWidth="1"/>
    <col min="13329" max="13329" width="17" style="6" bestFit="1" customWidth="1"/>
    <col min="13330" max="13330" width="13.140625" style="6" bestFit="1" customWidth="1"/>
    <col min="13331" max="13331" width="10" style="6" bestFit="1" customWidth="1"/>
    <col min="13332" max="13332" width="14.28515625" style="6" bestFit="1" customWidth="1"/>
    <col min="13333" max="13333" width="18" style="6" bestFit="1" customWidth="1"/>
    <col min="13334" max="13334" width="15" style="6" bestFit="1" customWidth="1"/>
    <col min="13335" max="13335" width="18.140625" style="6" customWidth="1"/>
    <col min="13336" max="13336" width="15" style="6" bestFit="1" customWidth="1"/>
    <col min="13337" max="13337" width="16.42578125" style="6" customWidth="1"/>
    <col min="13338" max="13338" width="8.42578125" style="6" customWidth="1"/>
    <col min="13339" max="13339" width="10.85546875" style="6" customWidth="1"/>
    <col min="13340" max="13340" width="11.28515625" style="6" customWidth="1"/>
    <col min="13341" max="13342" width="50" style="6" bestFit="1" customWidth="1"/>
    <col min="13343" max="13343" width="37" style="6" bestFit="1" customWidth="1"/>
    <col min="13344" max="13344" width="50" style="6" bestFit="1" customWidth="1"/>
    <col min="13345" max="13568" width="9.140625" style="6"/>
    <col min="13569" max="13569" width="19" style="6" bestFit="1" customWidth="1"/>
    <col min="13570" max="13570" width="17" style="6" bestFit="1" customWidth="1"/>
    <col min="13571" max="13571" width="26" style="6" bestFit="1" customWidth="1"/>
    <col min="13572" max="13572" width="18" style="6" bestFit="1" customWidth="1"/>
    <col min="13573" max="13573" width="21" style="6" bestFit="1" customWidth="1"/>
    <col min="13574" max="13574" width="19" style="6" bestFit="1" customWidth="1"/>
    <col min="13575" max="13575" width="50" style="6" bestFit="1" customWidth="1"/>
    <col min="13576" max="13576" width="22" style="6" bestFit="1" customWidth="1"/>
    <col min="13577" max="13577" width="15" style="6" bestFit="1" customWidth="1"/>
    <col min="13578" max="13578" width="50" style="6" bestFit="1" customWidth="1"/>
    <col min="13579" max="13579" width="10" style="6" bestFit="1" customWidth="1"/>
    <col min="13580" max="13580" width="17" style="6" bestFit="1" customWidth="1"/>
    <col min="13581" max="13581" width="15" style="6" bestFit="1" customWidth="1"/>
    <col min="13582" max="13582" width="22" style="6" bestFit="1" customWidth="1"/>
    <col min="13583" max="13583" width="29" style="6" bestFit="1" customWidth="1"/>
    <col min="13584" max="13584" width="19" style="6" bestFit="1" customWidth="1"/>
    <col min="13585" max="13585" width="17" style="6" bestFit="1" customWidth="1"/>
    <col min="13586" max="13586" width="13.140625" style="6" bestFit="1" customWidth="1"/>
    <col min="13587" max="13587" width="10" style="6" bestFit="1" customWidth="1"/>
    <col min="13588" max="13588" width="14.28515625" style="6" bestFit="1" customWidth="1"/>
    <col min="13589" max="13589" width="18" style="6" bestFit="1" customWidth="1"/>
    <col min="13590" max="13590" width="15" style="6" bestFit="1" customWidth="1"/>
    <col min="13591" max="13591" width="18.140625" style="6" customWidth="1"/>
    <col min="13592" max="13592" width="15" style="6" bestFit="1" customWidth="1"/>
    <col min="13593" max="13593" width="16.42578125" style="6" customWidth="1"/>
    <col min="13594" max="13594" width="8.42578125" style="6" customWidth="1"/>
    <col min="13595" max="13595" width="10.85546875" style="6" customWidth="1"/>
    <col min="13596" max="13596" width="11.28515625" style="6" customWidth="1"/>
    <col min="13597" max="13598" width="50" style="6" bestFit="1" customWidth="1"/>
    <col min="13599" max="13599" width="37" style="6" bestFit="1" customWidth="1"/>
    <col min="13600" max="13600" width="50" style="6" bestFit="1" customWidth="1"/>
    <col min="13601" max="13824" width="9.140625" style="6"/>
    <col min="13825" max="13825" width="19" style="6" bestFit="1" customWidth="1"/>
    <col min="13826" max="13826" width="17" style="6" bestFit="1" customWidth="1"/>
    <col min="13827" max="13827" width="26" style="6" bestFit="1" customWidth="1"/>
    <col min="13828" max="13828" width="18" style="6" bestFit="1" customWidth="1"/>
    <col min="13829" max="13829" width="21" style="6" bestFit="1" customWidth="1"/>
    <col min="13830" max="13830" width="19" style="6" bestFit="1" customWidth="1"/>
    <col min="13831" max="13831" width="50" style="6" bestFit="1" customWidth="1"/>
    <col min="13832" max="13832" width="22" style="6" bestFit="1" customWidth="1"/>
    <col min="13833" max="13833" width="15" style="6" bestFit="1" customWidth="1"/>
    <col min="13834" max="13834" width="50" style="6" bestFit="1" customWidth="1"/>
    <col min="13835" max="13835" width="10" style="6" bestFit="1" customWidth="1"/>
    <col min="13836" max="13836" width="17" style="6" bestFit="1" customWidth="1"/>
    <col min="13837" max="13837" width="15" style="6" bestFit="1" customWidth="1"/>
    <col min="13838" max="13838" width="22" style="6" bestFit="1" customWidth="1"/>
    <col min="13839" max="13839" width="29" style="6" bestFit="1" customWidth="1"/>
    <col min="13840" max="13840" width="19" style="6" bestFit="1" customWidth="1"/>
    <col min="13841" max="13841" width="17" style="6" bestFit="1" customWidth="1"/>
    <col min="13842" max="13842" width="13.140625" style="6" bestFit="1" customWidth="1"/>
    <col min="13843" max="13843" width="10" style="6" bestFit="1" customWidth="1"/>
    <col min="13844" max="13844" width="14.28515625" style="6" bestFit="1" customWidth="1"/>
    <col min="13845" max="13845" width="18" style="6" bestFit="1" customWidth="1"/>
    <col min="13846" max="13846" width="15" style="6" bestFit="1" customWidth="1"/>
    <col min="13847" max="13847" width="18.140625" style="6" customWidth="1"/>
    <col min="13848" max="13848" width="15" style="6" bestFit="1" customWidth="1"/>
    <col min="13849" max="13849" width="16.42578125" style="6" customWidth="1"/>
    <col min="13850" max="13850" width="8.42578125" style="6" customWidth="1"/>
    <col min="13851" max="13851" width="10.85546875" style="6" customWidth="1"/>
    <col min="13852" max="13852" width="11.28515625" style="6" customWidth="1"/>
    <col min="13853" max="13854" width="50" style="6" bestFit="1" customWidth="1"/>
    <col min="13855" max="13855" width="37" style="6" bestFit="1" customWidth="1"/>
    <col min="13856" max="13856" width="50" style="6" bestFit="1" customWidth="1"/>
    <col min="13857" max="14080" width="9.140625" style="6"/>
    <col min="14081" max="14081" width="19" style="6" bestFit="1" customWidth="1"/>
    <col min="14082" max="14082" width="17" style="6" bestFit="1" customWidth="1"/>
    <col min="14083" max="14083" width="26" style="6" bestFit="1" customWidth="1"/>
    <col min="14084" max="14084" width="18" style="6" bestFit="1" customWidth="1"/>
    <col min="14085" max="14085" width="21" style="6" bestFit="1" customWidth="1"/>
    <col min="14086" max="14086" width="19" style="6" bestFit="1" customWidth="1"/>
    <col min="14087" max="14087" width="50" style="6" bestFit="1" customWidth="1"/>
    <col min="14088" max="14088" width="22" style="6" bestFit="1" customWidth="1"/>
    <col min="14089" max="14089" width="15" style="6" bestFit="1" customWidth="1"/>
    <col min="14090" max="14090" width="50" style="6" bestFit="1" customWidth="1"/>
    <col min="14091" max="14091" width="10" style="6" bestFit="1" customWidth="1"/>
    <col min="14092" max="14092" width="17" style="6" bestFit="1" customWidth="1"/>
    <col min="14093" max="14093" width="15" style="6" bestFit="1" customWidth="1"/>
    <col min="14094" max="14094" width="22" style="6" bestFit="1" customWidth="1"/>
    <col min="14095" max="14095" width="29" style="6" bestFit="1" customWidth="1"/>
    <col min="14096" max="14096" width="19" style="6" bestFit="1" customWidth="1"/>
    <col min="14097" max="14097" width="17" style="6" bestFit="1" customWidth="1"/>
    <col min="14098" max="14098" width="13.140625" style="6" bestFit="1" customWidth="1"/>
    <col min="14099" max="14099" width="10" style="6" bestFit="1" customWidth="1"/>
    <col min="14100" max="14100" width="14.28515625" style="6" bestFit="1" customWidth="1"/>
    <col min="14101" max="14101" width="18" style="6" bestFit="1" customWidth="1"/>
    <col min="14102" max="14102" width="15" style="6" bestFit="1" customWidth="1"/>
    <col min="14103" max="14103" width="18.140625" style="6" customWidth="1"/>
    <col min="14104" max="14104" width="15" style="6" bestFit="1" customWidth="1"/>
    <col min="14105" max="14105" width="16.42578125" style="6" customWidth="1"/>
    <col min="14106" max="14106" width="8.42578125" style="6" customWidth="1"/>
    <col min="14107" max="14107" width="10.85546875" style="6" customWidth="1"/>
    <col min="14108" max="14108" width="11.28515625" style="6" customWidth="1"/>
    <col min="14109" max="14110" width="50" style="6" bestFit="1" customWidth="1"/>
    <col min="14111" max="14111" width="37" style="6" bestFit="1" customWidth="1"/>
    <col min="14112" max="14112" width="50" style="6" bestFit="1" customWidth="1"/>
    <col min="14113" max="14336" width="9.140625" style="6"/>
    <col min="14337" max="14337" width="19" style="6" bestFit="1" customWidth="1"/>
    <col min="14338" max="14338" width="17" style="6" bestFit="1" customWidth="1"/>
    <col min="14339" max="14339" width="26" style="6" bestFit="1" customWidth="1"/>
    <col min="14340" max="14340" width="18" style="6" bestFit="1" customWidth="1"/>
    <col min="14341" max="14341" width="21" style="6" bestFit="1" customWidth="1"/>
    <col min="14342" max="14342" width="19" style="6" bestFit="1" customWidth="1"/>
    <col min="14343" max="14343" width="50" style="6" bestFit="1" customWidth="1"/>
    <col min="14344" max="14344" width="22" style="6" bestFit="1" customWidth="1"/>
    <col min="14345" max="14345" width="15" style="6" bestFit="1" customWidth="1"/>
    <col min="14346" max="14346" width="50" style="6" bestFit="1" customWidth="1"/>
    <col min="14347" max="14347" width="10" style="6" bestFit="1" customWidth="1"/>
    <col min="14348" max="14348" width="17" style="6" bestFit="1" customWidth="1"/>
    <col min="14349" max="14349" width="15" style="6" bestFit="1" customWidth="1"/>
    <col min="14350" max="14350" width="22" style="6" bestFit="1" customWidth="1"/>
    <col min="14351" max="14351" width="29" style="6" bestFit="1" customWidth="1"/>
    <col min="14352" max="14352" width="19" style="6" bestFit="1" customWidth="1"/>
    <col min="14353" max="14353" width="17" style="6" bestFit="1" customWidth="1"/>
    <col min="14354" max="14354" width="13.140625" style="6" bestFit="1" customWidth="1"/>
    <col min="14355" max="14355" width="10" style="6" bestFit="1" customWidth="1"/>
    <col min="14356" max="14356" width="14.28515625" style="6" bestFit="1" customWidth="1"/>
    <col min="14357" max="14357" width="18" style="6" bestFit="1" customWidth="1"/>
    <col min="14358" max="14358" width="15" style="6" bestFit="1" customWidth="1"/>
    <col min="14359" max="14359" width="18.140625" style="6" customWidth="1"/>
    <col min="14360" max="14360" width="15" style="6" bestFit="1" customWidth="1"/>
    <col min="14361" max="14361" width="16.42578125" style="6" customWidth="1"/>
    <col min="14362" max="14362" width="8.42578125" style="6" customWidth="1"/>
    <col min="14363" max="14363" width="10.85546875" style="6" customWidth="1"/>
    <col min="14364" max="14364" width="11.28515625" style="6" customWidth="1"/>
    <col min="14365" max="14366" width="50" style="6" bestFit="1" customWidth="1"/>
    <col min="14367" max="14367" width="37" style="6" bestFit="1" customWidth="1"/>
    <col min="14368" max="14368" width="50" style="6" bestFit="1" customWidth="1"/>
    <col min="14369" max="14592" width="9.140625" style="6"/>
    <col min="14593" max="14593" width="19" style="6" bestFit="1" customWidth="1"/>
    <col min="14594" max="14594" width="17" style="6" bestFit="1" customWidth="1"/>
    <col min="14595" max="14595" width="26" style="6" bestFit="1" customWidth="1"/>
    <col min="14596" max="14596" width="18" style="6" bestFit="1" customWidth="1"/>
    <col min="14597" max="14597" width="21" style="6" bestFit="1" customWidth="1"/>
    <col min="14598" max="14598" width="19" style="6" bestFit="1" customWidth="1"/>
    <col min="14599" max="14599" width="50" style="6" bestFit="1" customWidth="1"/>
    <col min="14600" max="14600" width="22" style="6" bestFit="1" customWidth="1"/>
    <col min="14601" max="14601" width="15" style="6" bestFit="1" customWidth="1"/>
    <col min="14602" max="14602" width="50" style="6" bestFit="1" customWidth="1"/>
    <col min="14603" max="14603" width="10" style="6" bestFit="1" customWidth="1"/>
    <col min="14604" max="14604" width="17" style="6" bestFit="1" customWidth="1"/>
    <col min="14605" max="14605" width="15" style="6" bestFit="1" customWidth="1"/>
    <col min="14606" max="14606" width="22" style="6" bestFit="1" customWidth="1"/>
    <col min="14607" max="14607" width="29" style="6" bestFit="1" customWidth="1"/>
    <col min="14608" max="14608" width="19" style="6" bestFit="1" customWidth="1"/>
    <col min="14609" max="14609" width="17" style="6" bestFit="1" customWidth="1"/>
    <col min="14610" max="14610" width="13.140625" style="6" bestFit="1" customWidth="1"/>
    <col min="14611" max="14611" width="10" style="6" bestFit="1" customWidth="1"/>
    <col min="14612" max="14612" width="14.28515625" style="6" bestFit="1" customWidth="1"/>
    <col min="14613" max="14613" width="18" style="6" bestFit="1" customWidth="1"/>
    <col min="14614" max="14614" width="15" style="6" bestFit="1" customWidth="1"/>
    <col min="14615" max="14615" width="18.140625" style="6" customWidth="1"/>
    <col min="14616" max="14616" width="15" style="6" bestFit="1" customWidth="1"/>
    <col min="14617" max="14617" width="16.42578125" style="6" customWidth="1"/>
    <col min="14618" max="14618" width="8.42578125" style="6" customWidth="1"/>
    <col min="14619" max="14619" width="10.85546875" style="6" customWidth="1"/>
    <col min="14620" max="14620" width="11.28515625" style="6" customWidth="1"/>
    <col min="14621" max="14622" width="50" style="6" bestFit="1" customWidth="1"/>
    <col min="14623" max="14623" width="37" style="6" bestFit="1" customWidth="1"/>
    <col min="14624" max="14624" width="50" style="6" bestFit="1" customWidth="1"/>
    <col min="14625" max="14848" width="9.140625" style="6"/>
    <col min="14849" max="14849" width="19" style="6" bestFit="1" customWidth="1"/>
    <col min="14850" max="14850" width="17" style="6" bestFit="1" customWidth="1"/>
    <col min="14851" max="14851" width="26" style="6" bestFit="1" customWidth="1"/>
    <col min="14852" max="14852" width="18" style="6" bestFit="1" customWidth="1"/>
    <col min="14853" max="14853" width="21" style="6" bestFit="1" customWidth="1"/>
    <col min="14854" max="14854" width="19" style="6" bestFit="1" customWidth="1"/>
    <col min="14855" max="14855" width="50" style="6" bestFit="1" customWidth="1"/>
    <col min="14856" max="14856" width="22" style="6" bestFit="1" customWidth="1"/>
    <col min="14857" max="14857" width="15" style="6" bestFit="1" customWidth="1"/>
    <col min="14858" max="14858" width="50" style="6" bestFit="1" customWidth="1"/>
    <col min="14859" max="14859" width="10" style="6" bestFit="1" customWidth="1"/>
    <col min="14860" max="14860" width="17" style="6" bestFit="1" customWidth="1"/>
    <col min="14861" max="14861" width="15" style="6" bestFit="1" customWidth="1"/>
    <col min="14862" max="14862" width="22" style="6" bestFit="1" customWidth="1"/>
    <col min="14863" max="14863" width="29" style="6" bestFit="1" customWidth="1"/>
    <col min="14864" max="14864" width="19" style="6" bestFit="1" customWidth="1"/>
    <col min="14865" max="14865" width="17" style="6" bestFit="1" customWidth="1"/>
    <col min="14866" max="14866" width="13.140625" style="6" bestFit="1" customWidth="1"/>
    <col min="14867" max="14867" width="10" style="6" bestFit="1" customWidth="1"/>
    <col min="14868" max="14868" width="14.28515625" style="6" bestFit="1" customWidth="1"/>
    <col min="14869" max="14869" width="18" style="6" bestFit="1" customWidth="1"/>
    <col min="14870" max="14870" width="15" style="6" bestFit="1" customWidth="1"/>
    <col min="14871" max="14871" width="18.140625" style="6" customWidth="1"/>
    <col min="14872" max="14872" width="15" style="6" bestFit="1" customWidth="1"/>
    <col min="14873" max="14873" width="16.42578125" style="6" customWidth="1"/>
    <col min="14874" max="14874" width="8.42578125" style="6" customWidth="1"/>
    <col min="14875" max="14875" width="10.85546875" style="6" customWidth="1"/>
    <col min="14876" max="14876" width="11.28515625" style="6" customWidth="1"/>
    <col min="14877" max="14878" width="50" style="6" bestFit="1" customWidth="1"/>
    <col min="14879" max="14879" width="37" style="6" bestFit="1" customWidth="1"/>
    <col min="14880" max="14880" width="50" style="6" bestFit="1" customWidth="1"/>
    <col min="14881" max="15104" width="9.140625" style="6"/>
    <col min="15105" max="15105" width="19" style="6" bestFit="1" customWidth="1"/>
    <col min="15106" max="15106" width="17" style="6" bestFit="1" customWidth="1"/>
    <col min="15107" max="15107" width="26" style="6" bestFit="1" customWidth="1"/>
    <col min="15108" max="15108" width="18" style="6" bestFit="1" customWidth="1"/>
    <col min="15109" max="15109" width="21" style="6" bestFit="1" customWidth="1"/>
    <col min="15110" max="15110" width="19" style="6" bestFit="1" customWidth="1"/>
    <col min="15111" max="15111" width="50" style="6" bestFit="1" customWidth="1"/>
    <col min="15112" max="15112" width="22" style="6" bestFit="1" customWidth="1"/>
    <col min="15113" max="15113" width="15" style="6" bestFit="1" customWidth="1"/>
    <col min="15114" max="15114" width="50" style="6" bestFit="1" customWidth="1"/>
    <col min="15115" max="15115" width="10" style="6" bestFit="1" customWidth="1"/>
    <col min="15116" max="15116" width="17" style="6" bestFit="1" customWidth="1"/>
    <col min="15117" max="15117" width="15" style="6" bestFit="1" customWidth="1"/>
    <col min="15118" max="15118" width="22" style="6" bestFit="1" customWidth="1"/>
    <col min="15119" max="15119" width="29" style="6" bestFit="1" customWidth="1"/>
    <col min="15120" max="15120" width="19" style="6" bestFit="1" customWidth="1"/>
    <col min="15121" max="15121" width="17" style="6" bestFit="1" customWidth="1"/>
    <col min="15122" max="15122" width="13.140625" style="6" bestFit="1" customWidth="1"/>
    <col min="15123" max="15123" width="10" style="6" bestFit="1" customWidth="1"/>
    <col min="15124" max="15124" width="14.28515625" style="6" bestFit="1" customWidth="1"/>
    <col min="15125" max="15125" width="18" style="6" bestFit="1" customWidth="1"/>
    <col min="15126" max="15126" width="15" style="6" bestFit="1" customWidth="1"/>
    <col min="15127" max="15127" width="18.140625" style="6" customWidth="1"/>
    <col min="15128" max="15128" width="15" style="6" bestFit="1" customWidth="1"/>
    <col min="15129" max="15129" width="16.42578125" style="6" customWidth="1"/>
    <col min="15130" max="15130" width="8.42578125" style="6" customWidth="1"/>
    <col min="15131" max="15131" width="10.85546875" style="6" customWidth="1"/>
    <col min="15132" max="15132" width="11.28515625" style="6" customWidth="1"/>
    <col min="15133" max="15134" width="50" style="6" bestFit="1" customWidth="1"/>
    <col min="15135" max="15135" width="37" style="6" bestFit="1" customWidth="1"/>
    <col min="15136" max="15136" width="50" style="6" bestFit="1" customWidth="1"/>
    <col min="15137" max="15360" width="9.140625" style="6"/>
    <col min="15361" max="15361" width="19" style="6" bestFit="1" customWidth="1"/>
    <col min="15362" max="15362" width="17" style="6" bestFit="1" customWidth="1"/>
    <col min="15363" max="15363" width="26" style="6" bestFit="1" customWidth="1"/>
    <col min="15364" max="15364" width="18" style="6" bestFit="1" customWidth="1"/>
    <col min="15365" max="15365" width="21" style="6" bestFit="1" customWidth="1"/>
    <col min="15366" max="15366" width="19" style="6" bestFit="1" customWidth="1"/>
    <col min="15367" max="15367" width="50" style="6" bestFit="1" customWidth="1"/>
    <col min="15368" max="15368" width="22" style="6" bestFit="1" customWidth="1"/>
    <col min="15369" max="15369" width="15" style="6" bestFit="1" customWidth="1"/>
    <col min="15370" max="15370" width="50" style="6" bestFit="1" customWidth="1"/>
    <col min="15371" max="15371" width="10" style="6" bestFit="1" customWidth="1"/>
    <col min="15372" max="15372" width="17" style="6" bestFit="1" customWidth="1"/>
    <col min="15373" max="15373" width="15" style="6" bestFit="1" customWidth="1"/>
    <col min="15374" max="15374" width="22" style="6" bestFit="1" customWidth="1"/>
    <col min="15375" max="15375" width="29" style="6" bestFit="1" customWidth="1"/>
    <col min="15376" max="15376" width="19" style="6" bestFit="1" customWidth="1"/>
    <col min="15377" max="15377" width="17" style="6" bestFit="1" customWidth="1"/>
    <col min="15378" max="15378" width="13.140625" style="6" bestFit="1" customWidth="1"/>
    <col min="15379" max="15379" width="10" style="6" bestFit="1" customWidth="1"/>
    <col min="15380" max="15380" width="14.28515625" style="6" bestFit="1" customWidth="1"/>
    <col min="15381" max="15381" width="18" style="6" bestFit="1" customWidth="1"/>
    <col min="15382" max="15382" width="15" style="6" bestFit="1" customWidth="1"/>
    <col min="15383" max="15383" width="18.140625" style="6" customWidth="1"/>
    <col min="15384" max="15384" width="15" style="6" bestFit="1" customWidth="1"/>
    <col min="15385" max="15385" width="16.42578125" style="6" customWidth="1"/>
    <col min="15386" max="15386" width="8.42578125" style="6" customWidth="1"/>
    <col min="15387" max="15387" width="10.85546875" style="6" customWidth="1"/>
    <col min="15388" max="15388" width="11.28515625" style="6" customWidth="1"/>
    <col min="15389" max="15390" width="50" style="6" bestFit="1" customWidth="1"/>
    <col min="15391" max="15391" width="37" style="6" bestFit="1" customWidth="1"/>
    <col min="15392" max="15392" width="50" style="6" bestFit="1" customWidth="1"/>
    <col min="15393" max="15616" width="9.140625" style="6"/>
    <col min="15617" max="15617" width="19" style="6" bestFit="1" customWidth="1"/>
    <col min="15618" max="15618" width="17" style="6" bestFit="1" customWidth="1"/>
    <col min="15619" max="15619" width="26" style="6" bestFit="1" customWidth="1"/>
    <col min="15620" max="15620" width="18" style="6" bestFit="1" customWidth="1"/>
    <col min="15621" max="15621" width="21" style="6" bestFit="1" customWidth="1"/>
    <col min="15622" max="15622" width="19" style="6" bestFit="1" customWidth="1"/>
    <col min="15623" max="15623" width="50" style="6" bestFit="1" customWidth="1"/>
    <col min="15624" max="15624" width="22" style="6" bestFit="1" customWidth="1"/>
    <col min="15625" max="15625" width="15" style="6" bestFit="1" customWidth="1"/>
    <col min="15626" max="15626" width="50" style="6" bestFit="1" customWidth="1"/>
    <col min="15627" max="15627" width="10" style="6" bestFit="1" customWidth="1"/>
    <col min="15628" max="15628" width="17" style="6" bestFit="1" customWidth="1"/>
    <col min="15629" max="15629" width="15" style="6" bestFit="1" customWidth="1"/>
    <col min="15630" max="15630" width="22" style="6" bestFit="1" customWidth="1"/>
    <col min="15631" max="15631" width="29" style="6" bestFit="1" customWidth="1"/>
    <col min="15632" max="15632" width="19" style="6" bestFit="1" customWidth="1"/>
    <col min="15633" max="15633" width="17" style="6" bestFit="1" customWidth="1"/>
    <col min="15634" max="15634" width="13.140625" style="6" bestFit="1" customWidth="1"/>
    <col min="15635" max="15635" width="10" style="6" bestFit="1" customWidth="1"/>
    <col min="15636" max="15636" width="14.28515625" style="6" bestFit="1" customWidth="1"/>
    <col min="15637" max="15637" width="18" style="6" bestFit="1" customWidth="1"/>
    <col min="15638" max="15638" width="15" style="6" bestFit="1" customWidth="1"/>
    <col min="15639" max="15639" width="18.140625" style="6" customWidth="1"/>
    <col min="15640" max="15640" width="15" style="6" bestFit="1" customWidth="1"/>
    <col min="15641" max="15641" width="16.42578125" style="6" customWidth="1"/>
    <col min="15642" max="15642" width="8.42578125" style="6" customWidth="1"/>
    <col min="15643" max="15643" width="10.85546875" style="6" customWidth="1"/>
    <col min="15644" max="15644" width="11.28515625" style="6" customWidth="1"/>
    <col min="15645" max="15646" width="50" style="6" bestFit="1" customWidth="1"/>
    <col min="15647" max="15647" width="37" style="6" bestFit="1" customWidth="1"/>
    <col min="15648" max="15648" width="50" style="6" bestFit="1" customWidth="1"/>
    <col min="15649" max="15872" width="9.140625" style="6"/>
    <col min="15873" max="15873" width="19" style="6" bestFit="1" customWidth="1"/>
    <col min="15874" max="15874" width="17" style="6" bestFit="1" customWidth="1"/>
    <col min="15875" max="15875" width="26" style="6" bestFit="1" customWidth="1"/>
    <col min="15876" max="15876" width="18" style="6" bestFit="1" customWidth="1"/>
    <col min="15877" max="15877" width="21" style="6" bestFit="1" customWidth="1"/>
    <col min="15878" max="15878" width="19" style="6" bestFit="1" customWidth="1"/>
    <col min="15879" max="15879" width="50" style="6" bestFit="1" customWidth="1"/>
    <col min="15880" max="15880" width="22" style="6" bestFit="1" customWidth="1"/>
    <col min="15881" max="15881" width="15" style="6" bestFit="1" customWidth="1"/>
    <col min="15882" max="15882" width="50" style="6" bestFit="1" customWidth="1"/>
    <col min="15883" max="15883" width="10" style="6" bestFit="1" customWidth="1"/>
    <col min="15884" max="15884" width="17" style="6" bestFit="1" customWidth="1"/>
    <col min="15885" max="15885" width="15" style="6" bestFit="1" customWidth="1"/>
    <col min="15886" max="15886" width="22" style="6" bestFit="1" customWidth="1"/>
    <col min="15887" max="15887" width="29" style="6" bestFit="1" customWidth="1"/>
    <col min="15888" max="15888" width="19" style="6" bestFit="1" customWidth="1"/>
    <col min="15889" max="15889" width="17" style="6" bestFit="1" customWidth="1"/>
    <col min="15890" max="15890" width="13.140625" style="6" bestFit="1" customWidth="1"/>
    <col min="15891" max="15891" width="10" style="6" bestFit="1" customWidth="1"/>
    <col min="15892" max="15892" width="14.28515625" style="6" bestFit="1" customWidth="1"/>
    <col min="15893" max="15893" width="18" style="6" bestFit="1" customWidth="1"/>
    <col min="15894" max="15894" width="15" style="6" bestFit="1" customWidth="1"/>
    <col min="15895" max="15895" width="18.140625" style="6" customWidth="1"/>
    <col min="15896" max="15896" width="15" style="6" bestFit="1" customWidth="1"/>
    <col min="15897" max="15897" width="16.42578125" style="6" customWidth="1"/>
    <col min="15898" max="15898" width="8.42578125" style="6" customWidth="1"/>
    <col min="15899" max="15899" width="10.85546875" style="6" customWidth="1"/>
    <col min="15900" max="15900" width="11.28515625" style="6" customWidth="1"/>
    <col min="15901" max="15902" width="50" style="6" bestFit="1" customWidth="1"/>
    <col min="15903" max="15903" width="37" style="6" bestFit="1" customWidth="1"/>
    <col min="15904" max="15904" width="50" style="6" bestFit="1" customWidth="1"/>
    <col min="15905" max="16128" width="9.140625" style="6"/>
    <col min="16129" max="16129" width="19" style="6" bestFit="1" customWidth="1"/>
    <col min="16130" max="16130" width="17" style="6" bestFit="1" customWidth="1"/>
    <col min="16131" max="16131" width="26" style="6" bestFit="1" customWidth="1"/>
    <col min="16132" max="16132" width="18" style="6" bestFit="1" customWidth="1"/>
    <col min="16133" max="16133" width="21" style="6" bestFit="1" customWidth="1"/>
    <col min="16134" max="16134" width="19" style="6" bestFit="1" customWidth="1"/>
    <col min="16135" max="16135" width="50" style="6" bestFit="1" customWidth="1"/>
    <col min="16136" max="16136" width="22" style="6" bestFit="1" customWidth="1"/>
    <col min="16137" max="16137" width="15" style="6" bestFit="1" customWidth="1"/>
    <col min="16138" max="16138" width="50" style="6" bestFit="1" customWidth="1"/>
    <col min="16139" max="16139" width="10" style="6" bestFit="1" customWidth="1"/>
    <col min="16140" max="16140" width="17" style="6" bestFit="1" customWidth="1"/>
    <col min="16141" max="16141" width="15" style="6" bestFit="1" customWidth="1"/>
    <col min="16142" max="16142" width="22" style="6" bestFit="1" customWidth="1"/>
    <col min="16143" max="16143" width="29" style="6" bestFit="1" customWidth="1"/>
    <col min="16144" max="16144" width="19" style="6" bestFit="1" customWidth="1"/>
    <col min="16145" max="16145" width="17" style="6" bestFit="1" customWidth="1"/>
    <col min="16146" max="16146" width="13.140625" style="6" bestFit="1" customWidth="1"/>
    <col min="16147" max="16147" width="10" style="6" bestFit="1" customWidth="1"/>
    <col min="16148" max="16148" width="14.28515625" style="6" bestFit="1" customWidth="1"/>
    <col min="16149" max="16149" width="18" style="6" bestFit="1" customWidth="1"/>
    <col min="16150" max="16150" width="15" style="6" bestFit="1" customWidth="1"/>
    <col min="16151" max="16151" width="18.140625" style="6" customWidth="1"/>
    <col min="16152" max="16152" width="15" style="6" bestFit="1" customWidth="1"/>
    <col min="16153" max="16153" width="16.42578125" style="6" customWidth="1"/>
    <col min="16154" max="16154" width="8.42578125" style="6" customWidth="1"/>
    <col min="16155" max="16155" width="10.85546875" style="6" customWidth="1"/>
    <col min="16156" max="16156" width="11.28515625" style="6" customWidth="1"/>
    <col min="16157" max="16158" width="50" style="6" bestFit="1" customWidth="1"/>
    <col min="16159" max="16159" width="37" style="6" bestFit="1" customWidth="1"/>
    <col min="16160" max="16160" width="50" style="6" bestFit="1" customWidth="1"/>
    <col min="16161" max="16384" width="9.140625" style="6"/>
  </cols>
  <sheetData>
    <row r="1" spans="1:32" ht="15.75" customHeight="1" x14ac:dyDescent="0.2">
      <c r="A1" s="5" t="s">
        <v>1151</v>
      </c>
      <c r="B1" s="5" t="s">
        <v>1152</v>
      </c>
      <c r="C1" s="5" t="s">
        <v>1153</v>
      </c>
      <c r="D1" s="5" t="s">
        <v>1154</v>
      </c>
      <c r="E1" s="5" t="s">
        <v>1155</v>
      </c>
      <c r="F1" s="5" t="s">
        <v>1156</v>
      </c>
      <c r="G1" s="5" t="s">
        <v>1157</v>
      </c>
      <c r="H1" s="5" t="s">
        <v>1158</v>
      </c>
      <c r="I1" s="5" t="s">
        <v>1159</v>
      </c>
      <c r="J1" s="5" t="s">
        <v>1160</v>
      </c>
      <c r="K1" s="5" t="s">
        <v>1161</v>
      </c>
      <c r="L1" s="5" t="s">
        <v>1162</v>
      </c>
      <c r="M1" s="5" t="s">
        <v>1163</v>
      </c>
      <c r="N1" s="5" t="s">
        <v>1164</v>
      </c>
      <c r="O1" s="5" t="s">
        <v>1165</v>
      </c>
      <c r="P1" s="5" t="s">
        <v>1166</v>
      </c>
      <c r="Q1" s="5" t="s">
        <v>11</v>
      </c>
      <c r="R1" s="5" t="s">
        <v>1167</v>
      </c>
      <c r="S1" s="5" t="s">
        <v>1168</v>
      </c>
      <c r="T1" s="5" t="s">
        <v>1169</v>
      </c>
      <c r="U1" s="5" t="s">
        <v>1170</v>
      </c>
      <c r="V1" s="5" t="s">
        <v>1171</v>
      </c>
      <c r="W1" s="5" t="s">
        <v>1172</v>
      </c>
      <c r="X1" s="5" t="s">
        <v>1173</v>
      </c>
      <c r="Y1" s="5" t="s">
        <v>1174</v>
      </c>
      <c r="Z1" s="5" t="s">
        <v>1175</v>
      </c>
      <c r="AA1" s="5" t="s">
        <v>1176</v>
      </c>
      <c r="AB1" s="5" t="s">
        <v>1177</v>
      </c>
      <c r="AC1" s="5" t="s">
        <v>1178</v>
      </c>
      <c r="AD1" s="5" t="s">
        <v>1179</v>
      </c>
      <c r="AE1" s="5" t="s">
        <v>1180</v>
      </c>
      <c r="AF1" s="5" t="s">
        <v>1181</v>
      </c>
    </row>
    <row r="2" spans="1:32" ht="15.75" customHeight="1" x14ac:dyDescent="0.2">
      <c r="A2" s="7" t="s">
        <v>1182</v>
      </c>
      <c r="B2" s="8">
        <v>44946</v>
      </c>
      <c r="C2" s="7" t="s">
        <v>1183</v>
      </c>
      <c r="D2" s="8">
        <v>45015</v>
      </c>
      <c r="E2" s="7" t="s">
        <v>1184</v>
      </c>
      <c r="F2" s="9">
        <v>42.83</v>
      </c>
      <c r="G2" s="7" t="s">
        <v>1185</v>
      </c>
      <c r="H2" s="7" t="s">
        <v>1186</v>
      </c>
      <c r="I2" s="7" t="s">
        <v>1186</v>
      </c>
      <c r="J2" s="7" t="s">
        <v>1186</v>
      </c>
      <c r="K2" s="7">
        <v>1</v>
      </c>
      <c r="L2" s="7">
        <v>1067</v>
      </c>
      <c r="M2" s="8">
        <v>45071</v>
      </c>
      <c r="N2" s="8">
        <v>45015</v>
      </c>
      <c r="O2" s="7">
        <v>0</v>
      </c>
      <c r="P2" s="8">
        <v>45075</v>
      </c>
      <c r="Q2" s="8">
        <v>45071</v>
      </c>
      <c r="R2" s="7">
        <v>-4</v>
      </c>
      <c r="S2" s="7">
        <v>0</v>
      </c>
      <c r="T2" s="7">
        <v>-4</v>
      </c>
      <c r="U2" s="9">
        <v>38.94</v>
      </c>
      <c r="V2" s="7">
        <v>0</v>
      </c>
      <c r="W2" s="9">
        <v>-155.76</v>
      </c>
      <c r="X2" s="7" t="s">
        <v>1187</v>
      </c>
      <c r="Y2" s="7" t="s">
        <v>1188</v>
      </c>
      <c r="Z2" s="7" t="s">
        <v>1189</v>
      </c>
      <c r="AA2" s="7" t="s">
        <v>1190</v>
      </c>
      <c r="AB2" s="7" t="s">
        <v>1191</v>
      </c>
      <c r="AC2" s="7" t="s">
        <v>1192</v>
      </c>
      <c r="AD2" s="7" t="s">
        <v>1193</v>
      </c>
      <c r="AE2" s="7" t="s">
        <v>1186</v>
      </c>
      <c r="AF2" s="7" t="s">
        <v>1186</v>
      </c>
    </row>
    <row r="3" spans="1:32" ht="15.75" customHeight="1" x14ac:dyDescent="0.2">
      <c r="A3" s="7" t="s">
        <v>1194</v>
      </c>
      <c r="B3" s="8">
        <v>44622</v>
      </c>
      <c r="C3" s="7" t="s">
        <v>1195</v>
      </c>
      <c r="D3" s="8">
        <v>45019</v>
      </c>
      <c r="E3" s="7" t="s">
        <v>1196</v>
      </c>
      <c r="F3" s="9">
        <v>4446.8999999999996</v>
      </c>
      <c r="G3" s="7" t="s">
        <v>1197</v>
      </c>
      <c r="H3" s="7" t="s">
        <v>1186</v>
      </c>
      <c r="I3" s="7" t="s">
        <v>1186</v>
      </c>
      <c r="J3" s="7" t="s">
        <v>1198</v>
      </c>
      <c r="K3" s="7">
        <v>1</v>
      </c>
      <c r="L3" s="7">
        <v>1201</v>
      </c>
      <c r="M3" s="8">
        <v>45089</v>
      </c>
      <c r="N3" s="8">
        <v>45019</v>
      </c>
      <c r="O3" s="7">
        <v>0</v>
      </c>
      <c r="P3" s="8">
        <v>44651</v>
      </c>
      <c r="Q3" s="8">
        <v>45089</v>
      </c>
      <c r="R3" s="7">
        <v>438</v>
      </c>
      <c r="S3" s="7">
        <v>0</v>
      </c>
      <c r="T3" s="7">
        <v>438</v>
      </c>
      <c r="U3" s="9">
        <v>3645</v>
      </c>
      <c r="V3" s="7">
        <v>0</v>
      </c>
      <c r="W3" s="9">
        <v>1596510</v>
      </c>
      <c r="X3" s="7" t="s">
        <v>1199</v>
      </c>
      <c r="Y3" s="7" t="s">
        <v>1200</v>
      </c>
      <c r="Z3" s="7" t="s">
        <v>1189</v>
      </c>
      <c r="AA3" s="7" t="s">
        <v>1190</v>
      </c>
      <c r="AB3" s="7" t="s">
        <v>1201</v>
      </c>
      <c r="AC3" s="7" t="s">
        <v>1202</v>
      </c>
      <c r="AD3" s="7" t="s">
        <v>1193</v>
      </c>
      <c r="AE3" s="7" t="s">
        <v>1203</v>
      </c>
      <c r="AF3" s="7" t="s">
        <v>1204</v>
      </c>
    </row>
    <row r="4" spans="1:32" ht="15.75" customHeight="1" x14ac:dyDescent="0.2">
      <c r="A4" s="7" t="s">
        <v>1205</v>
      </c>
      <c r="B4" s="8">
        <v>45029</v>
      </c>
      <c r="C4" s="7" t="s">
        <v>1206</v>
      </c>
      <c r="D4" s="7" t="s">
        <v>1186</v>
      </c>
      <c r="E4" s="7" t="s">
        <v>1186</v>
      </c>
      <c r="F4" s="9">
        <v>24400</v>
      </c>
      <c r="G4" s="7" t="s">
        <v>1207</v>
      </c>
      <c r="H4" s="7" t="s">
        <v>1186</v>
      </c>
      <c r="I4" s="7" t="s">
        <v>1186</v>
      </c>
      <c r="J4" s="7" t="s">
        <v>1186</v>
      </c>
      <c r="K4" s="7">
        <v>1</v>
      </c>
      <c r="L4" s="7">
        <v>1168</v>
      </c>
      <c r="M4" s="8">
        <v>45083</v>
      </c>
      <c r="N4" s="8">
        <v>45056</v>
      </c>
      <c r="O4" s="7">
        <v>0</v>
      </c>
      <c r="P4" s="8">
        <v>45046</v>
      </c>
      <c r="Q4" s="8">
        <v>45083</v>
      </c>
      <c r="R4" s="7">
        <v>37</v>
      </c>
      <c r="S4" s="7">
        <v>0</v>
      </c>
      <c r="T4" s="7">
        <v>37</v>
      </c>
      <c r="U4" s="9">
        <v>20000</v>
      </c>
      <c r="V4" s="7">
        <v>0</v>
      </c>
      <c r="W4" s="9">
        <v>740000</v>
      </c>
      <c r="X4" s="7" t="s">
        <v>1208</v>
      </c>
      <c r="Y4" s="7" t="s">
        <v>1209</v>
      </c>
      <c r="Z4" s="7" t="s">
        <v>1189</v>
      </c>
      <c r="AA4" s="7" t="s">
        <v>1190</v>
      </c>
      <c r="AB4" s="7" t="s">
        <v>1210</v>
      </c>
      <c r="AC4" s="7" t="s">
        <v>1211</v>
      </c>
      <c r="AD4" s="7" t="s">
        <v>1193</v>
      </c>
      <c r="AE4" s="7" t="s">
        <v>1212</v>
      </c>
      <c r="AF4" s="7" t="s">
        <v>1204</v>
      </c>
    </row>
    <row r="5" spans="1:32" ht="15.75" customHeight="1" x14ac:dyDescent="0.2">
      <c r="A5" s="7" t="s">
        <v>1213</v>
      </c>
      <c r="B5" s="8">
        <v>45019</v>
      </c>
      <c r="C5" s="7" t="s">
        <v>1214</v>
      </c>
      <c r="D5" s="7" t="s">
        <v>1186</v>
      </c>
      <c r="E5" s="7" t="s">
        <v>1186</v>
      </c>
      <c r="F5" s="9">
        <v>732</v>
      </c>
      <c r="G5" s="7" t="s">
        <v>1215</v>
      </c>
      <c r="H5" s="7" t="s">
        <v>1186</v>
      </c>
      <c r="I5" s="7" t="s">
        <v>1186</v>
      </c>
      <c r="J5" s="7" t="s">
        <v>1216</v>
      </c>
      <c r="K5" s="7">
        <v>1</v>
      </c>
      <c r="L5" s="7">
        <v>1298</v>
      </c>
      <c r="M5" s="8">
        <v>45098</v>
      </c>
      <c r="N5" s="8">
        <v>45083</v>
      </c>
      <c r="O5" s="7">
        <v>0</v>
      </c>
      <c r="P5" s="8">
        <v>45046</v>
      </c>
      <c r="Q5" s="8">
        <v>45098</v>
      </c>
      <c r="R5" s="7">
        <v>52</v>
      </c>
      <c r="S5" s="7">
        <v>0</v>
      </c>
      <c r="T5" s="7">
        <v>52</v>
      </c>
      <c r="U5" s="9">
        <v>600</v>
      </c>
      <c r="V5" s="7">
        <v>0</v>
      </c>
      <c r="W5" s="9">
        <v>31200</v>
      </c>
      <c r="X5" s="7" t="s">
        <v>1199</v>
      </c>
      <c r="Y5" s="7" t="s">
        <v>1200</v>
      </c>
      <c r="Z5" s="7" t="s">
        <v>1189</v>
      </c>
      <c r="AA5" s="7" t="s">
        <v>1190</v>
      </c>
      <c r="AB5" s="7" t="s">
        <v>1217</v>
      </c>
      <c r="AC5" s="7" t="s">
        <v>1218</v>
      </c>
      <c r="AD5" s="7" t="s">
        <v>1193</v>
      </c>
      <c r="AE5" s="7" t="s">
        <v>1219</v>
      </c>
      <c r="AF5" s="7" t="s">
        <v>1204</v>
      </c>
    </row>
    <row r="6" spans="1:32" ht="15.75" customHeight="1" x14ac:dyDescent="0.2">
      <c r="A6" s="7" t="s">
        <v>1220</v>
      </c>
      <c r="B6" s="8">
        <v>45076</v>
      </c>
      <c r="C6" s="7" t="s">
        <v>1221</v>
      </c>
      <c r="D6" s="7" t="s">
        <v>1186</v>
      </c>
      <c r="E6" s="7" t="s">
        <v>1186</v>
      </c>
      <c r="F6" s="9">
        <v>31257.62</v>
      </c>
      <c r="G6" s="7" t="s">
        <v>1207</v>
      </c>
      <c r="H6" s="7" t="s">
        <v>1186</v>
      </c>
      <c r="I6" s="7" t="s">
        <v>1186</v>
      </c>
      <c r="J6" s="7" t="s">
        <v>1186</v>
      </c>
      <c r="K6" s="7">
        <v>1</v>
      </c>
      <c r="L6" s="7">
        <v>1183</v>
      </c>
      <c r="M6" s="8">
        <v>45085</v>
      </c>
      <c r="N6" s="8">
        <v>45084</v>
      </c>
      <c r="O6" s="7">
        <v>0</v>
      </c>
      <c r="P6" s="8">
        <v>45077</v>
      </c>
      <c r="Q6" s="8">
        <v>45085</v>
      </c>
      <c r="R6" s="7">
        <v>8</v>
      </c>
      <c r="S6" s="7">
        <v>0</v>
      </c>
      <c r="T6" s="7">
        <v>8</v>
      </c>
      <c r="U6" s="9">
        <v>25621</v>
      </c>
      <c r="V6" s="7">
        <v>0</v>
      </c>
      <c r="W6" s="9">
        <v>204968</v>
      </c>
      <c r="X6" s="7" t="s">
        <v>1208</v>
      </c>
      <c r="Y6" s="7" t="s">
        <v>1209</v>
      </c>
      <c r="Z6" s="7" t="s">
        <v>1189</v>
      </c>
      <c r="AA6" s="7" t="s">
        <v>1190</v>
      </c>
      <c r="AB6" s="7" t="s">
        <v>1210</v>
      </c>
      <c r="AC6" s="7" t="s">
        <v>1211</v>
      </c>
      <c r="AD6" s="7" t="s">
        <v>1193</v>
      </c>
      <c r="AE6" s="7" t="s">
        <v>1212</v>
      </c>
      <c r="AF6" s="7" t="s">
        <v>1204</v>
      </c>
    </row>
    <row r="7" spans="1:32" ht="15.75" customHeight="1" x14ac:dyDescent="0.2">
      <c r="A7" s="7" t="s">
        <v>1222</v>
      </c>
      <c r="B7" s="8">
        <v>44964</v>
      </c>
      <c r="C7" s="7" t="s">
        <v>1223</v>
      </c>
      <c r="D7" s="8">
        <v>44966</v>
      </c>
      <c r="E7" s="7" t="s">
        <v>1224</v>
      </c>
      <c r="F7" s="9">
        <v>5610</v>
      </c>
      <c r="G7" s="7" t="s">
        <v>1225</v>
      </c>
      <c r="H7" s="7" t="s">
        <v>1186</v>
      </c>
      <c r="I7" s="7" t="s">
        <v>1186</v>
      </c>
      <c r="J7" s="7" t="s">
        <v>1186</v>
      </c>
      <c r="K7" s="7">
        <v>1</v>
      </c>
      <c r="L7" s="7">
        <v>1212</v>
      </c>
      <c r="M7" s="8">
        <v>45091</v>
      </c>
      <c r="N7" s="8">
        <v>44966</v>
      </c>
      <c r="O7" s="7">
        <v>0</v>
      </c>
      <c r="P7" s="8">
        <v>44985</v>
      </c>
      <c r="Q7" s="8">
        <v>45091</v>
      </c>
      <c r="R7" s="7">
        <v>106</v>
      </c>
      <c r="S7" s="7">
        <v>0</v>
      </c>
      <c r="T7" s="7">
        <v>106</v>
      </c>
      <c r="U7" s="9">
        <v>5100</v>
      </c>
      <c r="V7" s="7">
        <v>510</v>
      </c>
      <c r="W7" s="9">
        <v>540600</v>
      </c>
      <c r="X7" s="7" t="s">
        <v>1226</v>
      </c>
      <c r="Y7" s="7" t="s">
        <v>1227</v>
      </c>
      <c r="Z7" s="7" t="s">
        <v>1189</v>
      </c>
      <c r="AA7" s="7" t="s">
        <v>1190</v>
      </c>
      <c r="AB7" s="7" t="s">
        <v>1228</v>
      </c>
      <c r="AC7" s="7" t="s">
        <v>1229</v>
      </c>
      <c r="AD7" s="7" t="s">
        <v>1193</v>
      </c>
      <c r="AE7" s="7" t="s">
        <v>1230</v>
      </c>
      <c r="AF7" s="7" t="s">
        <v>1231</v>
      </c>
    </row>
    <row r="8" spans="1:32" ht="15.75" customHeight="1" x14ac:dyDescent="0.2">
      <c r="A8" s="7" t="s">
        <v>1232</v>
      </c>
      <c r="B8" s="8">
        <v>45028</v>
      </c>
      <c r="C8" s="7" t="s">
        <v>1233</v>
      </c>
      <c r="D8" s="8">
        <v>45029</v>
      </c>
      <c r="E8" s="7" t="s">
        <v>1234</v>
      </c>
      <c r="F8" s="9">
        <v>2000</v>
      </c>
      <c r="G8" s="7" t="s">
        <v>1235</v>
      </c>
      <c r="H8" s="7" t="s">
        <v>1236</v>
      </c>
      <c r="I8" s="7" t="s">
        <v>1236</v>
      </c>
      <c r="J8" s="7" t="s">
        <v>1237</v>
      </c>
      <c r="K8" s="7">
        <v>1</v>
      </c>
      <c r="L8" s="7">
        <v>1020</v>
      </c>
      <c r="M8" s="8">
        <v>45065</v>
      </c>
      <c r="N8" s="8">
        <v>45029</v>
      </c>
      <c r="O8" s="7">
        <v>0</v>
      </c>
      <c r="P8" s="8">
        <v>45046</v>
      </c>
      <c r="Q8" s="8">
        <v>45065</v>
      </c>
      <c r="R8" s="7">
        <v>19</v>
      </c>
      <c r="S8" s="7">
        <v>0</v>
      </c>
      <c r="T8" s="7">
        <v>19</v>
      </c>
      <c r="U8" s="9">
        <v>2000</v>
      </c>
      <c r="V8" s="7">
        <v>0</v>
      </c>
      <c r="W8" s="9">
        <v>38000</v>
      </c>
      <c r="X8" s="7" t="s">
        <v>1199</v>
      </c>
      <c r="Y8" s="7" t="s">
        <v>1200</v>
      </c>
      <c r="Z8" s="7" t="s">
        <v>1238</v>
      </c>
      <c r="AA8" s="7" t="s">
        <v>1190</v>
      </c>
      <c r="AB8" s="7" t="s">
        <v>1239</v>
      </c>
      <c r="AC8" s="7" t="s">
        <v>1240</v>
      </c>
      <c r="AD8" s="7" t="s">
        <v>1241</v>
      </c>
      <c r="AE8" s="7" t="s">
        <v>1242</v>
      </c>
      <c r="AF8" s="7" t="s">
        <v>1186</v>
      </c>
    </row>
    <row r="9" spans="1:32" ht="15.75" customHeight="1" x14ac:dyDescent="0.2">
      <c r="A9" s="7" t="s">
        <v>1243</v>
      </c>
      <c r="B9" s="8">
        <v>45065</v>
      </c>
      <c r="C9" s="7" t="s">
        <v>1244</v>
      </c>
      <c r="D9" s="7" t="s">
        <v>1186</v>
      </c>
      <c r="E9" s="7" t="s">
        <v>1186</v>
      </c>
      <c r="F9" s="9">
        <v>610</v>
      </c>
      <c r="G9" s="7" t="s">
        <v>1245</v>
      </c>
      <c r="H9" s="7" t="s">
        <v>1246</v>
      </c>
      <c r="I9" s="7" t="s">
        <v>1246</v>
      </c>
      <c r="J9" s="7" t="s">
        <v>1247</v>
      </c>
      <c r="K9" s="7">
        <v>1</v>
      </c>
      <c r="L9" s="7">
        <v>1032</v>
      </c>
      <c r="M9" s="8">
        <v>45065</v>
      </c>
      <c r="N9" s="8">
        <v>45065</v>
      </c>
      <c r="O9" s="7">
        <v>0</v>
      </c>
      <c r="P9" s="8">
        <v>45065</v>
      </c>
      <c r="Q9" s="8">
        <v>45065</v>
      </c>
      <c r="R9" s="7">
        <v>0</v>
      </c>
      <c r="S9" s="7">
        <v>0</v>
      </c>
      <c r="T9" s="7">
        <v>0</v>
      </c>
      <c r="U9" s="9">
        <v>610</v>
      </c>
      <c r="V9" s="7">
        <v>0</v>
      </c>
      <c r="W9" s="9">
        <v>0</v>
      </c>
      <c r="X9" s="7" t="s">
        <v>1199</v>
      </c>
      <c r="Y9" s="7" t="s">
        <v>1200</v>
      </c>
      <c r="Z9" s="7" t="s">
        <v>1238</v>
      </c>
      <c r="AA9" s="7" t="s">
        <v>1190</v>
      </c>
      <c r="AB9" s="7" t="s">
        <v>1217</v>
      </c>
      <c r="AC9" s="7" t="s">
        <v>1218</v>
      </c>
      <c r="AD9" s="7" t="s">
        <v>1193</v>
      </c>
      <c r="AE9" s="7" t="s">
        <v>1248</v>
      </c>
      <c r="AF9" s="7" t="s">
        <v>1186</v>
      </c>
    </row>
    <row r="10" spans="1:32" ht="15.75" customHeight="1" x14ac:dyDescent="0.2">
      <c r="A10" s="7" t="s">
        <v>1249</v>
      </c>
      <c r="B10" s="8">
        <v>44874</v>
      </c>
      <c r="C10" s="7" t="s">
        <v>1250</v>
      </c>
      <c r="D10" s="8">
        <v>44876</v>
      </c>
      <c r="E10" s="7" t="s">
        <v>1251</v>
      </c>
      <c r="F10" s="9">
        <v>650</v>
      </c>
      <c r="G10" s="7" t="s">
        <v>1252</v>
      </c>
      <c r="H10" s="7" t="s">
        <v>1253</v>
      </c>
      <c r="I10" s="7" t="s">
        <v>1253</v>
      </c>
      <c r="J10" s="7" t="s">
        <v>1254</v>
      </c>
      <c r="K10" s="7">
        <v>1</v>
      </c>
      <c r="L10" s="7">
        <v>1264</v>
      </c>
      <c r="M10" s="8">
        <v>45097</v>
      </c>
      <c r="N10" s="8">
        <v>44876</v>
      </c>
      <c r="O10" s="7">
        <v>0</v>
      </c>
      <c r="P10" s="8">
        <v>44935</v>
      </c>
      <c r="Q10" s="8">
        <v>45097</v>
      </c>
      <c r="R10" s="7">
        <v>162</v>
      </c>
      <c r="S10" s="7">
        <v>0</v>
      </c>
      <c r="T10" s="7">
        <v>162</v>
      </c>
      <c r="U10" s="9">
        <v>532.79</v>
      </c>
      <c r="V10" s="7">
        <v>117.21</v>
      </c>
      <c r="W10" s="9">
        <v>86311.98</v>
      </c>
      <c r="X10" s="7" t="s">
        <v>1255</v>
      </c>
      <c r="Y10" s="7" t="s">
        <v>1256</v>
      </c>
      <c r="Z10" s="7" t="s">
        <v>1257</v>
      </c>
      <c r="AA10" s="7" t="s">
        <v>1190</v>
      </c>
      <c r="AB10" s="7" t="s">
        <v>1258</v>
      </c>
      <c r="AC10" s="7" t="s">
        <v>1259</v>
      </c>
      <c r="AD10" s="7" t="s">
        <v>1260</v>
      </c>
      <c r="AE10" s="7" t="s">
        <v>1261</v>
      </c>
      <c r="AF10" s="7" t="s">
        <v>1262</v>
      </c>
    </row>
    <row r="11" spans="1:32" ht="15.75" customHeight="1" x14ac:dyDescent="0.2">
      <c r="A11" s="7" t="s">
        <v>1263</v>
      </c>
      <c r="B11" s="8">
        <v>44872</v>
      </c>
      <c r="C11" s="7" t="s">
        <v>97</v>
      </c>
      <c r="D11" s="8">
        <v>44889</v>
      </c>
      <c r="E11" s="7" t="s">
        <v>1264</v>
      </c>
      <c r="F11" s="9">
        <v>3846.66</v>
      </c>
      <c r="G11" s="7" t="s">
        <v>1265</v>
      </c>
      <c r="H11" s="7" t="s">
        <v>1266</v>
      </c>
      <c r="I11" s="7" t="s">
        <v>1266</v>
      </c>
      <c r="J11" s="7" t="s">
        <v>1267</v>
      </c>
      <c r="K11" s="7">
        <v>1</v>
      </c>
      <c r="L11" s="7">
        <v>1069</v>
      </c>
      <c r="M11" s="8">
        <v>45071</v>
      </c>
      <c r="N11" s="8">
        <v>44889</v>
      </c>
      <c r="O11" s="7">
        <v>0</v>
      </c>
      <c r="P11" s="8">
        <v>44942</v>
      </c>
      <c r="Q11" s="8">
        <v>45071</v>
      </c>
      <c r="R11" s="7">
        <v>129</v>
      </c>
      <c r="S11" s="7">
        <v>0</v>
      </c>
      <c r="T11" s="7">
        <v>129</v>
      </c>
      <c r="U11" s="9">
        <v>1051</v>
      </c>
      <c r="V11" s="7">
        <v>231.22</v>
      </c>
      <c r="W11" s="9">
        <v>135579</v>
      </c>
      <c r="X11" s="7" t="s">
        <v>1199</v>
      </c>
      <c r="Y11" s="7" t="s">
        <v>1200</v>
      </c>
      <c r="Z11" s="7" t="s">
        <v>1257</v>
      </c>
      <c r="AA11" s="7" t="s">
        <v>1190</v>
      </c>
      <c r="AB11" s="7" t="s">
        <v>1239</v>
      </c>
      <c r="AC11" s="7" t="s">
        <v>1240</v>
      </c>
      <c r="AD11" s="7" t="s">
        <v>1241</v>
      </c>
      <c r="AE11" s="7" t="s">
        <v>1186</v>
      </c>
      <c r="AF11" s="7" t="s">
        <v>1186</v>
      </c>
    </row>
    <row r="12" spans="1:32" ht="15.75" customHeight="1" x14ac:dyDescent="0.2">
      <c r="A12" s="7" t="s">
        <v>1268</v>
      </c>
      <c r="B12" s="8">
        <v>44896</v>
      </c>
      <c r="C12" s="7" t="s">
        <v>1269</v>
      </c>
      <c r="D12" s="8">
        <v>44897</v>
      </c>
      <c r="E12" s="7" t="s">
        <v>1270</v>
      </c>
      <c r="F12" s="9">
        <v>10776.87</v>
      </c>
      <c r="G12" s="7" t="s">
        <v>1271</v>
      </c>
      <c r="H12" s="7" t="s">
        <v>1272</v>
      </c>
      <c r="I12" s="7" t="s">
        <v>1272</v>
      </c>
      <c r="J12" s="7" t="s">
        <v>1273</v>
      </c>
      <c r="K12" s="7">
        <v>1</v>
      </c>
      <c r="L12" s="7">
        <v>1126</v>
      </c>
      <c r="M12" s="8">
        <v>45076</v>
      </c>
      <c r="N12" s="8">
        <v>44897</v>
      </c>
      <c r="O12" s="7">
        <v>30</v>
      </c>
      <c r="P12" s="8">
        <v>45075</v>
      </c>
      <c r="Q12" s="8">
        <v>45076</v>
      </c>
      <c r="R12" s="7">
        <v>1</v>
      </c>
      <c r="S12" s="7">
        <v>0</v>
      </c>
      <c r="T12" s="7">
        <v>1</v>
      </c>
      <c r="U12" s="9">
        <v>8833.5</v>
      </c>
      <c r="V12" s="7">
        <v>1943.37</v>
      </c>
      <c r="W12" s="9">
        <v>8833.5</v>
      </c>
      <c r="X12" s="7" t="s">
        <v>1226</v>
      </c>
      <c r="Y12" s="7" t="s">
        <v>1227</v>
      </c>
      <c r="Z12" s="7" t="s">
        <v>1257</v>
      </c>
      <c r="AA12" s="7" t="s">
        <v>1190</v>
      </c>
      <c r="AB12" s="7" t="s">
        <v>1274</v>
      </c>
      <c r="AC12" s="7" t="s">
        <v>1275</v>
      </c>
      <c r="AD12" s="7" t="s">
        <v>1241</v>
      </c>
      <c r="AE12" s="7" t="s">
        <v>1186</v>
      </c>
      <c r="AF12" s="7" t="s">
        <v>1186</v>
      </c>
    </row>
    <row r="13" spans="1:32" ht="15.75" customHeight="1" x14ac:dyDescent="0.2">
      <c r="A13" s="7" t="s">
        <v>1276</v>
      </c>
      <c r="B13" s="8">
        <v>44901</v>
      </c>
      <c r="C13" s="7" t="s">
        <v>1277</v>
      </c>
      <c r="D13" s="8">
        <v>44915</v>
      </c>
      <c r="E13" s="7" t="s">
        <v>1278</v>
      </c>
      <c r="F13" s="9">
        <v>650</v>
      </c>
      <c r="G13" s="7" t="s">
        <v>1252</v>
      </c>
      <c r="H13" s="7" t="s">
        <v>1253</v>
      </c>
      <c r="I13" s="7" t="s">
        <v>1253</v>
      </c>
      <c r="J13" s="7" t="s">
        <v>1279</v>
      </c>
      <c r="K13" s="7">
        <v>1</v>
      </c>
      <c r="L13" s="7">
        <v>1263</v>
      </c>
      <c r="M13" s="8">
        <v>45097</v>
      </c>
      <c r="N13" s="8">
        <v>44915</v>
      </c>
      <c r="O13" s="7">
        <v>0</v>
      </c>
      <c r="P13" s="8">
        <v>44975</v>
      </c>
      <c r="Q13" s="8">
        <v>45097</v>
      </c>
      <c r="R13" s="7">
        <v>122</v>
      </c>
      <c r="S13" s="7">
        <v>0</v>
      </c>
      <c r="T13" s="7">
        <v>122</v>
      </c>
      <c r="U13" s="9">
        <v>532.79</v>
      </c>
      <c r="V13" s="7">
        <v>117.21</v>
      </c>
      <c r="W13" s="9">
        <v>65000.38</v>
      </c>
      <c r="X13" s="7" t="s">
        <v>1255</v>
      </c>
      <c r="Y13" s="7" t="s">
        <v>1256</v>
      </c>
      <c r="Z13" s="7" t="s">
        <v>1257</v>
      </c>
      <c r="AA13" s="7" t="s">
        <v>1190</v>
      </c>
      <c r="AB13" s="7" t="s">
        <v>1258</v>
      </c>
      <c r="AC13" s="7" t="s">
        <v>1259</v>
      </c>
      <c r="AD13" s="7" t="s">
        <v>1260</v>
      </c>
      <c r="AE13" s="7" t="s">
        <v>1261</v>
      </c>
      <c r="AF13" s="7" t="s">
        <v>1262</v>
      </c>
    </row>
    <row r="14" spans="1:32" ht="15.75" customHeight="1" x14ac:dyDescent="0.2">
      <c r="A14" s="7" t="s">
        <v>1280</v>
      </c>
      <c r="B14" s="8">
        <v>44908</v>
      </c>
      <c r="C14" s="7" t="s">
        <v>124</v>
      </c>
      <c r="D14" s="8">
        <v>44915</v>
      </c>
      <c r="E14" s="7" t="s">
        <v>1281</v>
      </c>
      <c r="F14" s="9">
        <v>230.58</v>
      </c>
      <c r="G14" s="7" t="s">
        <v>1282</v>
      </c>
      <c r="H14" s="7" t="s">
        <v>1283</v>
      </c>
      <c r="I14" s="7" t="s">
        <v>1283</v>
      </c>
      <c r="J14" s="7" t="s">
        <v>1284</v>
      </c>
      <c r="K14" s="7">
        <v>1</v>
      </c>
      <c r="L14" s="7">
        <v>1093</v>
      </c>
      <c r="M14" s="8">
        <v>45072</v>
      </c>
      <c r="N14" s="8">
        <v>44915</v>
      </c>
      <c r="O14" s="7">
        <v>30</v>
      </c>
      <c r="P14" s="8">
        <v>44974</v>
      </c>
      <c r="Q14" s="8">
        <v>45072</v>
      </c>
      <c r="R14" s="7">
        <v>98</v>
      </c>
      <c r="S14" s="7">
        <v>0</v>
      </c>
      <c r="T14" s="7">
        <v>98</v>
      </c>
      <c r="U14" s="9">
        <v>189</v>
      </c>
      <c r="V14" s="7">
        <v>41.58</v>
      </c>
      <c r="W14" s="9">
        <v>18522</v>
      </c>
      <c r="X14" s="7" t="s">
        <v>1226</v>
      </c>
      <c r="Y14" s="7" t="s">
        <v>1227</v>
      </c>
      <c r="Z14" s="7" t="s">
        <v>1257</v>
      </c>
      <c r="AA14" s="7" t="s">
        <v>1190</v>
      </c>
      <c r="AB14" s="7" t="s">
        <v>1274</v>
      </c>
      <c r="AC14" s="7" t="s">
        <v>1275</v>
      </c>
      <c r="AD14" s="7" t="s">
        <v>1241</v>
      </c>
      <c r="AE14" s="7" t="s">
        <v>1186</v>
      </c>
      <c r="AF14" s="7" t="s">
        <v>1186</v>
      </c>
    </row>
    <row r="15" spans="1:32" ht="15.75" customHeight="1" x14ac:dyDescent="0.2">
      <c r="A15" s="7" t="s">
        <v>1285</v>
      </c>
      <c r="B15" s="8">
        <v>44908</v>
      </c>
      <c r="C15" s="7" t="s">
        <v>125</v>
      </c>
      <c r="D15" s="8">
        <v>44915</v>
      </c>
      <c r="E15" s="7" t="s">
        <v>1286</v>
      </c>
      <c r="F15" s="9">
        <v>886.35</v>
      </c>
      <c r="G15" s="7" t="s">
        <v>1282</v>
      </c>
      <c r="H15" s="7" t="s">
        <v>1283</v>
      </c>
      <c r="I15" s="7" t="s">
        <v>1283</v>
      </c>
      <c r="J15" s="7" t="s">
        <v>1287</v>
      </c>
      <c r="K15" s="7">
        <v>1</v>
      </c>
      <c r="L15" s="7">
        <v>1093</v>
      </c>
      <c r="M15" s="8">
        <v>45072</v>
      </c>
      <c r="N15" s="8">
        <v>44915</v>
      </c>
      <c r="O15" s="7">
        <v>30</v>
      </c>
      <c r="P15" s="8">
        <v>44975</v>
      </c>
      <c r="Q15" s="8">
        <v>45072</v>
      </c>
      <c r="R15" s="7">
        <v>97</v>
      </c>
      <c r="S15" s="7">
        <v>0</v>
      </c>
      <c r="T15" s="7">
        <v>97</v>
      </c>
      <c r="U15" s="9">
        <v>726.52</v>
      </c>
      <c r="V15" s="7">
        <v>159.83000000000001</v>
      </c>
      <c r="W15" s="9">
        <v>70472.44</v>
      </c>
      <c r="X15" s="7" t="s">
        <v>1226</v>
      </c>
      <c r="Y15" s="7" t="s">
        <v>1227</v>
      </c>
      <c r="Z15" s="7" t="s">
        <v>1257</v>
      </c>
      <c r="AA15" s="7" t="s">
        <v>1190</v>
      </c>
      <c r="AB15" s="7" t="s">
        <v>1274</v>
      </c>
      <c r="AC15" s="7" t="s">
        <v>1275</v>
      </c>
      <c r="AD15" s="7" t="s">
        <v>1241</v>
      </c>
      <c r="AE15" s="7" t="s">
        <v>1186</v>
      </c>
      <c r="AF15" s="7" t="s">
        <v>1186</v>
      </c>
    </row>
    <row r="16" spans="1:32" ht="15.75" customHeight="1" x14ac:dyDescent="0.2">
      <c r="A16" s="7" t="s">
        <v>1288</v>
      </c>
      <c r="B16" s="8">
        <v>44881</v>
      </c>
      <c r="C16" s="7" t="s">
        <v>128</v>
      </c>
      <c r="D16" s="8">
        <v>44922</v>
      </c>
      <c r="E16" s="7" t="s">
        <v>1289</v>
      </c>
      <c r="F16" s="9">
        <v>4002</v>
      </c>
      <c r="G16" s="7" t="s">
        <v>1290</v>
      </c>
      <c r="H16" s="7" t="s">
        <v>1291</v>
      </c>
      <c r="I16" s="7" t="s">
        <v>1291</v>
      </c>
      <c r="J16" s="7" t="s">
        <v>1292</v>
      </c>
      <c r="K16" s="7">
        <v>1</v>
      </c>
      <c r="L16" s="7">
        <v>1091</v>
      </c>
      <c r="M16" s="8">
        <v>45072</v>
      </c>
      <c r="N16" s="8">
        <v>44922</v>
      </c>
      <c r="O16" s="7">
        <v>0</v>
      </c>
      <c r="P16" s="8">
        <v>44976</v>
      </c>
      <c r="Q16" s="8">
        <v>45072</v>
      </c>
      <c r="R16" s="7">
        <v>96</v>
      </c>
      <c r="S16" s="7">
        <v>0</v>
      </c>
      <c r="T16" s="7">
        <v>96</v>
      </c>
      <c r="U16" s="9">
        <v>4000</v>
      </c>
      <c r="V16" s="7">
        <v>0</v>
      </c>
      <c r="W16" s="9">
        <v>384000</v>
      </c>
      <c r="X16" s="7" t="s">
        <v>1293</v>
      </c>
      <c r="Y16" s="7" t="s">
        <v>1294</v>
      </c>
      <c r="Z16" s="7" t="s">
        <v>1257</v>
      </c>
      <c r="AA16" s="7" t="s">
        <v>1190</v>
      </c>
      <c r="AB16" s="7" t="s">
        <v>1295</v>
      </c>
      <c r="AC16" s="7" t="s">
        <v>1296</v>
      </c>
      <c r="AD16" s="7" t="s">
        <v>1297</v>
      </c>
      <c r="AE16" s="7" t="s">
        <v>1186</v>
      </c>
      <c r="AF16" s="7" t="s">
        <v>1186</v>
      </c>
    </row>
    <row r="17" spans="1:32" ht="15.75" customHeight="1" x14ac:dyDescent="0.2">
      <c r="A17" s="7" t="s">
        <v>1288</v>
      </c>
      <c r="B17" s="8">
        <v>44881</v>
      </c>
      <c r="C17" s="7" t="s">
        <v>128</v>
      </c>
      <c r="D17" s="8">
        <v>44922</v>
      </c>
      <c r="E17" s="7" t="s">
        <v>1289</v>
      </c>
      <c r="F17" s="9">
        <v>4002</v>
      </c>
      <c r="G17" s="7" t="s">
        <v>1290</v>
      </c>
      <c r="H17" s="7" t="s">
        <v>1291</v>
      </c>
      <c r="I17" s="7" t="s">
        <v>1291</v>
      </c>
      <c r="J17" s="7" t="s">
        <v>1292</v>
      </c>
      <c r="K17" s="7">
        <v>2</v>
      </c>
      <c r="L17" s="7">
        <v>1091</v>
      </c>
      <c r="M17" s="8">
        <v>45072</v>
      </c>
      <c r="N17" s="8">
        <v>44922</v>
      </c>
      <c r="O17" s="7">
        <v>0</v>
      </c>
      <c r="P17" s="8">
        <v>44976</v>
      </c>
      <c r="Q17" s="8">
        <v>45072</v>
      </c>
      <c r="R17" s="7">
        <v>96</v>
      </c>
      <c r="S17" s="7">
        <v>0</v>
      </c>
      <c r="T17" s="7">
        <v>96</v>
      </c>
      <c r="U17" s="9">
        <v>2</v>
      </c>
      <c r="V17" s="7">
        <v>0</v>
      </c>
      <c r="W17" s="9">
        <v>192</v>
      </c>
      <c r="X17" s="7" t="s">
        <v>1293</v>
      </c>
      <c r="Y17" s="7" t="s">
        <v>1294</v>
      </c>
      <c r="Z17" s="7" t="s">
        <v>1257</v>
      </c>
      <c r="AA17" s="7" t="s">
        <v>1190</v>
      </c>
      <c r="AB17" s="7" t="s">
        <v>1295</v>
      </c>
      <c r="AC17" s="7" t="s">
        <v>1296</v>
      </c>
      <c r="AD17" s="7" t="s">
        <v>1297</v>
      </c>
      <c r="AE17" s="7" t="s">
        <v>1186</v>
      </c>
      <c r="AF17" s="7" t="s">
        <v>1186</v>
      </c>
    </row>
    <row r="18" spans="1:32" ht="15.75" customHeight="1" x14ac:dyDescent="0.2">
      <c r="A18" s="7" t="s">
        <v>1298</v>
      </c>
      <c r="B18" s="8">
        <v>44914</v>
      </c>
      <c r="C18" s="7" t="s">
        <v>129</v>
      </c>
      <c r="D18" s="8">
        <v>44922</v>
      </c>
      <c r="E18" s="7" t="s">
        <v>1299</v>
      </c>
      <c r="F18" s="9">
        <v>3602</v>
      </c>
      <c r="G18" s="7" t="s">
        <v>1290</v>
      </c>
      <c r="H18" s="7" t="s">
        <v>1291</v>
      </c>
      <c r="I18" s="7" t="s">
        <v>1291</v>
      </c>
      <c r="J18" s="7" t="s">
        <v>1300</v>
      </c>
      <c r="K18" s="7">
        <v>1</v>
      </c>
      <c r="L18" s="7">
        <v>1071</v>
      </c>
      <c r="M18" s="8">
        <v>45071</v>
      </c>
      <c r="N18" s="8">
        <v>44922</v>
      </c>
      <c r="O18" s="7">
        <v>0</v>
      </c>
      <c r="P18" s="8">
        <v>44979</v>
      </c>
      <c r="Q18" s="8">
        <v>45071</v>
      </c>
      <c r="R18" s="7">
        <v>92</v>
      </c>
      <c r="S18" s="7">
        <v>0</v>
      </c>
      <c r="T18" s="7">
        <v>92</v>
      </c>
      <c r="U18" s="9">
        <v>3600</v>
      </c>
      <c r="V18" s="7">
        <v>0</v>
      </c>
      <c r="W18" s="9">
        <v>331200</v>
      </c>
      <c r="X18" s="7" t="s">
        <v>1293</v>
      </c>
      <c r="Y18" s="7" t="s">
        <v>1294</v>
      </c>
      <c r="Z18" s="7" t="s">
        <v>1257</v>
      </c>
      <c r="AA18" s="7" t="s">
        <v>1190</v>
      </c>
      <c r="AB18" s="7" t="s">
        <v>1295</v>
      </c>
      <c r="AC18" s="7" t="s">
        <v>1296</v>
      </c>
      <c r="AD18" s="7" t="s">
        <v>1297</v>
      </c>
      <c r="AE18" s="7" t="s">
        <v>1186</v>
      </c>
      <c r="AF18" s="7" t="s">
        <v>1186</v>
      </c>
    </row>
    <row r="19" spans="1:32" ht="15.75" customHeight="1" x14ac:dyDescent="0.2">
      <c r="A19" s="7" t="s">
        <v>1298</v>
      </c>
      <c r="B19" s="8">
        <v>44914</v>
      </c>
      <c r="C19" s="7" t="s">
        <v>129</v>
      </c>
      <c r="D19" s="8">
        <v>44922</v>
      </c>
      <c r="E19" s="7" t="s">
        <v>1299</v>
      </c>
      <c r="F19" s="9">
        <v>3602</v>
      </c>
      <c r="G19" s="7" t="s">
        <v>1290</v>
      </c>
      <c r="H19" s="7" t="s">
        <v>1291</v>
      </c>
      <c r="I19" s="7" t="s">
        <v>1291</v>
      </c>
      <c r="J19" s="7" t="s">
        <v>1300</v>
      </c>
      <c r="K19" s="7">
        <v>2</v>
      </c>
      <c r="L19" s="7">
        <v>1071</v>
      </c>
      <c r="M19" s="8">
        <v>45071</v>
      </c>
      <c r="N19" s="8">
        <v>44922</v>
      </c>
      <c r="O19" s="7">
        <v>0</v>
      </c>
      <c r="P19" s="8">
        <v>44979</v>
      </c>
      <c r="Q19" s="8">
        <v>45071</v>
      </c>
      <c r="R19" s="7">
        <v>92</v>
      </c>
      <c r="S19" s="7">
        <v>0</v>
      </c>
      <c r="T19" s="7">
        <v>92</v>
      </c>
      <c r="U19" s="9">
        <v>2</v>
      </c>
      <c r="V19" s="7">
        <v>0</v>
      </c>
      <c r="W19" s="9">
        <v>184</v>
      </c>
      <c r="X19" s="7" t="s">
        <v>1293</v>
      </c>
      <c r="Y19" s="7" t="s">
        <v>1294</v>
      </c>
      <c r="Z19" s="7" t="s">
        <v>1257</v>
      </c>
      <c r="AA19" s="7" t="s">
        <v>1190</v>
      </c>
      <c r="AB19" s="7" t="s">
        <v>1295</v>
      </c>
      <c r="AC19" s="7" t="s">
        <v>1296</v>
      </c>
      <c r="AD19" s="7" t="s">
        <v>1297</v>
      </c>
      <c r="AE19" s="7" t="s">
        <v>1186</v>
      </c>
      <c r="AF19" s="7" t="s">
        <v>1186</v>
      </c>
    </row>
    <row r="20" spans="1:32" ht="15.75" customHeight="1" x14ac:dyDescent="0.2">
      <c r="A20" s="7" t="s">
        <v>1301</v>
      </c>
      <c r="B20" s="8">
        <v>44951</v>
      </c>
      <c r="C20" s="7" t="s">
        <v>1302</v>
      </c>
      <c r="D20" s="8">
        <v>44956</v>
      </c>
      <c r="E20" s="7" t="s">
        <v>1303</v>
      </c>
      <c r="F20" s="9">
        <v>5322.2</v>
      </c>
      <c r="G20" s="7" t="s">
        <v>1304</v>
      </c>
      <c r="H20" s="7" t="s">
        <v>1305</v>
      </c>
      <c r="I20" s="7" t="s">
        <v>1305</v>
      </c>
      <c r="J20" s="7" t="s">
        <v>1306</v>
      </c>
      <c r="K20" s="7">
        <v>1</v>
      </c>
      <c r="L20" s="7">
        <v>1161</v>
      </c>
      <c r="M20" s="8">
        <v>45083</v>
      </c>
      <c r="N20" s="8">
        <v>44956</v>
      </c>
      <c r="O20" s="7">
        <v>0</v>
      </c>
      <c r="P20" s="8">
        <v>45013</v>
      </c>
      <c r="Q20" s="8">
        <v>45083</v>
      </c>
      <c r="R20" s="7">
        <v>70</v>
      </c>
      <c r="S20" s="7">
        <v>0</v>
      </c>
      <c r="T20" s="7">
        <v>70</v>
      </c>
      <c r="U20" s="9">
        <v>4362.46</v>
      </c>
      <c r="V20" s="7">
        <v>959.74</v>
      </c>
      <c r="W20" s="9">
        <v>305372.2</v>
      </c>
      <c r="X20" s="7" t="s">
        <v>1199</v>
      </c>
      <c r="Y20" s="7" t="s">
        <v>1200</v>
      </c>
      <c r="Z20" s="7" t="s">
        <v>1257</v>
      </c>
      <c r="AA20" s="7" t="s">
        <v>1190</v>
      </c>
      <c r="AB20" s="7" t="s">
        <v>1201</v>
      </c>
      <c r="AC20" s="7" t="s">
        <v>1202</v>
      </c>
      <c r="AD20" s="7" t="s">
        <v>1241</v>
      </c>
      <c r="AE20" s="7" t="s">
        <v>1186</v>
      </c>
      <c r="AF20" s="7" t="s">
        <v>1186</v>
      </c>
    </row>
    <row r="21" spans="1:32" ht="15.75" customHeight="1" x14ac:dyDescent="0.2">
      <c r="A21" s="7" t="s">
        <v>1307</v>
      </c>
      <c r="B21" s="8">
        <v>44951</v>
      </c>
      <c r="C21" s="7" t="s">
        <v>1308</v>
      </c>
      <c r="D21" s="8">
        <v>44956</v>
      </c>
      <c r="E21" s="7" t="s">
        <v>1309</v>
      </c>
      <c r="F21" s="9">
        <v>2711.13</v>
      </c>
      <c r="G21" s="7" t="s">
        <v>1304</v>
      </c>
      <c r="H21" s="7" t="s">
        <v>1305</v>
      </c>
      <c r="I21" s="7" t="s">
        <v>1305</v>
      </c>
      <c r="J21" s="7" t="s">
        <v>1310</v>
      </c>
      <c r="K21" s="7">
        <v>1</v>
      </c>
      <c r="L21" s="7">
        <v>1162</v>
      </c>
      <c r="M21" s="8">
        <v>45083</v>
      </c>
      <c r="N21" s="8">
        <v>44956</v>
      </c>
      <c r="O21" s="7">
        <v>0</v>
      </c>
      <c r="P21" s="8">
        <v>45013</v>
      </c>
      <c r="Q21" s="8">
        <v>45083</v>
      </c>
      <c r="R21" s="7">
        <v>70</v>
      </c>
      <c r="S21" s="7">
        <v>0</v>
      </c>
      <c r="T21" s="7">
        <v>70</v>
      </c>
      <c r="U21" s="9">
        <v>2222.2399999999998</v>
      </c>
      <c r="V21" s="7">
        <v>488.89</v>
      </c>
      <c r="W21" s="9">
        <v>155556.79999999999</v>
      </c>
      <c r="X21" s="7" t="s">
        <v>1199</v>
      </c>
      <c r="Y21" s="7" t="s">
        <v>1200</v>
      </c>
      <c r="Z21" s="7" t="s">
        <v>1257</v>
      </c>
      <c r="AA21" s="7" t="s">
        <v>1190</v>
      </c>
      <c r="AB21" s="7" t="s">
        <v>1201</v>
      </c>
      <c r="AC21" s="7" t="s">
        <v>1202</v>
      </c>
      <c r="AD21" s="7" t="s">
        <v>1241</v>
      </c>
      <c r="AE21" s="7" t="s">
        <v>1186</v>
      </c>
      <c r="AF21" s="7" t="s">
        <v>1186</v>
      </c>
    </row>
    <row r="22" spans="1:32" ht="15.75" customHeight="1" x14ac:dyDescent="0.2">
      <c r="A22" s="7" t="s">
        <v>1311</v>
      </c>
      <c r="B22" s="8">
        <v>44957</v>
      </c>
      <c r="C22" s="7" t="s">
        <v>1312</v>
      </c>
      <c r="D22" s="8">
        <v>44959</v>
      </c>
      <c r="E22" s="7" t="s">
        <v>1313</v>
      </c>
      <c r="F22" s="9">
        <v>1611.33</v>
      </c>
      <c r="G22" s="7" t="s">
        <v>1314</v>
      </c>
      <c r="H22" s="7" t="s">
        <v>147</v>
      </c>
      <c r="I22" s="7" t="s">
        <v>1315</v>
      </c>
      <c r="J22" s="7" t="s">
        <v>1316</v>
      </c>
      <c r="K22" s="7">
        <v>1</v>
      </c>
      <c r="L22" s="7">
        <v>1215</v>
      </c>
      <c r="M22" s="8">
        <v>45091</v>
      </c>
      <c r="N22" s="8">
        <v>44959</v>
      </c>
      <c r="O22" s="7">
        <v>0</v>
      </c>
      <c r="P22" s="8">
        <v>45069</v>
      </c>
      <c r="Q22" s="8">
        <v>45091</v>
      </c>
      <c r="R22" s="7">
        <v>22</v>
      </c>
      <c r="S22" s="7">
        <v>0</v>
      </c>
      <c r="T22" s="7">
        <v>22</v>
      </c>
      <c r="U22" s="9">
        <v>1611.33</v>
      </c>
      <c r="V22" s="7">
        <v>0</v>
      </c>
      <c r="W22" s="9">
        <v>35449.259999999995</v>
      </c>
      <c r="X22" s="7" t="s">
        <v>1317</v>
      </c>
      <c r="Y22" s="7" t="s">
        <v>1318</v>
      </c>
      <c r="Z22" s="7" t="s">
        <v>1257</v>
      </c>
      <c r="AA22" s="7" t="s">
        <v>1190</v>
      </c>
      <c r="AB22" s="7" t="s">
        <v>1319</v>
      </c>
      <c r="AC22" s="7" t="s">
        <v>1320</v>
      </c>
      <c r="AD22" s="7" t="s">
        <v>1321</v>
      </c>
      <c r="AE22" s="7" t="s">
        <v>1261</v>
      </c>
      <c r="AF22" s="7" t="s">
        <v>1262</v>
      </c>
    </row>
    <row r="23" spans="1:32" ht="15.75" customHeight="1" x14ac:dyDescent="0.2">
      <c r="A23" s="7" t="s">
        <v>1322</v>
      </c>
      <c r="B23" s="8">
        <v>44957</v>
      </c>
      <c r="C23" s="7" t="s">
        <v>1323</v>
      </c>
      <c r="D23" s="8">
        <v>44960</v>
      </c>
      <c r="E23" s="7" t="s">
        <v>1324</v>
      </c>
      <c r="F23" s="9">
        <v>3123.2</v>
      </c>
      <c r="G23" s="7" t="s">
        <v>1325</v>
      </c>
      <c r="H23" s="7" t="s">
        <v>1326</v>
      </c>
      <c r="I23" s="7" t="s">
        <v>1327</v>
      </c>
      <c r="J23" s="7" t="s">
        <v>1328</v>
      </c>
      <c r="K23" s="7">
        <v>1</v>
      </c>
      <c r="L23" s="7">
        <v>1293</v>
      </c>
      <c r="M23" s="8">
        <v>45098</v>
      </c>
      <c r="N23" s="8">
        <v>44960</v>
      </c>
      <c r="O23" s="7">
        <v>0</v>
      </c>
      <c r="P23" s="8">
        <v>45016</v>
      </c>
      <c r="Q23" s="8">
        <v>45098</v>
      </c>
      <c r="R23" s="7">
        <v>82</v>
      </c>
      <c r="S23" s="7">
        <v>0</v>
      </c>
      <c r="T23" s="7">
        <v>82</v>
      </c>
      <c r="U23" s="9">
        <v>2560</v>
      </c>
      <c r="V23" s="7">
        <v>563.20000000000005</v>
      </c>
      <c r="W23" s="9">
        <v>209920</v>
      </c>
      <c r="X23" s="7" t="s">
        <v>1329</v>
      </c>
      <c r="Y23" s="7" t="s">
        <v>1330</v>
      </c>
      <c r="Z23" s="7" t="s">
        <v>1257</v>
      </c>
      <c r="AA23" s="7" t="s">
        <v>1190</v>
      </c>
      <c r="AB23" s="7" t="s">
        <v>1331</v>
      </c>
      <c r="AC23" s="7" t="s">
        <v>1332</v>
      </c>
      <c r="AD23" s="7" t="s">
        <v>1241</v>
      </c>
      <c r="AE23" s="7" t="s">
        <v>1333</v>
      </c>
      <c r="AF23" s="7" t="s">
        <v>1334</v>
      </c>
    </row>
    <row r="24" spans="1:32" ht="15.75" customHeight="1" x14ac:dyDescent="0.2">
      <c r="A24" s="7" t="s">
        <v>1335</v>
      </c>
      <c r="B24" s="8">
        <v>44956</v>
      </c>
      <c r="C24" s="7" t="s">
        <v>1336</v>
      </c>
      <c r="D24" s="8">
        <v>44963</v>
      </c>
      <c r="E24" s="7" t="s">
        <v>1337</v>
      </c>
      <c r="F24" s="9">
        <v>3629.57</v>
      </c>
      <c r="G24" s="7" t="s">
        <v>1338</v>
      </c>
      <c r="H24" s="7" t="s">
        <v>179</v>
      </c>
      <c r="I24" s="7" t="s">
        <v>1339</v>
      </c>
      <c r="J24" s="7" t="s">
        <v>1340</v>
      </c>
      <c r="K24" s="7">
        <v>1</v>
      </c>
      <c r="L24" s="7">
        <v>1214</v>
      </c>
      <c r="M24" s="8">
        <v>45091</v>
      </c>
      <c r="N24" s="8">
        <v>44963</v>
      </c>
      <c r="O24" s="7">
        <v>0</v>
      </c>
      <c r="P24" s="8">
        <v>45021</v>
      </c>
      <c r="Q24" s="8">
        <v>45091</v>
      </c>
      <c r="R24" s="7">
        <v>70</v>
      </c>
      <c r="S24" s="7">
        <v>0</v>
      </c>
      <c r="T24" s="7">
        <v>70</v>
      </c>
      <c r="U24" s="9">
        <v>3629.57</v>
      </c>
      <c r="V24" s="7">
        <v>0</v>
      </c>
      <c r="W24" s="9">
        <v>254069.90000000002</v>
      </c>
      <c r="X24" s="7" t="s">
        <v>1317</v>
      </c>
      <c r="Y24" s="7" t="s">
        <v>1318</v>
      </c>
      <c r="Z24" s="7" t="s">
        <v>1257</v>
      </c>
      <c r="AA24" s="7" t="s">
        <v>1190</v>
      </c>
      <c r="AB24" s="7" t="s">
        <v>1319</v>
      </c>
      <c r="AC24" s="7" t="s">
        <v>1320</v>
      </c>
      <c r="AD24" s="7" t="s">
        <v>1341</v>
      </c>
      <c r="AE24" s="7" t="s">
        <v>1261</v>
      </c>
      <c r="AF24" s="7" t="s">
        <v>1262</v>
      </c>
    </row>
    <row r="25" spans="1:32" ht="15.75" customHeight="1" x14ac:dyDescent="0.2">
      <c r="A25" s="7" t="s">
        <v>1342</v>
      </c>
      <c r="B25" s="8">
        <v>44957</v>
      </c>
      <c r="C25" s="7" t="s">
        <v>1343</v>
      </c>
      <c r="D25" s="8">
        <v>44963</v>
      </c>
      <c r="E25" s="7" t="s">
        <v>1344</v>
      </c>
      <c r="F25" s="9">
        <v>4821.4399999999996</v>
      </c>
      <c r="G25" s="7" t="s">
        <v>1345</v>
      </c>
      <c r="H25" s="7" t="s">
        <v>1346</v>
      </c>
      <c r="I25" s="7" t="s">
        <v>1347</v>
      </c>
      <c r="J25" s="7" t="s">
        <v>1348</v>
      </c>
      <c r="K25" s="7">
        <v>1</v>
      </c>
      <c r="L25" s="7">
        <v>1235</v>
      </c>
      <c r="M25" s="8">
        <v>45093</v>
      </c>
      <c r="N25" s="8">
        <v>44963</v>
      </c>
      <c r="O25" s="7">
        <v>0</v>
      </c>
      <c r="P25" s="8">
        <v>45118</v>
      </c>
      <c r="Q25" s="8">
        <v>45093</v>
      </c>
      <c r="R25" s="7">
        <v>-25</v>
      </c>
      <c r="S25" s="7">
        <v>0</v>
      </c>
      <c r="T25" s="7">
        <v>-25</v>
      </c>
      <c r="U25" s="9">
        <v>3952</v>
      </c>
      <c r="V25" s="7">
        <v>869.44</v>
      </c>
      <c r="W25" s="9">
        <v>-98800</v>
      </c>
      <c r="X25" s="7" t="s">
        <v>1199</v>
      </c>
      <c r="Y25" s="7" t="s">
        <v>1200</v>
      </c>
      <c r="Z25" s="7" t="s">
        <v>1257</v>
      </c>
      <c r="AA25" s="7" t="s">
        <v>1190</v>
      </c>
      <c r="AB25" s="7" t="s">
        <v>1349</v>
      </c>
      <c r="AC25" s="7" t="s">
        <v>1350</v>
      </c>
      <c r="AD25" s="7" t="s">
        <v>1241</v>
      </c>
      <c r="AE25" s="7" t="s">
        <v>1351</v>
      </c>
      <c r="AF25" s="7" t="s">
        <v>1352</v>
      </c>
    </row>
    <row r="26" spans="1:32" ht="15.75" customHeight="1" x14ac:dyDescent="0.2">
      <c r="A26" s="7" t="s">
        <v>1353</v>
      </c>
      <c r="B26" s="8">
        <v>44928</v>
      </c>
      <c r="C26" s="7" t="s">
        <v>1354</v>
      </c>
      <c r="D26" s="8">
        <v>44935</v>
      </c>
      <c r="E26" s="7" t="s">
        <v>1355</v>
      </c>
      <c r="F26" s="9">
        <v>219.6</v>
      </c>
      <c r="G26" s="7" t="s">
        <v>1356</v>
      </c>
      <c r="H26" s="7" t="s">
        <v>138</v>
      </c>
      <c r="I26" s="7" t="s">
        <v>1357</v>
      </c>
      <c r="J26" s="7" t="s">
        <v>1186</v>
      </c>
      <c r="K26" s="7">
        <v>1</v>
      </c>
      <c r="L26" s="7">
        <v>1226</v>
      </c>
      <c r="M26" s="8">
        <v>45092</v>
      </c>
      <c r="N26" s="8">
        <v>44935</v>
      </c>
      <c r="O26" s="7">
        <v>0</v>
      </c>
      <c r="P26" s="8">
        <v>44988</v>
      </c>
      <c r="Q26" s="8">
        <v>45092</v>
      </c>
      <c r="R26" s="7">
        <v>104</v>
      </c>
      <c r="S26" s="7">
        <v>0</v>
      </c>
      <c r="T26" s="7">
        <v>104</v>
      </c>
      <c r="U26" s="9">
        <v>180</v>
      </c>
      <c r="V26" s="7">
        <v>39.6</v>
      </c>
      <c r="W26" s="9">
        <v>18720</v>
      </c>
      <c r="X26" s="7" t="s">
        <v>1226</v>
      </c>
      <c r="Y26" s="7" t="s">
        <v>1227</v>
      </c>
      <c r="Z26" s="7" t="s">
        <v>1257</v>
      </c>
      <c r="AA26" s="7" t="s">
        <v>1190</v>
      </c>
      <c r="AB26" s="7" t="s">
        <v>1228</v>
      </c>
      <c r="AC26" s="7" t="s">
        <v>1229</v>
      </c>
      <c r="AD26" s="7" t="s">
        <v>1241</v>
      </c>
      <c r="AE26" s="7" t="s">
        <v>1186</v>
      </c>
      <c r="AF26" s="7" t="s">
        <v>1186</v>
      </c>
    </row>
    <row r="27" spans="1:32" ht="15.75" customHeight="1" x14ac:dyDescent="0.2">
      <c r="A27" s="7" t="s">
        <v>1358</v>
      </c>
      <c r="B27" s="8">
        <v>44957</v>
      </c>
      <c r="C27" s="7" t="s">
        <v>184</v>
      </c>
      <c r="D27" s="8">
        <v>44964</v>
      </c>
      <c r="E27" s="7" t="s">
        <v>1359</v>
      </c>
      <c r="F27" s="9">
        <v>731.63</v>
      </c>
      <c r="G27" s="7" t="s">
        <v>1360</v>
      </c>
      <c r="H27" s="7" t="s">
        <v>1361</v>
      </c>
      <c r="I27" s="7" t="s">
        <v>1361</v>
      </c>
      <c r="J27" s="7" t="s">
        <v>1362</v>
      </c>
      <c r="K27" s="7">
        <v>1</v>
      </c>
      <c r="L27" s="7">
        <v>1012</v>
      </c>
      <c r="M27" s="8">
        <v>45061</v>
      </c>
      <c r="N27" s="8">
        <v>44964</v>
      </c>
      <c r="O27" s="7">
        <v>0</v>
      </c>
      <c r="P27" s="8">
        <v>45023</v>
      </c>
      <c r="Q27" s="8">
        <v>45061</v>
      </c>
      <c r="R27" s="7">
        <v>38</v>
      </c>
      <c r="S27" s="7">
        <v>0</v>
      </c>
      <c r="T27" s="7">
        <v>38</v>
      </c>
      <c r="U27" s="9">
        <v>599.70000000000005</v>
      </c>
      <c r="V27" s="7">
        <v>131.93</v>
      </c>
      <c r="W27" s="9">
        <v>22788.600000000002</v>
      </c>
      <c r="X27" s="7" t="s">
        <v>1226</v>
      </c>
      <c r="Y27" s="7" t="s">
        <v>1227</v>
      </c>
      <c r="Z27" s="7" t="s">
        <v>1257</v>
      </c>
      <c r="AA27" s="7" t="s">
        <v>1190</v>
      </c>
      <c r="AB27" s="7" t="s">
        <v>1274</v>
      </c>
      <c r="AC27" s="7" t="s">
        <v>1275</v>
      </c>
      <c r="AD27" s="7" t="s">
        <v>1241</v>
      </c>
      <c r="AE27" s="7" t="s">
        <v>1186</v>
      </c>
      <c r="AF27" s="7" t="s">
        <v>1186</v>
      </c>
    </row>
    <row r="28" spans="1:32" ht="15.75" customHeight="1" x14ac:dyDescent="0.2">
      <c r="A28" s="7" t="s">
        <v>1363</v>
      </c>
      <c r="B28" s="8">
        <v>44966</v>
      </c>
      <c r="C28" s="7" t="s">
        <v>207</v>
      </c>
      <c r="D28" s="8">
        <v>44974</v>
      </c>
      <c r="E28" s="7" t="s">
        <v>1364</v>
      </c>
      <c r="F28" s="9">
        <v>322.81</v>
      </c>
      <c r="G28" s="7" t="s">
        <v>1282</v>
      </c>
      <c r="H28" s="7" t="s">
        <v>1283</v>
      </c>
      <c r="I28" s="7" t="s">
        <v>1283</v>
      </c>
      <c r="J28" s="7" t="s">
        <v>1365</v>
      </c>
      <c r="K28" s="7">
        <v>1</v>
      </c>
      <c r="L28" s="7">
        <v>1093</v>
      </c>
      <c r="M28" s="8">
        <v>45072</v>
      </c>
      <c r="N28" s="8">
        <v>44974</v>
      </c>
      <c r="O28" s="7">
        <v>30</v>
      </c>
      <c r="P28" s="8">
        <v>45033</v>
      </c>
      <c r="Q28" s="8">
        <v>45072</v>
      </c>
      <c r="R28" s="7">
        <v>39</v>
      </c>
      <c r="S28" s="7">
        <v>0</v>
      </c>
      <c r="T28" s="7">
        <v>39</v>
      </c>
      <c r="U28" s="9">
        <v>264.60000000000002</v>
      </c>
      <c r="V28" s="7">
        <v>58.21</v>
      </c>
      <c r="W28" s="9">
        <v>10319.400000000001</v>
      </c>
      <c r="X28" s="7" t="s">
        <v>1226</v>
      </c>
      <c r="Y28" s="7" t="s">
        <v>1227</v>
      </c>
      <c r="Z28" s="7" t="s">
        <v>1257</v>
      </c>
      <c r="AA28" s="7" t="s">
        <v>1190</v>
      </c>
      <c r="AB28" s="7" t="s">
        <v>1274</v>
      </c>
      <c r="AC28" s="7" t="s">
        <v>1275</v>
      </c>
      <c r="AD28" s="7" t="s">
        <v>1241</v>
      </c>
      <c r="AE28" s="7" t="s">
        <v>1186</v>
      </c>
      <c r="AF28" s="7" t="s">
        <v>1186</v>
      </c>
    </row>
    <row r="29" spans="1:32" ht="15.75" customHeight="1" x14ac:dyDescent="0.2">
      <c r="A29" s="7" t="s">
        <v>1366</v>
      </c>
      <c r="B29" s="8">
        <v>44966</v>
      </c>
      <c r="C29" s="7" t="s">
        <v>208</v>
      </c>
      <c r="D29" s="8">
        <v>44974</v>
      </c>
      <c r="E29" s="7" t="s">
        <v>1367</v>
      </c>
      <c r="F29" s="9">
        <v>366</v>
      </c>
      <c r="G29" s="7" t="s">
        <v>1282</v>
      </c>
      <c r="H29" s="7" t="s">
        <v>1283</v>
      </c>
      <c r="I29" s="7" t="s">
        <v>1283</v>
      </c>
      <c r="J29" s="7" t="s">
        <v>1365</v>
      </c>
      <c r="K29" s="7">
        <v>1</v>
      </c>
      <c r="L29" s="7">
        <v>1093</v>
      </c>
      <c r="M29" s="8">
        <v>45072</v>
      </c>
      <c r="N29" s="8">
        <v>44974</v>
      </c>
      <c r="O29" s="7">
        <v>30</v>
      </c>
      <c r="P29" s="8">
        <v>45032</v>
      </c>
      <c r="Q29" s="8">
        <v>45072</v>
      </c>
      <c r="R29" s="7">
        <v>40</v>
      </c>
      <c r="S29" s="7">
        <v>0</v>
      </c>
      <c r="T29" s="7">
        <v>40</v>
      </c>
      <c r="U29" s="9">
        <v>300</v>
      </c>
      <c r="V29" s="7">
        <v>66</v>
      </c>
      <c r="W29" s="9">
        <v>12000</v>
      </c>
      <c r="X29" s="7" t="s">
        <v>1226</v>
      </c>
      <c r="Y29" s="7" t="s">
        <v>1227</v>
      </c>
      <c r="Z29" s="7" t="s">
        <v>1257</v>
      </c>
      <c r="AA29" s="7" t="s">
        <v>1190</v>
      </c>
      <c r="AB29" s="7" t="s">
        <v>1274</v>
      </c>
      <c r="AC29" s="7" t="s">
        <v>1275</v>
      </c>
      <c r="AD29" s="7" t="s">
        <v>1241</v>
      </c>
      <c r="AE29" s="7" t="s">
        <v>1186</v>
      </c>
      <c r="AF29" s="7" t="s">
        <v>1186</v>
      </c>
    </row>
    <row r="30" spans="1:32" ht="15.75" customHeight="1" x14ac:dyDescent="0.2">
      <c r="A30" s="7" t="s">
        <v>1368</v>
      </c>
      <c r="B30" s="8">
        <v>44972</v>
      </c>
      <c r="C30" s="7" t="s">
        <v>210</v>
      </c>
      <c r="D30" s="8">
        <v>44974</v>
      </c>
      <c r="E30" s="7" t="s">
        <v>1369</v>
      </c>
      <c r="F30" s="9">
        <v>250</v>
      </c>
      <c r="G30" s="7" t="s">
        <v>1370</v>
      </c>
      <c r="H30" s="7" t="s">
        <v>1371</v>
      </c>
      <c r="I30" s="7" t="s">
        <v>1371</v>
      </c>
      <c r="J30" s="7" t="s">
        <v>1372</v>
      </c>
      <c r="K30" s="7">
        <v>1</v>
      </c>
      <c r="L30" s="7">
        <v>1370</v>
      </c>
      <c r="M30" s="8">
        <v>45104</v>
      </c>
      <c r="N30" s="8">
        <v>44974</v>
      </c>
      <c r="O30" s="7">
        <v>0</v>
      </c>
      <c r="P30" s="8">
        <v>45071</v>
      </c>
      <c r="Q30" s="8">
        <v>45104</v>
      </c>
      <c r="R30" s="7">
        <v>33</v>
      </c>
      <c r="S30" s="7">
        <v>0</v>
      </c>
      <c r="T30" s="7">
        <v>33</v>
      </c>
      <c r="U30" s="9">
        <v>204.92</v>
      </c>
      <c r="V30" s="7">
        <v>45.08</v>
      </c>
      <c r="W30" s="9">
        <v>6762.36</v>
      </c>
      <c r="X30" s="7" t="s">
        <v>1373</v>
      </c>
      <c r="Y30" s="7" t="s">
        <v>1374</v>
      </c>
      <c r="Z30" s="7" t="s">
        <v>1257</v>
      </c>
      <c r="AA30" s="7" t="s">
        <v>1190</v>
      </c>
      <c r="AB30" s="7" t="s">
        <v>1375</v>
      </c>
      <c r="AC30" s="7" t="s">
        <v>1376</v>
      </c>
      <c r="AD30" s="7" t="s">
        <v>1377</v>
      </c>
      <c r="AE30" s="7" t="s">
        <v>1261</v>
      </c>
      <c r="AF30" s="7" t="s">
        <v>1378</v>
      </c>
    </row>
    <row r="31" spans="1:32" ht="15.75" customHeight="1" x14ac:dyDescent="0.2">
      <c r="A31" s="7" t="s">
        <v>1379</v>
      </c>
      <c r="B31" s="8">
        <v>44972</v>
      </c>
      <c r="C31" s="7" t="s">
        <v>1380</v>
      </c>
      <c r="D31" s="8">
        <v>44977</v>
      </c>
      <c r="E31" s="7" t="s">
        <v>1381</v>
      </c>
      <c r="F31" s="9">
        <v>8510.44</v>
      </c>
      <c r="G31" s="7" t="s">
        <v>1382</v>
      </c>
      <c r="H31" s="7" t="s">
        <v>1383</v>
      </c>
      <c r="I31" s="7" t="s">
        <v>1383</v>
      </c>
      <c r="J31" s="7" t="s">
        <v>1384</v>
      </c>
      <c r="K31" s="7">
        <v>1</v>
      </c>
      <c r="L31" s="7">
        <v>1114</v>
      </c>
      <c r="M31" s="8">
        <v>45075</v>
      </c>
      <c r="N31" s="8">
        <v>44977</v>
      </c>
      <c r="O31" s="7">
        <v>0</v>
      </c>
      <c r="P31" s="8">
        <v>45034</v>
      </c>
      <c r="Q31" s="8">
        <v>45075</v>
      </c>
      <c r="R31" s="7">
        <v>41</v>
      </c>
      <c r="S31" s="7">
        <v>0</v>
      </c>
      <c r="T31" s="7">
        <v>41</v>
      </c>
      <c r="U31" s="9">
        <v>7736.76</v>
      </c>
      <c r="V31" s="7">
        <v>773.68</v>
      </c>
      <c r="W31" s="9">
        <v>317207.16000000003</v>
      </c>
      <c r="X31" s="7" t="s">
        <v>1187</v>
      </c>
      <c r="Y31" s="7" t="s">
        <v>1188</v>
      </c>
      <c r="Z31" s="7" t="s">
        <v>1257</v>
      </c>
      <c r="AA31" s="7" t="s">
        <v>1190</v>
      </c>
      <c r="AB31" s="7" t="s">
        <v>1191</v>
      </c>
      <c r="AC31" s="7" t="s">
        <v>1192</v>
      </c>
      <c r="AD31" s="7" t="s">
        <v>1241</v>
      </c>
      <c r="AE31" s="7" t="s">
        <v>1186</v>
      </c>
      <c r="AF31" s="7" t="s">
        <v>1186</v>
      </c>
    </row>
    <row r="32" spans="1:32" ht="15.75" customHeight="1" x14ac:dyDescent="0.2">
      <c r="A32" s="7" t="s">
        <v>1385</v>
      </c>
      <c r="B32" s="8">
        <v>44973</v>
      </c>
      <c r="C32" s="7" t="s">
        <v>219</v>
      </c>
      <c r="D32" s="8">
        <v>44978</v>
      </c>
      <c r="E32" s="7" t="s">
        <v>1386</v>
      </c>
      <c r="F32" s="9">
        <v>4129.63</v>
      </c>
      <c r="G32" s="7" t="s">
        <v>1387</v>
      </c>
      <c r="H32" s="7" t="s">
        <v>1388</v>
      </c>
      <c r="I32" s="7" t="s">
        <v>1388</v>
      </c>
      <c r="J32" s="7" t="s">
        <v>1389</v>
      </c>
      <c r="K32" s="7">
        <v>1</v>
      </c>
      <c r="L32" s="7">
        <v>1135</v>
      </c>
      <c r="M32" s="8">
        <v>45077</v>
      </c>
      <c r="N32" s="8">
        <v>44978</v>
      </c>
      <c r="O32" s="7">
        <v>0</v>
      </c>
      <c r="P32" s="8">
        <v>45034</v>
      </c>
      <c r="Q32" s="8">
        <v>45077</v>
      </c>
      <c r="R32" s="7">
        <v>43</v>
      </c>
      <c r="S32" s="7">
        <v>0</v>
      </c>
      <c r="T32" s="7">
        <v>43</v>
      </c>
      <c r="U32" s="9">
        <v>3384.94</v>
      </c>
      <c r="V32" s="7">
        <v>744.69</v>
      </c>
      <c r="W32" s="9">
        <v>145552.42000000001</v>
      </c>
      <c r="X32" s="7" t="s">
        <v>1373</v>
      </c>
      <c r="Y32" s="7" t="s">
        <v>1374</v>
      </c>
      <c r="Z32" s="7" t="s">
        <v>1257</v>
      </c>
      <c r="AA32" s="7" t="s">
        <v>1190</v>
      </c>
      <c r="AB32" s="7" t="s">
        <v>1390</v>
      </c>
      <c r="AC32" s="7" t="s">
        <v>1391</v>
      </c>
      <c r="AD32" s="7" t="s">
        <v>1241</v>
      </c>
      <c r="AE32" s="7" t="s">
        <v>1186</v>
      </c>
      <c r="AF32" s="7" t="s">
        <v>1186</v>
      </c>
    </row>
    <row r="33" spans="1:32" ht="15.75" customHeight="1" x14ac:dyDescent="0.2">
      <c r="A33" s="7" t="s">
        <v>1392</v>
      </c>
      <c r="B33" s="8">
        <v>44974</v>
      </c>
      <c r="C33" s="7" t="s">
        <v>224</v>
      </c>
      <c r="D33" s="8">
        <v>44979</v>
      </c>
      <c r="E33" s="7" t="s">
        <v>1393</v>
      </c>
      <c r="F33" s="9">
        <v>9076.7999999999993</v>
      </c>
      <c r="G33" s="7" t="s">
        <v>1394</v>
      </c>
      <c r="H33" s="7" t="s">
        <v>1395</v>
      </c>
      <c r="I33" s="7" t="s">
        <v>1395</v>
      </c>
      <c r="J33" s="7" t="s">
        <v>1396</v>
      </c>
      <c r="K33" s="7">
        <v>1</v>
      </c>
      <c r="L33" s="7">
        <v>1112</v>
      </c>
      <c r="M33" s="8">
        <v>45075</v>
      </c>
      <c r="N33" s="8">
        <v>44979</v>
      </c>
      <c r="O33" s="7">
        <v>30</v>
      </c>
      <c r="P33" s="8">
        <v>45037</v>
      </c>
      <c r="Q33" s="8">
        <v>45075</v>
      </c>
      <c r="R33" s="7">
        <v>38</v>
      </c>
      <c r="S33" s="7">
        <v>0</v>
      </c>
      <c r="T33" s="7">
        <v>38</v>
      </c>
      <c r="U33" s="9">
        <v>7440</v>
      </c>
      <c r="V33" s="7">
        <v>1636.8</v>
      </c>
      <c r="W33" s="9">
        <v>282720</v>
      </c>
      <c r="X33" s="7" t="s">
        <v>1199</v>
      </c>
      <c r="Y33" s="7" t="s">
        <v>1200</v>
      </c>
      <c r="Z33" s="7" t="s">
        <v>1257</v>
      </c>
      <c r="AA33" s="7" t="s">
        <v>1190</v>
      </c>
      <c r="AB33" s="7" t="s">
        <v>1397</v>
      </c>
      <c r="AC33" s="7" t="s">
        <v>1398</v>
      </c>
      <c r="AD33" s="7" t="s">
        <v>1241</v>
      </c>
      <c r="AE33" s="7" t="s">
        <v>1186</v>
      </c>
      <c r="AF33" s="7" t="s">
        <v>1186</v>
      </c>
    </row>
    <row r="34" spans="1:32" ht="15.75" customHeight="1" x14ac:dyDescent="0.2">
      <c r="A34" s="7" t="s">
        <v>1399</v>
      </c>
      <c r="B34" s="8">
        <v>44926</v>
      </c>
      <c r="C34" s="7" t="s">
        <v>216</v>
      </c>
      <c r="D34" s="8">
        <v>44979</v>
      </c>
      <c r="E34" s="7" t="s">
        <v>1400</v>
      </c>
      <c r="F34" s="9">
        <v>5912.34</v>
      </c>
      <c r="G34" s="7" t="s">
        <v>1401</v>
      </c>
      <c r="H34" s="7" t="s">
        <v>1402</v>
      </c>
      <c r="I34" s="7" t="s">
        <v>1402</v>
      </c>
      <c r="J34" s="7" t="s">
        <v>1403</v>
      </c>
      <c r="K34" s="7">
        <v>1</v>
      </c>
      <c r="L34" s="7">
        <v>1355</v>
      </c>
      <c r="M34" s="8">
        <v>45103</v>
      </c>
      <c r="N34" s="8">
        <v>44979</v>
      </c>
      <c r="O34" s="7">
        <v>0</v>
      </c>
      <c r="P34" s="8">
        <v>45064</v>
      </c>
      <c r="Q34" s="8">
        <v>45103</v>
      </c>
      <c r="R34" s="7">
        <v>39</v>
      </c>
      <c r="S34" s="7">
        <v>0</v>
      </c>
      <c r="T34" s="7">
        <v>39</v>
      </c>
      <c r="U34" s="9">
        <v>5910.34</v>
      </c>
      <c r="V34" s="7">
        <v>0</v>
      </c>
      <c r="W34" s="9">
        <v>230503.26</v>
      </c>
      <c r="X34" s="7" t="s">
        <v>1404</v>
      </c>
      <c r="Y34" s="7" t="s">
        <v>1405</v>
      </c>
      <c r="Z34" s="7" t="s">
        <v>1257</v>
      </c>
      <c r="AA34" s="7" t="s">
        <v>1190</v>
      </c>
      <c r="AB34" s="7" t="s">
        <v>1295</v>
      </c>
      <c r="AC34" s="7" t="s">
        <v>1296</v>
      </c>
      <c r="AD34" s="7" t="s">
        <v>1406</v>
      </c>
      <c r="AE34" s="7" t="s">
        <v>1261</v>
      </c>
      <c r="AF34" s="7" t="s">
        <v>1262</v>
      </c>
    </row>
    <row r="35" spans="1:32" ht="15.75" customHeight="1" x14ac:dyDescent="0.2">
      <c r="A35" s="7" t="s">
        <v>1399</v>
      </c>
      <c r="B35" s="8">
        <v>44926</v>
      </c>
      <c r="C35" s="7" t="s">
        <v>216</v>
      </c>
      <c r="D35" s="8">
        <v>44979</v>
      </c>
      <c r="E35" s="7" t="s">
        <v>1400</v>
      </c>
      <c r="F35" s="9">
        <v>5912.34</v>
      </c>
      <c r="G35" s="7" t="s">
        <v>1401</v>
      </c>
      <c r="H35" s="7" t="s">
        <v>1402</v>
      </c>
      <c r="I35" s="7" t="s">
        <v>1402</v>
      </c>
      <c r="J35" s="7" t="s">
        <v>1403</v>
      </c>
      <c r="K35" s="7">
        <v>2</v>
      </c>
      <c r="L35" s="7">
        <v>1355</v>
      </c>
      <c r="M35" s="8">
        <v>45103</v>
      </c>
      <c r="N35" s="8">
        <v>44979</v>
      </c>
      <c r="O35" s="7">
        <v>0</v>
      </c>
      <c r="P35" s="8">
        <v>45064</v>
      </c>
      <c r="Q35" s="8">
        <v>45103</v>
      </c>
      <c r="R35" s="7">
        <v>39</v>
      </c>
      <c r="S35" s="7">
        <v>0</v>
      </c>
      <c r="T35" s="7">
        <v>39</v>
      </c>
      <c r="U35" s="9">
        <v>2</v>
      </c>
      <c r="V35" s="7">
        <v>0</v>
      </c>
      <c r="W35" s="9">
        <v>78</v>
      </c>
      <c r="X35" s="7" t="s">
        <v>1404</v>
      </c>
      <c r="Y35" s="7" t="s">
        <v>1405</v>
      </c>
      <c r="Z35" s="7" t="s">
        <v>1257</v>
      </c>
      <c r="AA35" s="7" t="s">
        <v>1190</v>
      </c>
      <c r="AB35" s="7" t="s">
        <v>1295</v>
      </c>
      <c r="AC35" s="7" t="s">
        <v>1296</v>
      </c>
      <c r="AD35" s="7" t="s">
        <v>1406</v>
      </c>
      <c r="AE35" s="7" t="s">
        <v>1261</v>
      </c>
      <c r="AF35" s="7" t="s">
        <v>1262</v>
      </c>
    </row>
    <row r="36" spans="1:32" ht="15.75" customHeight="1" x14ac:dyDescent="0.2">
      <c r="A36" s="7" t="s">
        <v>1407</v>
      </c>
      <c r="B36" s="8">
        <v>44978</v>
      </c>
      <c r="C36" s="7" t="s">
        <v>241</v>
      </c>
      <c r="D36" s="8">
        <v>44980</v>
      </c>
      <c r="E36" s="7" t="s">
        <v>1408</v>
      </c>
      <c r="F36" s="9">
        <v>902.19</v>
      </c>
      <c r="G36" s="7" t="s">
        <v>1409</v>
      </c>
      <c r="H36" s="7" t="s">
        <v>1410</v>
      </c>
      <c r="I36" s="7" t="s">
        <v>1410</v>
      </c>
      <c r="J36" s="7" t="s">
        <v>1411</v>
      </c>
      <c r="K36" s="7">
        <v>1</v>
      </c>
      <c r="L36" s="7">
        <v>1120</v>
      </c>
      <c r="M36" s="8">
        <v>45075</v>
      </c>
      <c r="N36" s="8">
        <v>44980</v>
      </c>
      <c r="O36" s="7">
        <v>0</v>
      </c>
      <c r="P36" s="8">
        <v>45038</v>
      </c>
      <c r="Q36" s="8">
        <v>45075</v>
      </c>
      <c r="R36" s="7">
        <v>37</v>
      </c>
      <c r="S36" s="7">
        <v>0</v>
      </c>
      <c r="T36" s="7">
        <v>37</v>
      </c>
      <c r="U36" s="9">
        <v>739.5</v>
      </c>
      <c r="V36" s="7">
        <v>162.69</v>
      </c>
      <c r="W36" s="9">
        <v>27361.5</v>
      </c>
      <c r="X36" s="7" t="s">
        <v>1412</v>
      </c>
      <c r="Y36" s="7" t="s">
        <v>1413</v>
      </c>
      <c r="Z36" s="7" t="s">
        <v>1257</v>
      </c>
      <c r="AA36" s="7" t="s">
        <v>1190</v>
      </c>
      <c r="AB36" s="7" t="s">
        <v>1414</v>
      </c>
      <c r="AC36" s="7" t="s">
        <v>1415</v>
      </c>
      <c r="AD36" s="7" t="s">
        <v>1241</v>
      </c>
      <c r="AE36" s="7" t="s">
        <v>1186</v>
      </c>
      <c r="AF36" s="7" t="s">
        <v>1186</v>
      </c>
    </row>
    <row r="37" spans="1:32" ht="15.75" customHeight="1" x14ac:dyDescent="0.2">
      <c r="A37" s="7" t="s">
        <v>1416</v>
      </c>
      <c r="B37" s="8">
        <v>44978</v>
      </c>
      <c r="C37" s="7" t="s">
        <v>243</v>
      </c>
      <c r="D37" s="8">
        <v>44980</v>
      </c>
      <c r="E37" s="7" t="s">
        <v>1417</v>
      </c>
      <c r="F37" s="9">
        <v>126.01</v>
      </c>
      <c r="G37" s="7" t="s">
        <v>1418</v>
      </c>
      <c r="H37" s="7" t="s">
        <v>1419</v>
      </c>
      <c r="I37" s="7" t="s">
        <v>1420</v>
      </c>
      <c r="J37" s="7" t="s">
        <v>1186</v>
      </c>
      <c r="K37" s="7">
        <v>1</v>
      </c>
      <c r="L37" s="7">
        <v>1337</v>
      </c>
      <c r="M37" s="8">
        <v>45100</v>
      </c>
      <c r="N37" s="8">
        <v>44980</v>
      </c>
      <c r="O37" s="7">
        <v>30</v>
      </c>
      <c r="P37" s="8">
        <v>45038</v>
      </c>
      <c r="Q37" s="8">
        <v>45100</v>
      </c>
      <c r="R37" s="7">
        <v>62</v>
      </c>
      <c r="S37" s="7">
        <v>0</v>
      </c>
      <c r="T37" s="7">
        <v>62</v>
      </c>
      <c r="U37" s="9">
        <v>114.55</v>
      </c>
      <c r="V37" s="7">
        <v>11.46</v>
      </c>
      <c r="W37" s="9">
        <v>7102.0999999999995</v>
      </c>
      <c r="X37" s="7" t="s">
        <v>1187</v>
      </c>
      <c r="Y37" s="7" t="s">
        <v>1188</v>
      </c>
      <c r="Z37" s="7" t="s">
        <v>1257</v>
      </c>
      <c r="AA37" s="7" t="s">
        <v>1190</v>
      </c>
      <c r="AB37" s="7" t="s">
        <v>1191</v>
      </c>
      <c r="AC37" s="7" t="s">
        <v>1192</v>
      </c>
      <c r="AD37" s="7" t="s">
        <v>1241</v>
      </c>
      <c r="AE37" s="7" t="s">
        <v>1186</v>
      </c>
      <c r="AF37" s="7" t="s">
        <v>1186</v>
      </c>
    </row>
    <row r="38" spans="1:32" ht="15.75" customHeight="1" x14ac:dyDescent="0.2">
      <c r="A38" s="7" t="s">
        <v>1421</v>
      </c>
      <c r="B38" s="8">
        <v>44978</v>
      </c>
      <c r="C38" s="7" t="s">
        <v>245</v>
      </c>
      <c r="D38" s="8">
        <v>44980</v>
      </c>
      <c r="E38" s="7" t="s">
        <v>1422</v>
      </c>
      <c r="F38" s="9">
        <v>11590</v>
      </c>
      <c r="G38" s="7" t="s">
        <v>1423</v>
      </c>
      <c r="H38" s="7" t="s">
        <v>1424</v>
      </c>
      <c r="I38" s="7" t="s">
        <v>1424</v>
      </c>
      <c r="J38" s="7" t="s">
        <v>1425</v>
      </c>
      <c r="K38" s="7">
        <v>1</v>
      </c>
      <c r="L38" s="7">
        <v>1061</v>
      </c>
      <c r="M38" s="8">
        <v>45071</v>
      </c>
      <c r="N38" s="8">
        <v>44980</v>
      </c>
      <c r="O38" s="7">
        <v>0</v>
      </c>
      <c r="P38" s="8">
        <v>45038</v>
      </c>
      <c r="Q38" s="8">
        <v>45071</v>
      </c>
      <c r="R38" s="7">
        <v>33</v>
      </c>
      <c r="S38" s="7">
        <v>0</v>
      </c>
      <c r="T38" s="7">
        <v>33</v>
      </c>
      <c r="U38" s="9">
        <v>9500</v>
      </c>
      <c r="V38" s="7">
        <v>2090</v>
      </c>
      <c r="W38" s="9">
        <v>313500</v>
      </c>
      <c r="X38" s="7" t="s">
        <v>1426</v>
      </c>
      <c r="Y38" s="7" t="s">
        <v>1427</v>
      </c>
      <c r="Z38" s="7" t="s">
        <v>1257</v>
      </c>
      <c r="AA38" s="7" t="s">
        <v>1190</v>
      </c>
      <c r="AB38" s="7" t="s">
        <v>1428</v>
      </c>
      <c r="AC38" s="7" t="s">
        <v>1429</v>
      </c>
      <c r="AD38" s="7" t="s">
        <v>1241</v>
      </c>
      <c r="AE38" s="7" t="s">
        <v>1186</v>
      </c>
      <c r="AF38" s="7" t="s">
        <v>1186</v>
      </c>
    </row>
    <row r="39" spans="1:32" ht="15.75" customHeight="1" x14ac:dyDescent="0.2">
      <c r="A39" s="7" t="s">
        <v>1430</v>
      </c>
      <c r="B39" s="8">
        <v>44977</v>
      </c>
      <c r="C39" s="7" t="s">
        <v>247</v>
      </c>
      <c r="D39" s="8">
        <v>44980</v>
      </c>
      <c r="E39" s="7" t="s">
        <v>1431</v>
      </c>
      <c r="F39" s="9">
        <v>241.56</v>
      </c>
      <c r="G39" s="7" t="s">
        <v>1432</v>
      </c>
      <c r="H39" s="7" t="s">
        <v>1433</v>
      </c>
      <c r="I39" s="7" t="s">
        <v>1433</v>
      </c>
      <c r="J39" s="7" t="s">
        <v>1434</v>
      </c>
      <c r="K39" s="7">
        <v>1</v>
      </c>
      <c r="L39" s="7">
        <v>1181</v>
      </c>
      <c r="M39" s="8">
        <v>45084</v>
      </c>
      <c r="N39" s="8">
        <v>44980</v>
      </c>
      <c r="O39" s="7">
        <v>0</v>
      </c>
      <c r="P39" s="8">
        <v>45038</v>
      </c>
      <c r="Q39" s="8">
        <v>45084</v>
      </c>
      <c r="R39" s="7">
        <v>46</v>
      </c>
      <c r="S39" s="7">
        <v>0</v>
      </c>
      <c r="T39" s="7">
        <v>46</v>
      </c>
      <c r="U39" s="9">
        <v>198</v>
      </c>
      <c r="V39" s="7">
        <v>43.56</v>
      </c>
      <c r="W39" s="9">
        <v>9108</v>
      </c>
      <c r="X39" s="7" t="s">
        <v>1208</v>
      </c>
      <c r="Y39" s="7" t="s">
        <v>1209</v>
      </c>
      <c r="Z39" s="7" t="s">
        <v>1257</v>
      </c>
      <c r="AA39" s="7" t="s">
        <v>1190</v>
      </c>
      <c r="AB39" s="7" t="s">
        <v>1210</v>
      </c>
      <c r="AC39" s="7" t="s">
        <v>1211</v>
      </c>
      <c r="AD39" s="7" t="s">
        <v>1241</v>
      </c>
      <c r="AE39" s="7" t="s">
        <v>1186</v>
      </c>
      <c r="AF39" s="7" t="s">
        <v>1186</v>
      </c>
    </row>
    <row r="40" spans="1:32" ht="15.75" customHeight="1" x14ac:dyDescent="0.2">
      <c r="A40" s="7" t="s">
        <v>1435</v>
      </c>
      <c r="B40" s="8">
        <v>44978</v>
      </c>
      <c r="C40" s="7" t="s">
        <v>1436</v>
      </c>
      <c r="D40" s="8">
        <v>44980</v>
      </c>
      <c r="E40" s="7" t="s">
        <v>1437</v>
      </c>
      <c r="F40" s="9">
        <v>15942.43</v>
      </c>
      <c r="G40" s="7" t="s">
        <v>1382</v>
      </c>
      <c r="H40" s="7" t="s">
        <v>1383</v>
      </c>
      <c r="I40" s="7" t="s">
        <v>1383</v>
      </c>
      <c r="J40" s="7" t="s">
        <v>1438</v>
      </c>
      <c r="K40" s="7">
        <v>1</v>
      </c>
      <c r="L40" s="7">
        <v>1228</v>
      </c>
      <c r="M40" s="8">
        <v>45092</v>
      </c>
      <c r="N40" s="8">
        <v>44980</v>
      </c>
      <c r="O40" s="7">
        <v>0</v>
      </c>
      <c r="P40" s="8">
        <v>45039</v>
      </c>
      <c r="Q40" s="8">
        <v>45092</v>
      </c>
      <c r="R40" s="7">
        <v>53</v>
      </c>
      <c r="S40" s="7">
        <v>0</v>
      </c>
      <c r="T40" s="7">
        <v>53</v>
      </c>
      <c r="U40" s="9">
        <v>14493.12</v>
      </c>
      <c r="V40" s="7">
        <v>1449.31</v>
      </c>
      <c r="W40" s="9">
        <v>768135.36</v>
      </c>
      <c r="X40" s="7" t="s">
        <v>1187</v>
      </c>
      <c r="Y40" s="7" t="s">
        <v>1188</v>
      </c>
      <c r="Z40" s="7" t="s">
        <v>1257</v>
      </c>
      <c r="AA40" s="7" t="s">
        <v>1190</v>
      </c>
      <c r="AB40" s="7" t="s">
        <v>1191</v>
      </c>
      <c r="AC40" s="7" t="s">
        <v>1192</v>
      </c>
      <c r="AD40" s="7" t="s">
        <v>1241</v>
      </c>
      <c r="AE40" s="7" t="s">
        <v>1186</v>
      </c>
      <c r="AF40" s="7" t="s">
        <v>1186</v>
      </c>
    </row>
    <row r="41" spans="1:32" ht="15.75" customHeight="1" x14ac:dyDescent="0.2">
      <c r="A41" s="7" t="s">
        <v>1439</v>
      </c>
      <c r="B41" s="8">
        <v>44974</v>
      </c>
      <c r="C41" s="7" t="s">
        <v>22</v>
      </c>
      <c r="D41" s="8">
        <v>44981</v>
      </c>
      <c r="E41" s="7" t="s">
        <v>1440</v>
      </c>
      <c r="F41" s="9">
        <v>7258</v>
      </c>
      <c r="G41" s="7" t="s">
        <v>1441</v>
      </c>
      <c r="H41" s="7" t="s">
        <v>1442</v>
      </c>
      <c r="I41" s="7" t="s">
        <v>1442</v>
      </c>
      <c r="J41" s="7" t="s">
        <v>1443</v>
      </c>
      <c r="K41" s="7">
        <v>1</v>
      </c>
      <c r="L41" s="7">
        <v>1353</v>
      </c>
      <c r="M41" s="8">
        <v>45103</v>
      </c>
      <c r="N41" s="8">
        <v>44981</v>
      </c>
      <c r="O41" s="7">
        <v>0</v>
      </c>
      <c r="P41" s="8">
        <v>45065</v>
      </c>
      <c r="Q41" s="8">
        <v>45103</v>
      </c>
      <c r="R41" s="7">
        <v>38</v>
      </c>
      <c r="S41" s="7">
        <v>0</v>
      </c>
      <c r="T41" s="7">
        <v>38</v>
      </c>
      <c r="U41" s="9">
        <v>7258</v>
      </c>
      <c r="V41" s="7">
        <v>0</v>
      </c>
      <c r="W41" s="9">
        <v>275804</v>
      </c>
      <c r="X41" s="7" t="s">
        <v>1293</v>
      </c>
      <c r="Y41" s="7" t="s">
        <v>1294</v>
      </c>
      <c r="Z41" s="7" t="s">
        <v>1257</v>
      </c>
      <c r="AA41" s="7" t="s">
        <v>1190</v>
      </c>
      <c r="AB41" s="7" t="s">
        <v>1444</v>
      </c>
      <c r="AC41" s="7" t="s">
        <v>1445</v>
      </c>
      <c r="AD41" s="7" t="s">
        <v>1446</v>
      </c>
      <c r="AE41" s="7" t="s">
        <v>1261</v>
      </c>
      <c r="AF41" s="7" t="s">
        <v>1262</v>
      </c>
    </row>
    <row r="42" spans="1:32" ht="15.75" customHeight="1" x14ac:dyDescent="0.2">
      <c r="A42" s="7" t="s">
        <v>1447</v>
      </c>
      <c r="B42" s="8">
        <v>44974</v>
      </c>
      <c r="C42" s="7" t="s">
        <v>21</v>
      </c>
      <c r="D42" s="8">
        <v>44981</v>
      </c>
      <c r="E42" s="7" t="s">
        <v>1448</v>
      </c>
      <c r="F42" s="9">
        <v>13654.41</v>
      </c>
      <c r="G42" s="7" t="s">
        <v>1441</v>
      </c>
      <c r="H42" s="7" t="s">
        <v>1442</v>
      </c>
      <c r="I42" s="7" t="s">
        <v>1442</v>
      </c>
      <c r="J42" s="7" t="s">
        <v>1449</v>
      </c>
      <c r="K42" s="7">
        <v>1</v>
      </c>
      <c r="L42" s="7">
        <v>1353</v>
      </c>
      <c r="M42" s="8">
        <v>45103</v>
      </c>
      <c r="N42" s="8">
        <v>44981</v>
      </c>
      <c r="O42" s="7">
        <v>0</v>
      </c>
      <c r="P42" s="8">
        <v>45065</v>
      </c>
      <c r="Q42" s="8">
        <v>45103</v>
      </c>
      <c r="R42" s="7">
        <v>38</v>
      </c>
      <c r="S42" s="7">
        <v>0</v>
      </c>
      <c r="T42" s="7">
        <v>38</v>
      </c>
      <c r="U42" s="9">
        <v>13654.41</v>
      </c>
      <c r="V42" s="7">
        <v>0</v>
      </c>
      <c r="W42" s="9">
        <v>518867.58</v>
      </c>
      <c r="X42" s="7" t="s">
        <v>1404</v>
      </c>
      <c r="Y42" s="7" t="s">
        <v>1405</v>
      </c>
      <c r="Z42" s="7" t="s">
        <v>1257</v>
      </c>
      <c r="AA42" s="7" t="s">
        <v>1190</v>
      </c>
      <c r="AB42" s="7" t="s">
        <v>1295</v>
      </c>
      <c r="AC42" s="7" t="s">
        <v>1296</v>
      </c>
      <c r="AD42" s="7" t="s">
        <v>1446</v>
      </c>
      <c r="AE42" s="7" t="s">
        <v>1261</v>
      </c>
      <c r="AF42" s="7" t="s">
        <v>1262</v>
      </c>
    </row>
    <row r="43" spans="1:32" ht="15.75" customHeight="1" x14ac:dyDescent="0.2">
      <c r="A43" s="7" t="s">
        <v>1450</v>
      </c>
      <c r="B43" s="8">
        <v>44974</v>
      </c>
      <c r="C43" s="7" t="s">
        <v>23</v>
      </c>
      <c r="D43" s="8">
        <v>44981</v>
      </c>
      <c r="E43" s="7" t="s">
        <v>1451</v>
      </c>
      <c r="F43" s="9">
        <v>995.93</v>
      </c>
      <c r="G43" s="7" t="s">
        <v>1441</v>
      </c>
      <c r="H43" s="7" t="s">
        <v>1442</v>
      </c>
      <c r="I43" s="7" t="s">
        <v>1442</v>
      </c>
      <c r="J43" s="7" t="s">
        <v>1443</v>
      </c>
      <c r="K43" s="7">
        <v>1</v>
      </c>
      <c r="L43" s="7">
        <v>1353</v>
      </c>
      <c r="M43" s="8">
        <v>45103</v>
      </c>
      <c r="N43" s="8">
        <v>44981</v>
      </c>
      <c r="O43" s="7">
        <v>0</v>
      </c>
      <c r="P43" s="8">
        <v>45065</v>
      </c>
      <c r="Q43" s="8">
        <v>45103</v>
      </c>
      <c r="R43" s="7">
        <v>38</v>
      </c>
      <c r="S43" s="7">
        <v>0</v>
      </c>
      <c r="T43" s="7">
        <v>38</v>
      </c>
      <c r="U43" s="9">
        <v>995.93</v>
      </c>
      <c r="V43" s="7">
        <v>0</v>
      </c>
      <c r="W43" s="9">
        <v>37845.339999999997</v>
      </c>
      <c r="X43" s="7" t="s">
        <v>1293</v>
      </c>
      <c r="Y43" s="7" t="s">
        <v>1294</v>
      </c>
      <c r="Z43" s="7" t="s">
        <v>1257</v>
      </c>
      <c r="AA43" s="7" t="s">
        <v>1190</v>
      </c>
      <c r="AB43" s="7" t="s">
        <v>1444</v>
      </c>
      <c r="AC43" s="7" t="s">
        <v>1445</v>
      </c>
      <c r="AD43" s="7" t="s">
        <v>1446</v>
      </c>
      <c r="AE43" s="7" t="s">
        <v>1261</v>
      </c>
      <c r="AF43" s="7" t="s">
        <v>1262</v>
      </c>
    </row>
    <row r="44" spans="1:32" ht="15.75" customHeight="1" x14ac:dyDescent="0.2">
      <c r="A44" s="7" t="s">
        <v>1452</v>
      </c>
      <c r="B44" s="8">
        <v>44978</v>
      </c>
      <c r="C44" s="7" t="s">
        <v>254</v>
      </c>
      <c r="D44" s="8">
        <v>44981</v>
      </c>
      <c r="E44" s="7" t="s">
        <v>1453</v>
      </c>
      <c r="F44" s="9">
        <v>439.2</v>
      </c>
      <c r="G44" s="7" t="s">
        <v>1394</v>
      </c>
      <c r="H44" s="7" t="s">
        <v>1395</v>
      </c>
      <c r="I44" s="7" t="s">
        <v>1395</v>
      </c>
      <c r="J44" s="7" t="s">
        <v>1454</v>
      </c>
      <c r="K44" s="7">
        <v>1</v>
      </c>
      <c r="L44" s="7">
        <v>1110</v>
      </c>
      <c r="M44" s="8">
        <v>45075</v>
      </c>
      <c r="N44" s="8">
        <v>44981</v>
      </c>
      <c r="O44" s="7">
        <v>30</v>
      </c>
      <c r="P44" s="8">
        <v>45039</v>
      </c>
      <c r="Q44" s="8">
        <v>45075</v>
      </c>
      <c r="R44" s="7">
        <v>36</v>
      </c>
      <c r="S44" s="7">
        <v>0</v>
      </c>
      <c r="T44" s="7">
        <v>36</v>
      </c>
      <c r="U44" s="9">
        <v>360</v>
      </c>
      <c r="V44" s="7">
        <v>79.2</v>
      </c>
      <c r="W44" s="9">
        <v>12960</v>
      </c>
      <c r="X44" s="7" t="s">
        <v>1199</v>
      </c>
      <c r="Y44" s="7" t="s">
        <v>1200</v>
      </c>
      <c r="Z44" s="7" t="s">
        <v>1257</v>
      </c>
      <c r="AA44" s="7" t="s">
        <v>1190</v>
      </c>
      <c r="AB44" s="7" t="s">
        <v>1397</v>
      </c>
      <c r="AC44" s="7" t="s">
        <v>1398</v>
      </c>
      <c r="AD44" s="7" t="s">
        <v>1241</v>
      </c>
      <c r="AE44" s="7" t="s">
        <v>1186</v>
      </c>
      <c r="AF44" s="7" t="s">
        <v>1186</v>
      </c>
    </row>
    <row r="45" spans="1:32" ht="15.75" customHeight="1" x14ac:dyDescent="0.2">
      <c r="A45" s="7" t="s">
        <v>1455</v>
      </c>
      <c r="B45" s="8">
        <v>44963</v>
      </c>
      <c r="C45" s="7" t="s">
        <v>1456</v>
      </c>
      <c r="D45" s="8">
        <v>44981</v>
      </c>
      <c r="E45" s="7" t="s">
        <v>1457</v>
      </c>
      <c r="F45" s="9">
        <v>5502</v>
      </c>
      <c r="G45" s="7" t="s">
        <v>1252</v>
      </c>
      <c r="H45" s="7" t="s">
        <v>1253</v>
      </c>
      <c r="I45" s="7" t="s">
        <v>1253</v>
      </c>
      <c r="J45" s="7" t="s">
        <v>1458</v>
      </c>
      <c r="K45" s="7">
        <v>1</v>
      </c>
      <c r="L45" s="7">
        <v>1362</v>
      </c>
      <c r="M45" s="8">
        <v>45103</v>
      </c>
      <c r="N45" s="8">
        <v>44981</v>
      </c>
      <c r="O45" s="7">
        <v>0</v>
      </c>
      <c r="P45" s="8">
        <v>45064</v>
      </c>
      <c r="Q45" s="8">
        <v>45103</v>
      </c>
      <c r="R45" s="7">
        <v>39</v>
      </c>
      <c r="S45" s="7">
        <v>0</v>
      </c>
      <c r="T45" s="7">
        <v>39</v>
      </c>
      <c r="U45" s="9">
        <v>5500</v>
      </c>
      <c r="V45" s="7">
        <v>0</v>
      </c>
      <c r="W45" s="9">
        <v>214500</v>
      </c>
      <c r="X45" s="7" t="s">
        <v>1293</v>
      </c>
      <c r="Y45" s="7" t="s">
        <v>1294</v>
      </c>
      <c r="Z45" s="7" t="s">
        <v>1257</v>
      </c>
      <c r="AA45" s="7" t="s">
        <v>1190</v>
      </c>
      <c r="AB45" s="7" t="s">
        <v>1444</v>
      </c>
      <c r="AC45" s="7" t="s">
        <v>1445</v>
      </c>
      <c r="AD45" s="7" t="s">
        <v>1260</v>
      </c>
      <c r="AE45" s="7" t="s">
        <v>1261</v>
      </c>
      <c r="AF45" s="7" t="s">
        <v>1262</v>
      </c>
    </row>
    <row r="46" spans="1:32" ht="15.75" customHeight="1" x14ac:dyDescent="0.2">
      <c r="A46" s="7" t="s">
        <v>1455</v>
      </c>
      <c r="B46" s="8">
        <v>44963</v>
      </c>
      <c r="C46" s="7" t="s">
        <v>1456</v>
      </c>
      <c r="D46" s="8">
        <v>44981</v>
      </c>
      <c r="E46" s="7" t="s">
        <v>1457</v>
      </c>
      <c r="F46" s="9">
        <v>5502</v>
      </c>
      <c r="G46" s="7" t="s">
        <v>1252</v>
      </c>
      <c r="H46" s="7" t="s">
        <v>1253</v>
      </c>
      <c r="I46" s="7" t="s">
        <v>1253</v>
      </c>
      <c r="J46" s="7" t="s">
        <v>1458</v>
      </c>
      <c r="K46" s="7">
        <v>2</v>
      </c>
      <c r="L46" s="7">
        <v>1362</v>
      </c>
      <c r="M46" s="8">
        <v>45103</v>
      </c>
      <c r="N46" s="8">
        <v>44981</v>
      </c>
      <c r="O46" s="7">
        <v>0</v>
      </c>
      <c r="P46" s="8">
        <v>45064</v>
      </c>
      <c r="Q46" s="8">
        <v>45103</v>
      </c>
      <c r="R46" s="7">
        <v>39</v>
      </c>
      <c r="S46" s="7">
        <v>0</v>
      </c>
      <c r="T46" s="7">
        <v>39</v>
      </c>
      <c r="U46" s="9">
        <v>2</v>
      </c>
      <c r="V46" s="7">
        <v>0</v>
      </c>
      <c r="W46" s="9">
        <v>78</v>
      </c>
      <c r="X46" s="7" t="s">
        <v>1293</v>
      </c>
      <c r="Y46" s="7" t="s">
        <v>1294</v>
      </c>
      <c r="Z46" s="7" t="s">
        <v>1257</v>
      </c>
      <c r="AA46" s="7" t="s">
        <v>1190</v>
      </c>
      <c r="AB46" s="7" t="s">
        <v>1444</v>
      </c>
      <c r="AC46" s="7" t="s">
        <v>1445</v>
      </c>
      <c r="AD46" s="7" t="s">
        <v>1260</v>
      </c>
      <c r="AE46" s="7" t="s">
        <v>1261</v>
      </c>
      <c r="AF46" s="7" t="s">
        <v>1262</v>
      </c>
    </row>
    <row r="47" spans="1:32" ht="15.75" customHeight="1" x14ac:dyDescent="0.2">
      <c r="A47" s="7" t="s">
        <v>1459</v>
      </c>
      <c r="B47" s="8">
        <v>44964</v>
      </c>
      <c r="C47" s="7" t="s">
        <v>1460</v>
      </c>
      <c r="D47" s="8">
        <v>44981</v>
      </c>
      <c r="E47" s="7" t="s">
        <v>1461</v>
      </c>
      <c r="F47" s="9">
        <v>650</v>
      </c>
      <c r="G47" s="7" t="s">
        <v>1252</v>
      </c>
      <c r="H47" s="7" t="s">
        <v>1253</v>
      </c>
      <c r="I47" s="7" t="s">
        <v>1253</v>
      </c>
      <c r="J47" s="7" t="s">
        <v>1462</v>
      </c>
      <c r="K47" s="7">
        <v>1</v>
      </c>
      <c r="L47" s="7">
        <v>1266</v>
      </c>
      <c r="M47" s="8">
        <v>45097</v>
      </c>
      <c r="N47" s="8">
        <v>44981</v>
      </c>
      <c r="O47" s="7">
        <v>0</v>
      </c>
      <c r="P47" s="8">
        <v>45037</v>
      </c>
      <c r="Q47" s="8">
        <v>45097</v>
      </c>
      <c r="R47" s="7">
        <v>60</v>
      </c>
      <c r="S47" s="7">
        <v>0</v>
      </c>
      <c r="T47" s="7">
        <v>60</v>
      </c>
      <c r="U47" s="9">
        <v>532.79</v>
      </c>
      <c r="V47" s="7">
        <v>117.21</v>
      </c>
      <c r="W47" s="9">
        <v>31967.399999999998</v>
      </c>
      <c r="X47" s="7" t="s">
        <v>1255</v>
      </c>
      <c r="Y47" s="7" t="s">
        <v>1256</v>
      </c>
      <c r="Z47" s="7" t="s">
        <v>1257</v>
      </c>
      <c r="AA47" s="7" t="s">
        <v>1190</v>
      </c>
      <c r="AB47" s="7" t="s">
        <v>1258</v>
      </c>
      <c r="AC47" s="7" t="s">
        <v>1259</v>
      </c>
      <c r="AD47" s="7" t="s">
        <v>1260</v>
      </c>
      <c r="AE47" s="7" t="s">
        <v>1261</v>
      </c>
      <c r="AF47" s="7" t="s">
        <v>1262</v>
      </c>
    </row>
    <row r="48" spans="1:32" ht="15.75" customHeight="1" x14ac:dyDescent="0.2">
      <c r="A48" s="7" t="s">
        <v>1463</v>
      </c>
      <c r="B48" s="8">
        <v>44979</v>
      </c>
      <c r="C48" s="7" t="s">
        <v>1464</v>
      </c>
      <c r="D48" s="8">
        <v>44981</v>
      </c>
      <c r="E48" s="7" t="s">
        <v>1465</v>
      </c>
      <c r="F48" s="9">
        <v>443.96</v>
      </c>
      <c r="G48" s="7" t="s">
        <v>1466</v>
      </c>
      <c r="H48" s="7" t="s">
        <v>1467</v>
      </c>
      <c r="I48" s="7" t="s">
        <v>1467</v>
      </c>
      <c r="J48" s="7" t="s">
        <v>1186</v>
      </c>
      <c r="K48" s="7">
        <v>1</v>
      </c>
      <c r="L48" s="7">
        <v>1134</v>
      </c>
      <c r="M48" s="8">
        <v>45077</v>
      </c>
      <c r="N48" s="8">
        <v>44981</v>
      </c>
      <c r="O48" s="7">
        <v>30</v>
      </c>
      <c r="P48" s="8">
        <v>45039</v>
      </c>
      <c r="Q48" s="8">
        <v>45077</v>
      </c>
      <c r="R48" s="7">
        <v>38</v>
      </c>
      <c r="S48" s="7">
        <v>0</v>
      </c>
      <c r="T48" s="7">
        <v>38</v>
      </c>
      <c r="U48" s="9">
        <v>363.9</v>
      </c>
      <c r="V48" s="7">
        <v>80.06</v>
      </c>
      <c r="W48" s="9">
        <v>13828.199999999999</v>
      </c>
      <c r="X48" s="7" t="s">
        <v>1468</v>
      </c>
      <c r="Y48" s="7" t="s">
        <v>1469</v>
      </c>
      <c r="Z48" s="7" t="s">
        <v>1257</v>
      </c>
      <c r="AA48" s="7" t="s">
        <v>1190</v>
      </c>
      <c r="AB48" s="7" t="s">
        <v>1470</v>
      </c>
      <c r="AC48" s="7" t="s">
        <v>1471</v>
      </c>
      <c r="AD48" s="7" t="s">
        <v>1241</v>
      </c>
      <c r="AE48" s="7" t="s">
        <v>1186</v>
      </c>
      <c r="AF48" s="7" t="s">
        <v>1186</v>
      </c>
    </row>
    <row r="49" spans="1:32" ht="15.75" customHeight="1" x14ac:dyDescent="0.2">
      <c r="A49" s="7" t="s">
        <v>1472</v>
      </c>
      <c r="B49" s="8">
        <v>44924</v>
      </c>
      <c r="C49" s="7" t="s">
        <v>1473</v>
      </c>
      <c r="D49" s="8">
        <v>44935</v>
      </c>
      <c r="E49" s="7" t="s">
        <v>1474</v>
      </c>
      <c r="F49" s="9">
        <v>650</v>
      </c>
      <c r="G49" s="7" t="s">
        <v>1252</v>
      </c>
      <c r="H49" s="7" t="s">
        <v>1253</v>
      </c>
      <c r="I49" s="7" t="s">
        <v>1253</v>
      </c>
      <c r="J49" s="7" t="s">
        <v>1475</v>
      </c>
      <c r="K49" s="7">
        <v>1</v>
      </c>
      <c r="L49" s="7">
        <v>1265</v>
      </c>
      <c r="M49" s="8">
        <v>45097</v>
      </c>
      <c r="N49" s="8">
        <v>44935</v>
      </c>
      <c r="O49" s="7">
        <v>0</v>
      </c>
      <c r="P49" s="8">
        <v>44984</v>
      </c>
      <c r="Q49" s="8">
        <v>45097</v>
      </c>
      <c r="R49" s="7">
        <v>113</v>
      </c>
      <c r="S49" s="7">
        <v>0</v>
      </c>
      <c r="T49" s="7">
        <v>113</v>
      </c>
      <c r="U49" s="9">
        <v>532.79</v>
      </c>
      <c r="V49" s="7">
        <v>117.21</v>
      </c>
      <c r="W49" s="9">
        <v>60205.27</v>
      </c>
      <c r="X49" s="7" t="s">
        <v>1255</v>
      </c>
      <c r="Y49" s="7" t="s">
        <v>1256</v>
      </c>
      <c r="Z49" s="7" t="s">
        <v>1257</v>
      </c>
      <c r="AA49" s="7" t="s">
        <v>1190</v>
      </c>
      <c r="AB49" s="7" t="s">
        <v>1258</v>
      </c>
      <c r="AC49" s="7" t="s">
        <v>1259</v>
      </c>
      <c r="AD49" s="7" t="s">
        <v>1260</v>
      </c>
      <c r="AE49" s="7" t="s">
        <v>1261</v>
      </c>
      <c r="AF49" s="7" t="s">
        <v>1262</v>
      </c>
    </row>
    <row r="50" spans="1:32" ht="15.75" customHeight="1" x14ac:dyDescent="0.2">
      <c r="A50" s="7" t="s">
        <v>1476</v>
      </c>
      <c r="B50" s="8">
        <v>44980</v>
      </c>
      <c r="C50" s="7" t="s">
        <v>1477</v>
      </c>
      <c r="D50" s="8">
        <v>44984</v>
      </c>
      <c r="E50" s="7" t="s">
        <v>1478</v>
      </c>
      <c r="F50" s="9">
        <v>27845.41</v>
      </c>
      <c r="G50" s="7" t="s">
        <v>1479</v>
      </c>
      <c r="H50" s="7" t="s">
        <v>1480</v>
      </c>
      <c r="I50" s="7" t="s">
        <v>1480</v>
      </c>
      <c r="J50" s="7" t="s">
        <v>1481</v>
      </c>
      <c r="K50" s="7">
        <v>1</v>
      </c>
      <c r="L50" s="7">
        <v>1145</v>
      </c>
      <c r="M50" s="8">
        <v>45078</v>
      </c>
      <c r="N50" s="8">
        <v>44984</v>
      </c>
      <c r="O50" s="7">
        <v>0</v>
      </c>
      <c r="P50" s="8">
        <v>45040</v>
      </c>
      <c r="Q50" s="8">
        <v>45078</v>
      </c>
      <c r="R50" s="7">
        <v>38</v>
      </c>
      <c r="S50" s="7">
        <v>0</v>
      </c>
      <c r="T50" s="7">
        <v>38</v>
      </c>
      <c r="U50" s="9">
        <v>25314.01</v>
      </c>
      <c r="V50" s="7">
        <v>2531.4</v>
      </c>
      <c r="W50" s="9">
        <v>961932.37999999989</v>
      </c>
      <c r="X50" s="7" t="s">
        <v>1187</v>
      </c>
      <c r="Y50" s="7" t="s">
        <v>1188</v>
      </c>
      <c r="Z50" s="7" t="s">
        <v>1257</v>
      </c>
      <c r="AA50" s="7" t="s">
        <v>1190</v>
      </c>
      <c r="AB50" s="7" t="s">
        <v>1191</v>
      </c>
      <c r="AC50" s="7" t="s">
        <v>1192</v>
      </c>
      <c r="AD50" s="7" t="s">
        <v>1241</v>
      </c>
      <c r="AE50" s="7" t="s">
        <v>1186</v>
      </c>
      <c r="AF50" s="7" t="s">
        <v>1186</v>
      </c>
    </row>
    <row r="51" spans="1:32" ht="15.75" customHeight="1" x14ac:dyDescent="0.2">
      <c r="A51" s="7" t="s">
        <v>1482</v>
      </c>
      <c r="B51" s="8">
        <v>44986</v>
      </c>
      <c r="C51" s="7" t="s">
        <v>314</v>
      </c>
      <c r="D51" s="8">
        <v>44987</v>
      </c>
      <c r="E51" s="7" t="s">
        <v>1483</v>
      </c>
      <c r="F51" s="9">
        <v>6400.93</v>
      </c>
      <c r="G51" s="7" t="s">
        <v>1387</v>
      </c>
      <c r="H51" s="7" t="s">
        <v>1388</v>
      </c>
      <c r="I51" s="7" t="s">
        <v>1388</v>
      </c>
      <c r="J51" s="7" t="s">
        <v>1484</v>
      </c>
      <c r="K51" s="7">
        <v>1</v>
      </c>
      <c r="L51" s="7">
        <v>1137</v>
      </c>
      <c r="M51" s="8">
        <v>45077</v>
      </c>
      <c r="N51" s="8">
        <v>44987</v>
      </c>
      <c r="O51" s="7">
        <v>0</v>
      </c>
      <c r="P51" s="8">
        <v>45047</v>
      </c>
      <c r="Q51" s="8">
        <v>45077</v>
      </c>
      <c r="R51" s="7">
        <v>30</v>
      </c>
      <c r="S51" s="7">
        <v>0</v>
      </c>
      <c r="T51" s="7">
        <v>30</v>
      </c>
      <c r="U51" s="9">
        <v>5246.66</v>
      </c>
      <c r="V51" s="7">
        <v>1154.27</v>
      </c>
      <c r="W51" s="9">
        <v>157399.79999999999</v>
      </c>
      <c r="X51" s="7" t="s">
        <v>1373</v>
      </c>
      <c r="Y51" s="7" t="s">
        <v>1374</v>
      </c>
      <c r="Z51" s="7" t="s">
        <v>1257</v>
      </c>
      <c r="AA51" s="7" t="s">
        <v>1190</v>
      </c>
      <c r="AB51" s="7" t="s">
        <v>1390</v>
      </c>
      <c r="AC51" s="7" t="s">
        <v>1391</v>
      </c>
      <c r="AD51" s="7" t="s">
        <v>1241</v>
      </c>
      <c r="AE51" s="7" t="s">
        <v>1186</v>
      </c>
      <c r="AF51" s="7" t="s">
        <v>1186</v>
      </c>
    </row>
    <row r="52" spans="1:32" ht="15.75" customHeight="1" x14ac:dyDescent="0.2">
      <c r="A52" s="7" t="s">
        <v>1485</v>
      </c>
      <c r="B52" s="8">
        <v>44985</v>
      </c>
      <c r="C52" s="7" t="s">
        <v>326</v>
      </c>
      <c r="D52" s="8">
        <v>44988</v>
      </c>
      <c r="E52" s="7" t="s">
        <v>1486</v>
      </c>
      <c r="F52" s="9">
        <v>8097.99</v>
      </c>
      <c r="G52" s="7" t="s">
        <v>1487</v>
      </c>
      <c r="H52" s="7" t="s">
        <v>1488</v>
      </c>
      <c r="I52" s="7" t="s">
        <v>1488</v>
      </c>
      <c r="J52" s="7" t="s">
        <v>1489</v>
      </c>
      <c r="K52" s="7">
        <v>1</v>
      </c>
      <c r="L52" s="7">
        <v>1146</v>
      </c>
      <c r="M52" s="8">
        <v>45078</v>
      </c>
      <c r="N52" s="8">
        <v>44988</v>
      </c>
      <c r="O52" s="7">
        <v>0</v>
      </c>
      <c r="P52" s="8">
        <v>45047</v>
      </c>
      <c r="Q52" s="8">
        <v>45078</v>
      </c>
      <c r="R52" s="7">
        <v>31</v>
      </c>
      <c r="S52" s="7">
        <v>0</v>
      </c>
      <c r="T52" s="7">
        <v>31</v>
      </c>
      <c r="U52" s="9">
        <v>6637.7</v>
      </c>
      <c r="V52" s="7">
        <v>1460.29</v>
      </c>
      <c r="W52" s="9">
        <v>205768.69999999998</v>
      </c>
      <c r="X52" s="7" t="s">
        <v>1412</v>
      </c>
      <c r="Y52" s="7" t="s">
        <v>1413</v>
      </c>
      <c r="Z52" s="7" t="s">
        <v>1257</v>
      </c>
      <c r="AA52" s="7" t="s">
        <v>1190</v>
      </c>
      <c r="AB52" s="7" t="s">
        <v>1414</v>
      </c>
      <c r="AC52" s="7" t="s">
        <v>1415</v>
      </c>
      <c r="AD52" s="7" t="s">
        <v>1241</v>
      </c>
      <c r="AE52" s="7" t="s">
        <v>1186</v>
      </c>
      <c r="AF52" s="7" t="s">
        <v>1186</v>
      </c>
    </row>
    <row r="53" spans="1:32" ht="15.75" customHeight="1" x14ac:dyDescent="0.2">
      <c r="A53" s="7" t="s">
        <v>1490</v>
      </c>
      <c r="B53" s="8">
        <v>44987</v>
      </c>
      <c r="C53" s="7" t="s">
        <v>1491</v>
      </c>
      <c r="D53" s="8">
        <v>44988</v>
      </c>
      <c r="E53" s="7" t="s">
        <v>1492</v>
      </c>
      <c r="F53" s="9">
        <v>1019.94</v>
      </c>
      <c r="G53" s="7" t="s">
        <v>1493</v>
      </c>
      <c r="H53" s="7" t="s">
        <v>1494</v>
      </c>
      <c r="I53" s="7" t="s">
        <v>1495</v>
      </c>
      <c r="J53" s="7" t="s">
        <v>1496</v>
      </c>
      <c r="K53" s="7">
        <v>1</v>
      </c>
      <c r="L53" s="7">
        <v>1340</v>
      </c>
      <c r="M53" s="8">
        <v>45100</v>
      </c>
      <c r="N53" s="8">
        <v>44988</v>
      </c>
      <c r="O53" s="7">
        <v>30</v>
      </c>
      <c r="P53" s="8">
        <v>45047</v>
      </c>
      <c r="Q53" s="8">
        <v>45100</v>
      </c>
      <c r="R53" s="7">
        <v>53</v>
      </c>
      <c r="S53" s="7">
        <v>0</v>
      </c>
      <c r="T53" s="7">
        <v>53</v>
      </c>
      <c r="U53" s="9">
        <v>836.02</v>
      </c>
      <c r="V53" s="7">
        <v>183.92</v>
      </c>
      <c r="W53" s="9">
        <v>44309.06</v>
      </c>
      <c r="X53" s="7" t="s">
        <v>1497</v>
      </c>
      <c r="Y53" s="7" t="s">
        <v>1498</v>
      </c>
      <c r="Z53" s="7" t="s">
        <v>1257</v>
      </c>
      <c r="AA53" s="7" t="s">
        <v>1190</v>
      </c>
      <c r="AB53" s="7" t="s">
        <v>1499</v>
      </c>
      <c r="AC53" s="7" t="s">
        <v>1500</v>
      </c>
      <c r="AD53" s="7" t="s">
        <v>1241</v>
      </c>
      <c r="AE53" s="7" t="s">
        <v>1186</v>
      </c>
      <c r="AF53" s="7" t="s">
        <v>1186</v>
      </c>
    </row>
    <row r="54" spans="1:32" ht="15.75" customHeight="1" x14ac:dyDescent="0.2">
      <c r="A54" s="7" t="s">
        <v>1501</v>
      </c>
      <c r="B54" s="8">
        <v>44985</v>
      </c>
      <c r="C54" s="7" t="s">
        <v>333</v>
      </c>
      <c r="D54" s="8">
        <v>44991</v>
      </c>
      <c r="E54" s="7" t="s">
        <v>1502</v>
      </c>
      <c r="F54" s="9">
        <v>61.15</v>
      </c>
      <c r="G54" s="7" t="s">
        <v>1503</v>
      </c>
      <c r="H54" s="7" t="s">
        <v>1504</v>
      </c>
      <c r="I54" s="7" t="s">
        <v>1504</v>
      </c>
      <c r="J54" s="7" t="s">
        <v>1186</v>
      </c>
      <c r="K54" s="7">
        <v>1</v>
      </c>
      <c r="L54" s="7">
        <v>1138</v>
      </c>
      <c r="M54" s="8">
        <v>45077</v>
      </c>
      <c r="N54" s="8">
        <v>44991</v>
      </c>
      <c r="O54" s="7">
        <v>0</v>
      </c>
      <c r="P54" s="8">
        <v>45048</v>
      </c>
      <c r="Q54" s="8">
        <v>45077</v>
      </c>
      <c r="R54" s="7">
        <v>29</v>
      </c>
      <c r="S54" s="7">
        <v>0</v>
      </c>
      <c r="T54" s="7">
        <v>29</v>
      </c>
      <c r="U54" s="9">
        <v>50.12</v>
      </c>
      <c r="V54" s="7">
        <v>11.03</v>
      </c>
      <c r="W54" s="9">
        <v>1453.48</v>
      </c>
      <c r="X54" s="7" t="s">
        <v>1505</v>
      </c>
      <c r="Y54" s="7" t="s">
        <v>1506</v>
      </c>
      <c r="Z54" s="7" t="s">
        <v>1257</v>
      </c>
      <c r="AA54" s="7" t="s">
        <v>1190</v>
      </c>
      <c r="AB54" s="7" t="s">
        <v>1507</v>
      </c>
      <c r="AC54" s="7" t="s">
        <v>1508</v>
      </c>
      <c r="AD54" s="7" t="s">
        <v>1241</v>
      </c>
      <c r="AE54" s="7" t="s">
        <v>1186</v>
      </c>
      <c r="AF54" s="7" t="s">
        <v>1186</v>
      </c>
    </row>
    <row r="55" spans="1:32" ht="15.75" customHeight="1" x14ac:dyDescent="0.2">
      <c r="A55" s="7" t="s">
        <v>1509</v>
      </c>
      <c r="B55" s="8">
        <v>44987</v>
      </c>
      <c r="C55" s="7" t="s">
        <v>1510</v>
      </c>
      <c r="D55" s="8">
        <v>44991</v>
      </c>
      <c r="E55" s="7" t="s">
        <v>1511</v>
      </c>
      <c r="F55" s="9">
        <v>1471</v>
      </c>
      <c r="G55" s="7" t="s">
        <v>1512</v>
      </c>
      <c r="H55" s="7" t="s">
        <v>1513</v>
      </c>
      <c r="I55" s="7" t="s">
        <v>1514</v>
      </c>
      <c r="J55" s="7" t="s">
        <v>1515</v>
      </c>
      <c r="K55" s="7">
        <v>1</v>
      </c>
      <c r="L55" s="7">
        <v>1308</v>
      </c>
      <c r="M55" s="8">
        <v>45098</v>
      </c>
      <c r="N55" s="8">
        <v>44991</v>
      </c>
      <c r="O55" s="7">
        <v>30</v>
      </c>
      <c r="P55" s="8">
        <v>45046</v>
      </c>
      <c r="Q55" s="8">
        <v>45098</v>
      </c>
      <c r="R55" s="7">
        <v>52</v>
      </c>
      <c r="S55" s="7">
        <v>0</v>
      </c>
      <c r="T55" s="7">
        <v>52</v>
      </c>
      <c r="U55" s="9">
        <v>495</v>
      </c>
      <c r="V55" s="7">
        <v>0</v>
      </c>
      <c r="W55" s="9">
        <v>25740</v>
      </c>
      <c r="X55" s="7" t="s">
        <v>1199</v>
      </c>
      <c r="Y55" s="7" t="s">
        <v>1200</v>
      </c>
      <c r="Z55" s="7" t="s">
        <v>1257</v>
      </c>
      <c r="AA55" s="7" t="s">
        <v>1190</v>
      </c>
      <c r="AB55" s="7" t="s">
        <v>1239</v>
      </c>
      <c r="AC55" s="7" t="s">
        <v>1240</v>
      </c>
      <c r="AD55" s="7" t="s">
        <v>1241</v>
      </c>
      <c r="AE55" s="7" t="s">
        <v>1516</v>
      </c>
      <c r="AF55" s="7" t="s">
        <v>1204</v>
      </c>
    </row>
    <row r="56" spans="1:32" ht="15.75" customHeight="1" x14ac:dyDescent="0.2">
      <c r="A56" s="7" t="s">
        <v>1509</v>
      </c>
      <c r="B56" s="8">
        <v>44987</v>
      </c>
      <c r="C56" s="7" t="s">
        <v>1510</v>
      </c>
      <c r="D56" s="8">
        <v>44991</v>
      </c>
      <c r="E56" s="7" t="s">
        <v>1511</v>
      </c>
      <c r="F56" s="9">
        <v>1471</v>
      </c>
      <c r="G56" s="7" t="s">
        <v>1512</v>
      </c>
      <c r="H56" s="7" t="s">
        <v>1513</v>
      </c>
      <c r="I56" s="7" t="s">
        <v>1514</v>
      </c>
      <c r="J56" s="7" t="s">
        <v>1515</v>
      </c>
      <c r="K56" s="7">
        <v>2</v>
      </c>
      <c r="L56" s="7">
        <v>1308</v>
      </c>
      <c r="M56" s="8">
        <v>45098</v>
      </c>
      <c r="N56" s="8">
        <v>44991</v>
      </c>
      <c r="O56" s="7">
        <v>30</v>
      </c>
      <c r="P56" s="8">
        <v>45046</v>
      </c>
      <c r="Q56" s="8">
        <v>45098</v>
      </c>
      <c r="R56" s="7">
        <v>52</v>
      </c>
      <c r="S56" s="7">
        <v>0</v>
      </c>
      <c r="T56" s="7">
        <v>52</v>
      </c>
      <c r="U56" s="9">
        <v>800</v>
      </c>
      <c r="V56" s="7">
        <v>176</v>
      </c>
      <c r="W56" s="9">
        <v>41600</v>
      </c>
      <c r="X56" s="7" t="s">
        <v>1199</v>
      </c>
      <c r="Y56" s="7" t="s">
        <v>1200</v>
      </c>
      <c r="Z56" s="7" t="s">
        <v>1257</v>
      </c>
      <c r="AA56" s="7" t="s">
        <v>1190</v>
      </c>
      <c r="AB56" s="7" t="s">
        <v>1239</v>
      </c>
      <c r="AC56" s="7" t="s">
        <v>1240</v>
      </c>
      <c r="AD56" s="7" t="s">
        <v>1241</v>
      </c>
      <c r="AE56" s="7" t="s">
        <v>1516</v>
      </c>
      <c r="AF56" s="7" t="s">
        <v>1204</v>
      </c>
    </row>
    <row r="57" spans="1:32" ht="15.75" customHeight="1" x14ac:dyDescent="0.2">
      <c r="A57" s="7" t="s">
        <v>1517</v>
      </c>
      <c r="B57" s="8">
        <v>44988</v>
      </c>
      <c r="C57" s="7" t="s">
        <v>361</v>
      </c>
      <c r="D57" s="8">
        <v>44991</v>
      </c>
      <c r="E57" s="7" t="s">
        <v>1518</v>
      </c>
      <c r="F57" s="9">
        <v>620.98</v>
      </c>
      <c r="G57" s="7" t="s">
        <v>1519</v>
      </c>
      <c r="H57" s="7" t="s">
        <v>1520</v>
      </c>
      <c r="I57" s="7" t="s">
        <v>1520</v>
      </c>
      <c r="J57" s="7" t="s">
        <v>1521</v>
      </c>
      <c r="K57" s="7">
        <v>1</v>
      </c>
      <c r="L57" s="7">
        <v>1148</v>
      </c>
      <c r="M57" s="8">
        <v>45078</v>
      </c>
      <c r="N57" s="8">
        <v>44991</v>
      </c>
      <c r="O57" s="7">
        <v>0</v>
      </c>
      <c r="P57" s="8">
        <v>45048</v>
      </c>
      <c r="Q57" s="8">
        <v>45078</v>
      </c>
      <c r="R57" s="7">
        <v>30</v>
      </c>
      <c r="S57" s="7">
        <v>0</v>
      </c>
      <c r="T57" s="7">
        <v>30</v>
      </c>
      <c r="U57" s="9">
        <v>509</v>
      </c>
      <c r="V57" s="7">
        <v>111.98</v>
      </c>
      <c r="W57" s="9">
        <v>15270</v>
      </c>
      <c r="X57" s="7" t="s">
        <v>1522</v>
      </c>
      <c r="Y57" s="7" t="s">
        <v>1523</v>
      </c>
      <c r="Z57" s="7" t="s">
        <v>1257</v>
      </c>
      <c r="AA57" s="7" t="s">
        <v>1190</v>
      </c>
      <c r="AB57" s="7" t="s">
        <v>1524</v>
      </c>
      <c r="AC57" s="7" t="s">
        <v>1525</v>
      </c>
      <c r="AD57" s="7" t="s">
        <v>1241</v>
      </c>
      <c r="AE57" s="7" t="s">
        <v>1186</v>
      </c>
      <c r="AF57" s="7" t="s">
        <v>1186</v>
      </c>
    </row>
    <row r="58" spans="1:32" ht="15.75" customHeight="1" x14ac:dyDescent="0.2">
      <c r="A58" s="7" t="s">
        <v>1526</v>
      </c>
      <c r="B58" s="8">
        <v>44987</v>
      </c>
      <c r="C58" s="7" t="s">
        <v>1527</v>
      </c>
      <c r="D58" s="8">
        <v>44991</v>
      </c>
      <c r="E58" s="7" t="s">
        <v>1528</v>
      </c>
      <c r="F58" s="9">
        <v>557.27</v>
      </c>
      <c r="G58" s="7" t="s">
        <v>1529</v>
      </c>
      <c r="H58" s="7" t="s">
        <v>1530</v>
      </c>
      <c r="I58" s="7" t="s">
        <v>1530</v>
      </c>
      <c r="J58" s="7" t="s">
        <v>1531</v>
      </c>
      <c r="K58" s="7">
        <v>1</v>
      </c>
      <c r="L58" s="7">
        <v>1052</v>
      </c>
      <c r="M58" s="8">
        <v>45070</v>
      </c>
      <c r="N58" s="8">
        <v>44991</v>
      </c>
      <c r="O58" s="7">
        <v>30</v>
      </c>
      <c r="P58" s="8">
        <v>45049</v>
      </c>
      <c r="Q58" s="8">
        <v>45070</v>
      </c>
      <c r="R58" s="7">
        <v>21</v>
      </c>
      <c r="S58" s="7">
        <v>0</v>
      </c>
      <c r="T58" s="7">
        <v>21</v>
      </c>
      <c r="U58" s="9">
        <v>456.78</v>
      </c>
      <c r="V58" s="7">
        <v>100.49</v>
      </c>
      <c r="W58" s="9">
        <v>9592.3799999999992</v>
      </c>
      <c r="X58" s="7" t="s">
        <v>1226</v>
      </c>
      <c r="Y58" s="7" t="s">
        <v>1227</v>
      </c>
      <c r="Z58" s="7" t="s">
        <v>1257</v>
      </c>
      <c r="AA58" s="7" t="s">
        <v>1190</v>
      </c>
      <c r="AB58" s="7" t="s">
        <v>1532</v>
      </c>
      <c r="AC58" s="7" t="s">
        <v>1533</v>
      </c>
      <c r="AD58" s="7" t="s">
        <v>1241</v>
      </c>
      <c r="AE58" s="7" t="s">
        <v>1186</v>
      </c>
      <c r="AF58" s="7" t="s">
        <v>1186</v>
      </c>
    </row>
    <row r="59" spans="1:32" ht="15.75" customHeight="1" x14ac:dyDescent="0.2">
      <c r="A59" s="7" t="s">
        <v>1534</v>
      </c>
      <c r="B59" s="8">
        <v>44985</v>
      </c>
      <c r="C59" s="7" t="s">
        <v>375</v>
      </c>
      <c r="D59" s="8">
        <v>44992</v>
      </c>
      <c r="E59" s="7" t="s">
        <v>1535</v>
      </c>
      <c r="F59" s="9">
        <v>1911.39</v>
      </c>
      <c r="G59" s="7" t="s">
        <v>1536</v>
      </c>
      <c r="H59" s="7" t="s">
        <v>1537</v>
      </c>
      <c r="I59" s="7" t="s">
        <v>1537</v>
      </c>
      <c r="J59" s="7" t="s">
        <v>1538</v>
      </c>
      <c r="K59" s="7">
        <v>1</v>
      </c>
      <c r="L59" s="7">
        <v>1094</v>
      </c>
      <c r="M59" s="8">
        <v>45072</v>
      </c>
      <c r="N59" s="8">
        <v>44992</v>
      </c>
      <c r="O59" s="7">
        <v>0</v>
      </c>
      <c r="P59" s="8">
        <v>45051</v>
      </c>
      <c r="Q59" s="8">
        <v>45072</v>
      </c>
      <c r="R59" s="7">
        <v>21</v>
      </c>
      <c r="S59" s="7">
        <v>0</v>
      </c>
      <c r="T59" s="7">
        <v>21</v>
      </c>
      <c r="U59" s="9">
        <v>1566.71</v>
      </c>
      <c r="V59" s="7">
        <v>344.68</v>
      </c>
      <c r="W59" s="9">
        <v>32900.910000000003</v>
      </c>
      <c r="X59" s="7" t="s">
        <v>1497</v>
      </c>
      <c r="Y59" s="7" t="s">
        <v>1498</v>
      </c>
      <c r="Z59" s="7" t="s">
        <v>1257</v>
      </c>
      <c r="AA59" s="7" t="s">
        <v>1190</v>
      </c>
      <c r="AB59" s="7" t="s">
        <v>1539</v>
      </c>
      <c r="AC59" s="7" t="s">
        <v>1540</v>
      </c>
      <c r="AD59" s="7" t="s">
        <v>1241</v>
      </c>
      <c r="AE59" s="7" t="s">
        <v>1186</v>
      </c>
      <c r="AF59" s="7" t="s">
        <v>1186</v>
      </c>
    </row>
    <row r="60" spans="1:32" ht="15.75" customHeight="1" x14ac:dyDescent="0.2">
      <c r="A60" s="7" t="s">
        <v>1541</v>
      </c>
      <c r="B60" s="8">
        <v>44991</v>
      </c>
      <c r="C60" s="7" t="s">
        <v>26</v>
      </c>
      <c r="D60" s="8">
        <v>44992</v>
      </c>
      <c r="E60" s="7" t="s">
        <v>1542</v>
      </c>
      <c r="F60" s="9">
        <v>1486.55</v>
      </c>
      <c r="G60" s="7" t="s">
        <v>1441</v>
      </c>
      <c r="H60" s="7" t="s">
        <v>1442</v>
      </c>
      <c r="I60" s="7" t="s">
        <v>1442</v>
      </c>
      <c r="J60" s="7" t="s">
        <v>1543</v>
      </c>
      <c r="K60" s="7">
        <v>1</v>
      </c>
      <c r="L60" s="7">
        <v>1353</v>
      </c>
      <c r="M60" s="8">
        <v>45103</v>
      </c>
      <c r="N60" s="8">
        <v>44992</v>
      </c>
      <c r="O60" s="7">
        <v>0</v>
      </c>
      <c r="P60" s="8">
        <v>45065</v>
      </c>
      <c r="Q60" s="8">
        <v>45103</v>
      </c>
      <c r="R60" s="7">
        <v>38</v>
      </c>
      <c r="S60" s="7">
        <v>0</v>
      </c>
      <c r="T60" s="7">
        <v>38</v>
      </c>
      <c r="U60" s="9">
        <v>1486.55</v>
      </c>
      <c r="V60" s="7">
        <v>0</v>
      </c>
      <c r="W60" s="9">
        <v>56488.9</v>
      </c>
      <c r="X60" s="7" t="s">
        <v>1404</v>
      </c>
      <c r="Y60" s="7" t="s">
        <v>1405</v>
      </c>
      <c r="Z60" s="7" t="s">
        <v>1257</v>
      </c>
      <c r="AA60" s="7" t="s">
        <v>1190</v>
      </c>
      <c r="AB60" s="7" t="s">
        <v>1295</v>
      </c>
      <c r="AC60" s="7" t="s">
        <v>1296</v>
      </c>
      <c r="AD60" s="7" t="s">
        <v>1446</v>
      </c>
      <c r="AE60" s="7" t="s">
        <v>1261</v>
      </c>
      <c r="AF60" s="7" t="s">
        <v>1262</v>
      </c>
    </row>
    <row r="61" spans="1:32" ht="15.75" customHeight="1" x14ac:dyDescent="0.2">
      <c r="A61" s="7" t="s">
        <v>1544</v>
      </c>
      <c r="B61" s="8">
        <v>44991</v>
      </c>
      <c r="C61" s="7" t="s">
        <v>27</v>
      </c>
      <c r="D61" s="8">
        <v>44992</v>
      </c>
      <c r="E61" s="7" t="s">
        <v>1545</v>
      </c>
      <c r="F61" s="9">
        <v>17774.12</v>
      </c>
      <c r="G61" s="7" t="s">
        <v>1441</v>
      </c>
      <c r="H61" s="7" t="s">
        <v>1442</v>
      </c>
      <c r="I61" s="7" t="s">
        <v>1442</v>
      </c>
      <c r="J61" s="7" t="s">
        <v>1546</v>
      </c>
      <c r="K61" s="7">
        <v>1</v>
      </c>
      <c r="L61" s="7">
        <v>1353</v>
      </c>
      <c r="M61" s="8">
        <v>45103</v>
      </c>
      <c r="N61" s="8">
        <v>44992</v>
      </c>
      <c r="O61" s="7">
        <v>0</v>
      </c>
      <c r="P61" s="8">
        <v>45065</v>
      </c>
      <c r="Q61" s="8">
        <v>45103</v>
      </c>
      <c r="R61" s="7">
        <v>38</v>
      </c>
      <c r="S61" s="7">
        <v>0</v>
      </c>
      <c r="T61" s="7">
        <v>38</v>
      </c>
      <c r="U61" s="9">
        <v>17774.12</v>
      </c>
      <c r="V61" s="7">
        <v>0</v>
      </c>
      <c r="W61" s="9">
        <v>675416.55999999994</v>
      </c>
      <c r="X61" s="7" t="s">
        <v>1293</v>
      </c>
      <c r="Y61" s="7" t="s">
        <v>1294</v>
      </c>
      <c r="Z61" s="7" t="s">
        <v>1257</v>
      </c>
      <c r="AA61" s="7" t="s">
        <v>1190</v>
      </c>
      <c r="AB61" s="7" t="s">
        <v>1444</v>
      </c>
      <c r="AC61" s="7" t="s">
        <v>1445</v>
      </c>
      <c r="AD61" s="7" t="s">
        <v>1446</v>
      </c>
      <c r="AE61" s="7" t="s">
        <v>1261</v>
      </c>
      <c r="AF61" s="7" t="s">
        <v>1262</v>
      </c>
    </row>
    <row r="62" spans="1:32" ht="15.75" customHeight="1" x14ac:dyDescent="0.2">
      <c r="A62" s="7" t="s">
        <v>1547</v>
      </c>
      <c r="B62" s="8">
        <v>44988</v>
      </c>
      <c r="C62" s="7" t="s">
        <v>1548</v>
      </c>
      <c r="D62" s="8">
        <v>44992</v>
      </c>
      <c r="E62" s="7" t="s">
        <v>1549</v>
      </c>
      <c r="F62" s="9">
        <v>866.28</v>
      </c>
      <c r="G62" s="7" t="s">
        <v>1550</v>
      </c>
      <c r="H62" s="7" t="s">
        <v>1551</v>
      </c>
      <c r="I62" s="7" t="s">
        <v>1551</v>
      </c>
      <c r="J62" s="7" t="s">
        <v>1552</v>
      </c>
      <c r="K62" s="7">
        <v>2</v>
      </c>
      <c r="L62" s="7">
        <v>1107</v>
      </c>
      <c r="M62" s="8">
        <v>45075</v>
      </c>
      <c r="N62" s="8">
        <v>44992</v>
      </c>
      <c r="O62" s="7">
        <v>30</v>
      </c>
      <c r="P62" s="8">
        <v>45051</v>
      </c>
      <c r="Q62" s="8">
        <v>45075</v>
      </c>
      <c r="R62" s="7">
        <v>24</v>
      </c>
      <c r="S62" s="7">
        <v>0</v>
      </c>
      <c r="T62" s="7">
        <v>24</v>
      </c>
      <c r="U62" s="9">
        <v>13.17</v>
      </c>
      <c r="V62" s="7">
        <v>2.83</v>
      </c>
      <c r="W62" s="9">
        <v>316.08</v>
      </c>
      <c r="X62" s="7" t="s">
        <v>1199</v>
      </c>
      <c r="Y62" s="7" t="s">
        <v>1200</v>
      </c>
      <c r="Z62" s="7" t="s">
        <v>1257</v>
      </c>
      <c r="AA62" s="7" t="s">
        <v>1190</v>
      </c>
      <c r="AB62" s="7" t="s">
        <v>1553</v>
      </c>
      <c r="AC62" s="7" t="s">
        <v>1554</v>
      </c>
      <c r="AD62" s="7" t="s">
        <v>1241</v>
      </c>
      <c r="AE62" s="7" t="s">
        <v>1186</v>
      </c>
      <c r="AF62" s="7" t="s">
        <v>1186</v>
      </c>
    </row>
    <row r="63" spans="1:32" ht="15.75" customHeight="1" x14ac:dyDescent="0.2">
      <c r="A63" s="7" t="s">
        <v>1555</v>
      </c>
      <c r="B63" s="8">
        <v>44991</v>
      </c>
      <c r="C63" s="7" t="s">
        <v>1556</v>
      </c>
      <c r="D63" s="8">
        <v>44993</v>
      </c>
      <c r="E63" s="7" t="s">
        <v>1557</v>
      </c>
      <c r="F63" s="9">
        <v>763.72</v>
      </c>
      <c r="G63" s="7" t="s">
        <v>1558</v>
      </c>
      <c r="H63" s="7" t="s">
        <v>1559</v>
      </c>
      <c r="I63" s="7" t="s">
        <v>1559</v>
      </c>
      <c r="J63" s="7" t="s">
        <v>1560</v>
      </c>
      <c r="K63" s="7">
        <v>1</v>
      </c>
      <c r="L63" s="7">
        <v>1190</v>
      </c>
      <c r="M63" s="8">
        <v>45086</v>
      </c>
      <c r="N63" s="8">
        <v>44993</v>
      </c>
      <c r="O63" s="7">
        <v>0</v>
      </c>
      <c r="P63" s="8">
        <v>45016</v>
      </c>
      <c r="Q63" s="8">
        <v>45086</v>
      </c>
      <c r="R63" s="7">
        <v>70</v>
      </c>
      <c r="S63" s="7">
        <v>0</v>
      </c>
      <c r="T63" s="7">
        <v>70</v>
      </c>
      <c r="U63" s="9">
        <v>626</v>
      </c>
      <c r="V63" s="7">
        <v>137.72</v>
      </c>
      <c r="W63" s="9">
        <v>43820</v>
      </c>
      <c r="X63" s="7" t="s">
        <v>1226</v>
      </c>
      <c r="Y63" s="7" t="s">
        <v>1227</v>
      </c>
      <c r="Z63" s="7" t="s">
        <v>1257</v>
      </c>
      <c r="AA63" s="7" t="s">
        <v>1190</v>
      </c>
      <c r="AB63" s="7" t="s">
        <v>1561</v>
      </c>
      <c r="AC63" s="7" t="s">
        <v>1562</v>
      </c>
      <c r="AD63" s="7" t="s">
        <v>1241</v>
      </c>
      <c r="AE63" s="7" t="s">
        <v>1563</v>
      </c>
      <c r="AF63" s="7" t="s">
        <v>1204</v>
      </c>
    </row>
    <row r="64" spans="1:32" ht="15.75" customHeight="1" x14ac:dyDescent="0.2">
      <c r="A64" s="7" t="s">
        <v>1564</v>
      </c>
      <c r="B64" s="8">
        <v>44988</v>
      </c>
      <c r="C64" s="7" t="s">
        <v>398</v>
      </c>
      <c r="D64" s="8">
        <v>44993</v>
      </c>
      <c r="E64" s="7" t="s">
        <v>1565</v>
      </c>
      <c r="F64" s="9">
        <v>180.07</v>
      </c>
      <c r="G64" s="7" t="s">
        <v>1566</v>
      </c>
      <c r="H64" s="7" t="s">
        <v>1567</v>
      </c>
      <c r="I64" s="7" t="s">
        <v>1567</v>
      </c>
      <c r="J64" s="7" t="s">
        <v>1568</v>
      </c>
      <c r="K64" s="7">
        <v>1</v>
      </c>
      <c r="L64" s="7">
        <v>1119</v>
      </c>
      <c r="M64" s="8">
        <v>45075</v>
      </c>
      <c r="N64" s="8">
        <v>44993</v>
      </c>
      <c r="O64" s="7">
        <v>0</v>
      </c>
      <c r="P64" s="8">
        <v>45052</v>
      </c>
      <c r="Q64" s="8">
        <v>45075</v>
      </c>
      <c r="R64" s="7">
        <v>23</v>
      </c>
      <c r="S64" s="7">
        <v>0</v>
      </c>
      <c r="T64" s="7">
        <v>23</v>
      </c>
      <c r="U64" s="9">
        <v>147.6</v>
      </c>
      <c r="V64" s="7">
        <v>32.47</v>
      </c>
      <c r="W64" s="9">
        <v>3394.7999999999997</v>
      </c>
      <c r="X64" s="7" t="s">
        <v>1226</v>
      </c>
      <c r="Y64" s="7" t="s">
        <v>1227</v>
      </c>
      <c r="Z64" s="7" t="s">
        <v>1257</v>
      </c>
      <c r="AA64" s="7" t="s">
        <v>1190</v>
      </c>
      <c r="AB64" s="7" t="s">
        <v>1228</v>
      </c>
      <c r="AC64" s="7" t="s">
        <v>1229</v>
      </c>
      <c r="AD64" s="7" t="s">
        <v>1241</v>
      </c>
      <c r="AE64" s="7" t="s">
        <v>1186</v>
      </c>
      <c r="AF64" s="7" t="s">
        <v>1186</v>
      </c>
    </row>
    <row r="65" spans="1:32" ht="15.75" customHeight="1" x14ac:dyDescent="0.2">
      <c r="A65" s="7" t="s">
        <v>1569</v>
      </c>
      <c r="B65" s="8">
        <v>44992</v>
      </c>
      <c r="C65" s="7" t="s">
        <v>1570</v>
      </c>
      <c r="D65" s="8">
        <v>44994</v>
      </c>
      <c r="E65" s="7" t="s">
        <v>1571</v>
      </c>
      <c r="F65" s="9">
        <v>9729.5</v>
      </c>
      <c r="G65" s="7" t="s">
        <v>1529</v>
      </c>
      <c r="H65" s="7" t="s">
        <v>1530</v>
      </c>
      <c r="I65" s="7" t="s">
        <v>1530</v>
      </c>
      <c r="J65" s="7" t="s">
        <v>1572</v>
      </c>
      <c r="K65" s="7">
        <v>1</v>
      </c>
      <c r="L65" s="7">
        <v>1216</v>
      </c>
      <c r="M65" s="8">
        <v>45091</v>
      </c>
      <c r="N65" s="8">
        <v>44994</v>
      </c>
      <c r="O65" s="7">
        <v>30</v>
      </c>
      <c r="P65" s="8">
        <v>45046</v>
      </c>
      <c r="Q65" s="8">
        <v>45091</v>
      </c>
      <c r="R65" s="7">
        <v>45</v>
      </c>
      <c r="S65" s="7">
        <v>0</v>
      </c>
      <c r="T65" s="7">
        <v>45</v>
      </c>
      <c r="U65" s="9">
        <v>7975</v>
      </c>
      <c r="V65" s="7">
        <v>1754.5</v>
      </c>
      <c r="W65" s="9">
        <v>358875</v>
      </c>
      <c r="X65" s="7" t="s">
        <v>1226</v>
      </c>
      <c r="Y65" s="7" t="s">
        <v>1227</v>
      </c>
      <c r="Z65" s="7" t="s">
        <v>1257</v>
      </c>
      <c r="AA65" s="7" t="s">
        <v>1190</v>
      </c>
      <c r="AB65" s="7" t="s">
        <v>1561</v>
      </c>
      <c r="AC65" s="7" t="s">
        <v>1562</v>
      </c>
      <c r="AD65" s="7" t="s">
        <v>1241</v>
      </c>
      <c r="AE65" s="7" t="s">
        <v>1573</v>
      </c>
      <c r="AF65" s="7" t="s">
        <v>1204</v>
      </c>
    </row>
    <row r="66" spans="1:32" ht="15.75" customHeight="1" x14ac:dyDescent="0.2">
      <c r="A66" s="7" t="s">
        <v>1574</v>
      </c>
      <c r="B66" s="8">
        <v>44993</v>
      </c>
      <c r="C66" s="7" t="s">
        <v>1575</v>
      </c>
      <c r="D66" s="8">
        <v>44994</v>
      </c>
      <c r="E66" s="7" t="s">
        <v>1576</v>
      </c>
      <c r="F66" s="9">
        <v>18284.75</v>
      </c>
      <c r="G66" s="7" t="s">
        <v>1577</v>
      </c>
      <c r="H66" s="7" t="s">
        <v>1578</v>
      </c>
      <c r="I66" s="7" t="s">
        <v>1578</v>
      </c>
      <c r="J66" s="7" t="s">
        <v>1579</v>
      </c>
      <c r="K66" s="7">
        <v>1</v>
      </c>
      <c r="L66" s="7">
        <v>1109</v>
      </c>
      <c r="M66" s="8">
        <v>45075</v>
      </c>
      <c r="N66" s="8">
        <v>44994</v>
      </c>
      <c r="O66" s="7">
        <v>0</v>
      </c>
      <c r="P66" s="8">
        <v>45053</v>
      </c>
      <c r="Q66" s="8">
        <v>45075</v>
      </c>
      <c r="R66" s="7">
        <v>22</v>
      </c>
      <c r="S66" s="7">
        <v>0</v>
      </c>
      <c r="T66" s="7">
        <v>22</v>
      </c>
      <c r="U66" s="9">
        <v>14987.5</v>
      </c>
      <c r="V66" s="7">
        <v>3297.25</v>
      </c>
      <c r="W66" s="9">
        <v>329725</v>
      </c>
      <c r="X66" s="7" t="s">
        <v>1426</v>
      </c>
      <c r="Y66" s="7" t="s">
        <v>1427</v>
      </c>
      <c r="Z66" s="7" t="s">
        <v>1257</v>
      </c>
      <c r="AA66" s="7" t="s">
        <v>1190</v>
      </c>
      <c r="AB66" s="7" t="s">
        <v>1428</v>
      </c>
      <c r="AC66" s="7" t="s">
        <v>1429</v>
      </c>
      <c r="AD66" s="7" t="s">
        <v>1241</v>
      </c>
      <c r="AE66" s="7" t="s">
        <v>1186</v>
      </c>
      <c r="AF66" s="7" t="s">
        <v>1186</v>
      </c>
    </row>
    <row r="67" spans="1:32" ht="15.75" customHeight="1" x14ac:dyDescent="0.2">
      <c r="A67" s="7" t="s">
        <v>1580</v>
      </c>
      <c r="B67" s="8">
        <v>44988</v>
      </c>
      <c r="C67" s="7" t="s">
        <v>429</v>
      </c>
      <c r="D67" s="8">
        <v>44994</v>
      </c>
      <c r="E67" s="7" t="s">
        <v>1581</v>
      </c>
      <c r="F67" s="9">
        <v>413.6</v>
      </c>
      <c r="G67" s="7" t="s">
        <v>1582</v>
      </c>
      <c r="H67" s="7" t="s">
        <v>1583</v>
      </c>
      <c r="I67" s="7" t="s">
        <v>1583</v>
      </c>
      <c r="J67" s="7" t="s">
        <v>1186</v>
      </c>
      <c r="K67" s="7">
        <v>1</v>
      </c>
      <c r="L67" s="7">
        <v>1141</v>
      </c>
      <c r="M67" s="8">
        <v>45077</v>
      </c>
      <c r="N67" s="8">
        <v>44994</v>
      </c>
      <c r="O67" s="7">
        <v>0</v>
      </c>
      <c r="P67" s="8">
        <v>45053</v>
      </c>
      <c r="Q67" s="8">
        <v>45077</v>
      </c>
      <c r="R67" s="7">
        <v>24</v>
      </c>
      <c r="S67" s="7">
        <v>0</v>
      </c>
      <c r="T67" s="7">
        <v>24</v>
      </c>
      <c r="U67" s="9">
        <v>376</v>
      </c>
      <c r="V67" s="7">
        <v>37.6</v>
      </c>
      <c r="W67" s="9">
        <v>9024</v>
      </c>
      <c r="X67" s="7" t="s">
        <v>1187</v>
      </c>
      <c r="Y67" s="7" t="s">
        <v>1188</v>
      </c>
      <c r="Z67" s="7" t="s">
        <v>1257</v>
      </c>
      <c r="AA67" s="7" t="s">
        <v>1190</v>
      </c>
      <c r="AB67" s="7" t="s">
        <v>1191</v>
      </c>
      <c r="AC67" s="7" t="s">
        <v>1192</v>
      </c>
      <c r="AD67" s="7" t="s">
        <v>1241</v>
      </c>
      <c r="AE67" s="7" t="s">
        <v>1186</v>
      </c>
      <c r="AF67" s="7" t="s">
        <v>1186</v>
      </c>
    </row>
    <row r="68" spans="1:32" ht="15.75" customHeight="1" x14ac:dyDescent="0.2">
      <c r="A68" s="7" t="s">
        <v>1584</v>
      </c>
      <c r="B68" s="8">
        <v>44988</v>
      </c>
      <c r="C68" s="7" t="s">
        <v>430</v>
      </c>
      <c r="D68" s="8">
        <v>44994</v>
      </c>
      <c r="E68" s="7" t="s">
        <v>1585</v>
      </c>
      <c r="F68" s="9">
        <v>4913.01</v>
      </c>
      <c r="G68" s="7" t="s">
        <v>1582</v>
      </c>
      <c r="H68" s="7" t="s">
        <v>1583</v>
      </c>
      <c r="I68" s="7" t="s">
        <v>1583</v>
      </c>
      <c r="J68" s="7" t="s">
        <v>1186</v>
      </c>
      <c r="K68" s="7">
        <v>1</v>
      </c>
      <c r="L68" s="7">
        <v>1142</v>
      </c>
      <c r="M68" s="8">
        <v>45077</v>
      </c>
      <c r="N68" s="8">
        <v>44994</v>
      </c>
      <c r="O68" s="7">
        <v>0</v>
      </c>
      <c r="P68" s="8">
        <v>45054</v>
      </c>
      <c r="Q68" s="8">
        <v>45077</v>
      </c>
      <c r="R68" s="7">
        <v>23</v>
      </c>
      <c r="S68" s="7">
        <v>0</v>
      </c>
      <c r="T68" s="7">
        <v>23</v>
      </c>
      <c r="U68" s="9">
        <v>4466.37</v>
      </c>
      <c r="V68" s="7">
        <v>446.64</v>
      </c>
      <c r="W68" s="9">
        <v>102726.51</v>
      </c>
      <c r="X68" s="7" t="s">
        <v>1187</v>
      </c>
      <c r="Y68" s="7" t="s">
        <v>1188</v>
      </c>
      <c r="Z68" s="7" t="s">
        <v>1257</v>
      </c>
      <c r="AA68" s="7" t="s">
        <v>1190</v>
      </c>
      <c r="AB68" s="7" t="s">
        <v>1191</v>
      </c>
      <c r="AC68" s="7" t="s">
        <v>1192</v>
      </c>
      <c r="AD68" s="7" t="s">
        <v>1241</v>
      </c>
      <c r="AE68" s="7" t="s">
        <v>1186</v>
      </c>
      <c r="AF68" s="7" t="s">
        <v>1186</v>
      </c>
    </row>
    <row r="69" spans="1:32" ht="15.75" customHeight="1" x14ac:dyDescent="0.2">
      <c r="A69" s="7" t="s">
        <v>1586</v>
      </c>
      <c r="B69" s="8">
        <v>44993</v>
      </c>
      <c r="C69" s="7" t="s">
        <v>1587</v>
      </c>
      <c r="D69" s="8">
        <v>44994</v>
      </c>
      <c r="E69" s="7" t="s">
        <v>1588</v>
      </c>
      <c r="F69" s="9">
        <v>6353.56</v>
      </c>
      <c r="G69" s="7" t="s">
        <v>1382</v>
      </c>
      <c r="H69" s="7" t="s">
        <v>1383</v>
      </c>
      <c r="I69" s="7" t="s">
        <v>1383</v>
      </c>
      <c r="J69" s="7" t="s">
        <v>1589</v>
      </c>
      <c r="K69" s="7">
        <v>1</v>
      </c>
      <c r="L69" s="7">
        <v>1115</v>
      </c>
      <c r="M69" s="8">
        <v>45075</v>
      </c>
      <c r="N69" s="8">
        <v>44994</v>
      </c>
      <c r="O69" s="7">
        <v>0</v>
      </c>
      <c r="P69" s="8">
        <v>45054</v>
      </c>
      <c r="Q69" s="8">
        <v>45075</v>
      </c>
      <c r="R69" s="7">
        <v>21</v>
      </c>
      <c r="S69" s="7">
        <v>0</v>
      </c>
      <c r="T69" s="7">
        <v>21</v>
      </c>
      <c r="U69" s="9">
        <v>5775.96</v>
      </c>
      <c r="V69" s="7">
        <v>577.6</v>
      </c>
      <c r="W69" s="9">
        <v>121295.16</v>
      </c>
      <c r="X69" s="7" t="s">
        <v>1187</v>
      </c>
      <c r="Y69" s="7" t="s">
        <v>1188</v>
      </c>
      <c r="Z69" s="7" t="s">
        <v>1257</v>
      </c>
      <c r="AA69" s="7" t="s">
        <v>1190</v>
      </c>
      <c r="AB69" s="7" t="s">
        <v>1191</v>
      </c>
      <c r="AC69" s="7" t="s">
        <v>1192</v>
      </c>
      <c r="AD69" s="7" t="s">
        <v>1241</v>
      </c>
      <c r="AE69" s="7" t="s">
        <v>1186</v>
      </c>
      <c r="AF69" s="7" t="s">
        <v>1186</v>
      </c>
    </row>
    <row r="70" spans="1:32" ht="15.75" customHeight="1" x14ac:dyDescent="0.2">
      <c r="A70" s="7" t="s">
        <v>1590</v>
      </c>
      <c r="B70" s="8">
        <v>44994</v>
      </c>
      <c r="C70" s="7" t="s">
        <v>1591</v>
      </c>
      <c r="D70" s="8">
        <v>44995</v>
      </c>
      <c r="E70" s="7" t="s">
        <v>1592</v>
      </c>
      <c r="F70" s="9">
        <v>10400</v>
      </c>
      <c r="G70" s="7" t="s">
        <v>1593</v>
      </c>
      <c r="H70" s="7" t="s">
        <v>1594</v>
      </c>
      <c r="I70" s="7" t="s">
        <v>1594</v>
      </c>
      <c r="J70" s="7" t="s">
        <v>1595</v>
      </c>
      <c r="K70" s="7">
        <v>1</v>
      </c>
      <c r="L70" s="7">
        <v>1152</v>
      </c>
      <c r="M70" s="8">
        <v>45082</v>
      </c>
      <c r="N70" s="8">
        <v>44995</v>
      </c>
      <c r="O70" s="7">
        <v>0</v>
      </c>
      <c r="P70" s="8">
        <v>45054</v>
      </c>
      <c r="Q70" s="8">
        <v>45082</v>
      </c>
      <c r="R70" s="7">
        <v>28</v>
      </c>
      <c r="S70" s="7">
        <v>0</v>
      </c>
      <c r="T70" s="7">
        <v>28</v>
      </c>
      <c r="U70" s="9">
        <v>10000</v>
      </c>
      <c r="V70" s="7">
        <v>400</v>
      </c>
      <c r="W70" s="9">
        <v>280000</v>
      </c>
      <c r="X70" s="7" t="s">
        <v>1187</v>
      </c>
      <c r="Y70" s="7" t="s">
        <v>1188</v>
      </c>
      <c r="Z70" s="7" t="s">
        <v>1257</v>
      </c>
      <c r="AA70" s="7" t="s">
        <v>1190</v>
      </c>
      <c r="AB70" s="7" t="s">
        <v>1596</v>
      </c>
      <c r="AC70" s="7" t="s">
        <v>1597</v>
      </c>
      <c r="AD70" s="7" t="s">
        <v>1241</v>
      </c>
      <c r="AE70" s="7" t="s">
        <v>1186</v>
      </c>
      <c r="AF70" s="7" t="s">
        <v>1186</v>
      </c>
    </row>
    <row r="71" spans="1:32" ht="15.75" customHeight="1" x14ac:dyDescent="0.2">
      <c r="A71" s="7" t="s">
        <v>1598</v>
      </c>
      <c r="B71" s="8">
        <v>44993</v>
      </c>
      <c r="C71" s="7" t="s">
        <v>462</v>
      </c>
      <c r="D71" s="8">
        <v>44998</v>
      </c>
      <c r="E71" s="7" t="s">
        <v>1599</v>
      </c>
      <c r="F71" s="9">
        <v>323.3</v>
      </c>
      <c r="G71" s="7" t="s">
        <v>1600</v>
      </c>
      <c r="H71" s="7" t="s">
        <v>1601</v>
      </c>
      <c r="I71" s="7" t="s">
        <v>1601</v>
      </c>
      <c r="J71" s="7" t="s">
        <v>1602</v>
      </c>
      <c r="K71" s="7">
        <v>1</v>
      </c>
      <c r="L71" s="7">
        <v>1013</v>
      </c>
      <c r="M71" s="8">
        <v>45062</v>
      </c>
      <c r="N71" s="8">
        <v>44998</v>
      </c>
      <c r="O71" s="7">
        <v>30</v>
      </c>
      <c r="P71" s="8">
        <v>45055</v>
      </c>
      <c r="Q71" s="8">
        <v>45062</v>
      </c>
      <c r="R71" s="7">
        <v>7</v>
      </c>
      <c r="S71" s="7">
        <v>0</v>
      </c>
      <c r="T71" s="7">
        <v>7</v>
      </c>
      <c r="U71" s="9">
        <v>265</v>
      </c>
      <c r="V71" s="7">
        <v>58.3</v>
      </c>
      <c r="W71" s="9">
        <v>1855</v>
      </c>
      <c r="X71" s="7" t="s">
        <v>1226</v>
      </c>
      <c r="Y71" s="7" t="s">
        <v>1227</v>
      </c>
      <c r="Z71" s="7" t="s">
        <v>1257</v>
      </c>
      <c r="AA71" s="7" t="s">
        <v>1190</v>
      </c>
      <c r="AB71" s="7" t="s">
        <v>1274</v>
      </c>
      <c r="AC71" s="7" t="s">
        <v>1275</v>
      </c>
      <c r="AD71" s="7" t="s">
        <v>1241</v>
      </c>
      <c r="AE71" s="7" t="s">
        <v>1186</v>
      </c>
      <c r="AF71" s="7" t="s">
        <v>1186</v>
      </c>
    </row>
    <row r="72" spans="1:32" ht="15.75" customHeight="1" x14ac:dyDescent="0.2">
      <c r="A72" s="7" t="s">
        <v>1603</v>
      </c>
      <c r="B72" s="8">
        <v>44985</v>
      </c>
      <c r="C72" s="7" t="s">
        <v>1604</v>
      </c>
      <c r="D72" s="8">
        <v>44998</v>
      </c>
      <c r="E72" s="7" t="s">
        <v>1605</v>
      </c>
      <c r="F72" s="9">
        <v>532.87</v>
      </c>
      <c r="G72" s="7" t="s">
        <v>1606</v>
      </c>
      <c r="H72" s="7" t="s">
        <v>1607</v>
      </c>
      <c r="I72" s="7" t="s">
        <v>1607</v>
      </c>
      <c r="J72" s="7" t="s">
        <v>1186</v>
      </c>
      <c r="K72" s="7">
        <v>1</v>
      </c>
      <c r="L72" s="7">
        <v>1065</v>
      </c>
      <c r="M72" s="8">
        <v>45071</v>
      </c>
      <c r="N72" s="8">
        <v>44998</v>
      </c>
      <c r="O72" s="7">
        <v>0</v>
      </c>
      <c r="P72" s="8">
        <v>45055</v>
      </c>
      <c r="Q72" s="8">
        <v>45071</v>
      </c>
      <c r="R72" s="7">
        <v>16</v>
      </c>
      <c r="S72" s="7">
        <v>0</v>
      </c>
      <c r="T72" s="7">
        <v>16</v>
      </c>
      <c r="U72" s="9">
        <v>436.78</v>
      </c>
      <c r="V72" s="7">
        <v>96.09</v>
      </c>
      <c r="W72" s="9">
        <v>6988.48</v>
      </c>
      <c r="X72" s="7" t="s">
        <v>1608</v>
      </c>
      <c r="Y72" s="7" t="s">
        <v>1609</v>
      </c>
      <c r="Z72" s="7" t="s">
        <v>1257</v>
      </c>
      <c r="AA72" s="7" t="s">
        <v>1190</v>
      </c>
      <c r="AB72" s="7" t="s">
        <v>1610</v>
      </c>
      <c r="AC72" s="7" t="s">
        <v>1611</v>
      </c>
      <c r="AD72" s="7" t="s">
        <v>1241</v>
      </c>
      <c r="AE72" s="7" t="s">
        <v>1186</v>
      </c>
      <c r="AF72" s="7" t="s">
        <v>1186</v>
      </c>
    </row>
    <row r="73" spans="1:32" ht="15.75" customHeight="1" x14ac:dyDescent="0.2">
      <c r="A73" s="7" t="s">
        <v>1612</v>
      </c>
      <c r="B73" s="8">
        <v>44985</v>
      </c>
      <c r="C73" s="7" t="s">
        <v>29</v>
      </c>
      <c r="D73" s="8">
        <v>44998</v>
      </c>
      <c r="E73" s="7" t="s">
        <v>1613</v>
      </c>
      <c r="F73" s="9">
        <v>6460.63</v>
      </c>
      <c r="G73" s="7" t="s">
        <v>1614</v>
      </c>
      <c r="H73" s="7" t="s">
        <v>1615</v>
      </c>
      <c r="I73" s="7" t="s">
        <v>1615</v>
      </c>
      <c r="J73" s="7" t="s">
        <v>1186</v>
      </c>
      <c r="K73" s="7">
        <v>1</v>
      </c>
      <c r="L73" s="7">
        <v>1147</v>
      </c>
      <c r="M73" s="8">
        <v>45078</v>
      </c>
      <c r="N73" s="8">
        <v>44998</v>
      </c>
      <c r="O73" s="7">
        <v>30</v>
      </c>
      <c r="P73" s="8">
        <v>45055</v>
      </c>
      <c r="Q73" s="8">
        <v>45078</v>
      </c>
      <c r="R73" s="7">
        <v>23</v>
      </c>
      <c r="S73" s="7">
        <v>0</v>
      </c>
      <c r="T73" s="7">
        <v>23</v>
      </c>
      <c r="U73" s="9">
        <v>5295.6</v>
      </c>
      <c r="V73" s="7">
        <v>1165.03</v>
      </c>
      <c r="W73" s="9">
        <v>121798.8</v>
      </c>
      <c r="X73" s="7" t="s">
        <v>1616</v>
      </c>
      <c r="Y73" s="7" t="s">
        <v>1617</v>
      </c>
      <c r="Z73" s="7" t="s">
        <v>1257</v>
      </c>
      <c r="AA73" s="7" t="s">
        <v>1190</v>
      </c>
      <c r="AB73" s="7" t="s">
        <v>1618</v>
      </c>
      <c r="AC73" s="7" t="s">
        <v>1619</v>
      </c>
      <c r="AD73" s="7" t="s">
        <v>1241</v>
      </c>
      <c r="AE73" s="7" t="s">
        <v>1186</v>
      </c>
      <c r="AF73" s="7" t="s">
        <v>1186</v>
      </c>
    </row>
    <row r="74" spans="1:32" ht="15.75" customHeight="1" x14ac:dyDescent="0.2">
      <c r="A74" s="7" t="s">
        <v>1620</v>
      </c>
      <c r="B74" s="8">
        <v>44995</v>
      </c>
      <c r="C74" s="7" t="s">
        <v>478</v>
      </c>
      <c r="D74" s="8">
        <v>44998</v>
      </c>
      <c r="E74" s="7" t="s">
        <v>1621</v>
      </c>
      <c r="F74" s="9">
        <v>18300</v>
      </c>
      <c r="G74" s="7" t="s">
        <v>1622</v>
      </c>
      <c r="H74" s="7" t="s">
        <v>1623</v>
      </c>
      <c r="I74" s="7" t="s">
        <v>1623</v>
      </c>
      <c r="J74" s="7" t="s">
        <v>1624</v>
      </c>
      <c r="K74" s="7">
        <v>1</v>
      </c>
      <c r="L74" s="7">
        <v>1124</v>
      </c>
      <c r="M74" s="8">
        <v>45075</v>
      </c>
      <c r="N74" s="8">
        <v>44998</v>
      </c>
      <c r="O74" s="7">
        <v>0</v>
      </c>
      <c r="P74" s="8">
        <v>45055</v>
      </c>
      <c r="Q74" s="8">
        <v>45075</v>
      </c>
      <c r="R74" s="7">
        <v>20</v>
      </c>
      <c r="S74" s="7">
        <v>0</v>
      </c>
      <c r="T74" s="7">
        <v>20</v>
      </c>
      <c r="U74" s="9">
        <v>15000</v>
      </c>
      <c r="V74" s="7">
        <v>3300</v>
      </c>
      <c r="W74" s="9">
        <v>300000</v>
      </c>
      <c r="X74" s="7" t="s">
        <v>1426</v>
      </c>
      <c r="Y74" s="7" t="s">
        <v>1427</v>
      </c>
      <c r="Z74" s="7" t="s">
        <v>1257</v>
      </c>
      <c r="AA74" s="7" t="s">
        <v>1190</v>
      </c>
      <c r="AB74" s="7" t="s">
        <v>1428</v>
      </c>
      <c r="AC74" s="7" t="s">
        <v>1429</v>
      </c>
      <c r="AD74" s="7" t="s">
        <v>1241</v>
      </c>
      <c r="AE74" s="7" t="s">
        <v>1186</v>
      </c>
      <c r="AF74" s="7" t="s">
        <v>1186</v>
      </c>
    </row>
    <row r="75" spans="1:32" ht="15.75" customHeight="1" x14ac:dyDescent="0.2">
      <c r="A75" s="7" t="s">
        <v>1625</v>
      </c>
      <c r="B75" s="8">
        <v>44985</v>
      </c>
      <c r="C75" s="7" t="s">
        <v>1626</v>
      </c>
      <c r="D75" s="8">
        <v>44998</v>
      </c>
      <c r="E75" s="7" t="s">
        <v>1627</v>
      </c>
      <c r="F75" s="9">
        <v>915</v>
      </c>
      <c r="G75" s="7" t="s">
        <v>1628</v>
      </c>
      <c r="H75" s="7" t="s">
        <v>1629</v>
      </c>
      <c r="I75" s="7" t="s">
        <v>1629</v>
      </c>
      <c r="J75" s="7" t="s">
        <v>1630</v>
      </c>
      <c r="K75" s="7">
        <v>1</v>
      </c>
      <c r="L75" s="7">
        <v>1019</v>
      </c>
      <c r="M75" s="8">
        <v>45065</v>
      </c>
      <c r="N75" s="8">
        <v>44998</v>
      </c>
      <c r="O75" s="7">
        <v>60</v>
      </c>
      <c r="P75" s="8">
        <v>45056</v>
      </c>
      <c r="Q75" s="8">
        <v>45065</v>
      </c>
      <c r="R75" s="7">
        <v>9</v>
      </c>
      <c r="S75" s="7">
        <v>0</v>
      </c>
      <c r="T75" s="7">
        <v>9</v>
      </c>
      <c r="U75" s="9">
        <v>750</v>
      </c>
      <c r="V75" s="7">
        <v>165</v>
      </c>
      <c r="W75" s="9">
        <v>6750</v>
      </c>
      <c r="X75" s="7" t="s">
        <v>1187</v>
      </c>
      <c r="Y75" s="7" t="s">
        <v>1188</v>
      </c>
      <c r="Z75" s="7" t="s">
        <v>1257</v>
      </c>
      <c r="AA75" s="7" t="s">
        <v>1190</v>
      </c>
      <c r="AB75" s="7" t="s">
        <v>1631</v>
      </c>
      <c r="AC75" s="7" t="s">
        <v>1632</v>
      </c>
      <c r="AD75" s="7" t="s">
        <v>1241</v>
      </c>
      <c r="AE75" s="7" t="s">
        <v>1186</v>
      </c>
      <c r="AF75" s="7" t="s">
        <v>1186</v>
      </c>
    </row>
    <row r="76" spans="1:32" ht="15.75" customHeight="1" x14ac:dyDescent="0.2">
      <c r="A76" s="7" t="s">
        <v>1633</v>
      </c>
      <c r="B76" s="8">
        <v>44985</v>
      </c>
      <c r="C76" s="7" t="s">
        <v>1634</v>
      </c>
      <c r="D76" s="8">
        <v>44998</v>
      </c>
      <c r="E76" s="7" t="s">
        <v>1635</v>
      </c>
      <c r="F76" s="9">
        <v>1143.75</v>
      </c>
      <c r="G76" s="7" t="s">
        <v>1628</v>
      </c>
      <c r="H76" s="7" t="s">
        <v>1629</v>
      </c>
      <c r="I76" s="7" t="s">
        <v>1629</v>
      </c>
      <c r="J76" s="7" t="s">
        <v>1630</v>
      </c>
      <c r="K76" s="7">
        <v>1</v>
      </c>
      <c r="L76" s="7">
        <v>1019</v>
      </c>
      <c r="M76" s="8">
        <v>45065</v>
      </c>
      <c r="N76" s="8">
        <v>44998</v>
      </c>
      <c r="O76" s="7">
        <v>60</v>
      </c>
      <c r="P76" s="8">
        <v>45056</v>
      </c>
      <c r="Q76" s="8">
        <v>45065</v>
      </c>
      <c r="R76" s="7">
        <v>9</v>
      </c>
      <c r="S76" s="7">
        <v>0</v>
      </c>
      <c r="T76" s="7">
        <v>9</v>
      </c>
      <c r="U76" s="9">
        <v>937.5</v>
      </c>
      <c r="V76" s="7">
        <v>206.25</v>
      </c>
      <c r="W76" s="9">
        <v>8437.5</v>
      </c>
      <c r="X76" s="7" t="s">
        <v>1187</v>
      </c>
      <c r="Y76" s="7" t="s">
        <v>1188</v>
      </c>
      <c r="Z76" s="7" t="s">
        <v>1257</v>
      </c>
      <c r="AA76" s="7" t="s">
        <v>1190</v>
      </c>
      <c r="AB76" s="7" t="s">
        <v>1631</v>
      </c>
      <c r="AC76" s="7" t="s">
        <v>1632</v>
      </c>
      <c r="AD76" s="7" t="s">
        <v>1241</v>
      </c>
      <c r="AE76" s="7" t="s">
        <v>1186</v>
      </c>
      <c r="AF76" s="7" t="s">
        <v>1186</v>
      </c>
    </row>
    <row r="77" spans="1:32" ht="15.75" customHeight="1" x14ac:dyDescent="0.2">
      <c r="A77" s="7" t="s">
        <v>1636</v>
      </c>
      <c r="B77" s="8">
        <v>44986</v>
      </c>
      <c r="C77" s="7" t="s">
        <v>1637</v>
      </c>
      <c r="D77" s="8">
        <v>44998</v>
      </c>
      <c r="E77" s="7" t="s">
        <v>1638</v>
      </c>
      <c r="F77" s="9">
        <v>64.900000000000006</v>
      </c>
      <c r="G77" s="7" t="s">
        <v>1639</v>
      </c>
      <c r="H77" s="7" t="s">
        <v>1640</v>
      </c>
      <c r="I77" s="7" t="s">
        <v>1640</v>
      </c>
      <c r="J77" s="7" t="s">
        <v>1641</v>
      </c>
      <c r="K77" s="7">
        <v>1</v>
      </c>
      <c r="L77" s="7">
        <v>1121</v>
      </c>
      <c r="M77" s="8">
        <v>45075</v>
      </c>
      <c r="N77" s="8">
        <v>44998</v>
      </c>
      <c r="O77" s="7">
        <v>0</v>
      </c>
      <c r="P77" s="8">
        <v>45056</v>
      </c>
      <c r="Q77" s="8">
        <v>45075</v>
      </c>
      <c r="R77" s="7">
        <v>19</v>
      </c>
      <c r="S77" s="7">
        <v>0</v>
      </c>
      <c r="T77" s="7">
        <v>19</v>
      </c>
      <c r="U77" s="9">
        <v>59</v>
      </c>
      <c r="V77" s="7">
        <v>5.9</v>
      </c>
      <c r="W77" s="9">
        <v>1121</v>
      </c>
      <c r="X77" s="7" t="s">
        <v>1187</v>
      </c>
      <c r="Y77" s="7" t="s">
        <v>1188</v>
      </c>
      <c r="Z77" s="7" t="s">
        <v>1257</v>
      </c>
      <c r="AA77" s="7" t="s">
        <v>1190</v>
      </c>
      <c r="AB77" s="7" t="s">
        <v>1191</v>
      </c>
      <c r="AC77" s="7" t="s">
        <v>1192</v>
      </c>
      <c r="AD77" s="7" t="s">
        <v>1241</v>
      </c>
      <c r="AE77" s="7" t="s">
        <v>1186</v>
      </c>
      <c r="AF77" s="7" t="s">
        <v>1186</v>
      </c>
    </row>
    <row r="78" spans="1:32" ht="15.75" customHeight="1" x14ac:dyDescent="0.2">
      <c r="A78" s="7" t="s">
        <v>1642</v>
      </c>
      <c r="B78" s="8">
        <v>44998</v>
      </c>
      <c r="C78" s="7" t="s">
        <v>1643</v>
      </c>
      <c r="D78" s="8">
        <v>44999</v>
      </c>
      <c r="E78" s="7" t="s">
        <v>1644</v>
      </c>
      <c r="F78" s="9">
        <v>18.170000000000002</v>
      </c>
      <c r="G78" s="7" t="s">
        <v>1645</v>
      </c>
      <c r="H78" s="7" t="s">
        <v>1646</v>
      </c>
      <c r="I78" s="7" t="s">
        <v>1646</v>
      </c>
      <c r="J78" s="7" t="s">
        <v>1647</v>
      </c>
      <c r="K78" s="7">
        <v>1</v>
      </c>
      <c r="L78" s="7">
        <v>1010</v>
      </c>
      <c r="M78" s="8">
        <v>45061</v>
      </c>
      <c r="N78" s="8">
        <v>44999</v>
      </c>
      <c r="O78" s="7">
        <v>0</v>
      </c>
      <c r="P78" s="8">
        <v>45058</v>
      </c>
      <c r="Q78" s="8">
        <v>45061</v>
      </c>
      <c r="R78" s="7">
        <v>3</v>
      </c>
      <c r="S78" s="7">
        <v>0</v>
      </c>
      <c r="T78" s="7">
        <v>3</v>
      </c>
      <c r="U78" s="9">
        <v>16.52</v>
      </c>
      <c r="V78" s="7">
        <v>1.65</v>
      </c>
      <c r="W78" s="9">
        <v>49.56</v>
      </c>
      <c r="X78" s="7" t="s">
        <v>1187</v>
      </c>
      <c r="Y78" s="7" t="s">
        <v>1188</v>
      </c>
      <c r="Z78" s="7" t="s">
        <v>1257</v>
      </c>
      <c r="AA78" s="7" t="s">
        <v>1190</v>
      </c>
      <c r="AB78" s="7" t="s">
        <v>1191</v>
      </c>
      <c r="AC78" s="7" t="s">
        <v>1192</v>
      </c>
      <c r="AD78" s="7" t="s">
        <v>1241</v>
      </c>
      <c r="AE78" s="7" t="s">
        <v>1186</v>
      </c>
      <c r="AF78" s="7" t="s">
        <v>1186</v>
      </c>
    </row>
    <row r="79" spans="1:32" ht="15.75" customHeight="1" x14ac:dyDescent="0.2">
      <c r="A79" s="7" t="s">
        <v>1648</v>
      </c>
      <c r="B79" s="8">
        <v>44998</v>
      </c>
      <c r="C79" s="7" t="s">
        <v>1649</v>
      </c>
      <c r="D79" s="8">
        <v>44999</v>
      </c>
      <c r="E79" s="7" t="s">
        <v>1650</v>
      </c>
      <c r="F79" s="9">
        <v>272.18</v>
      </c>
      <c r="G79" s="7" t="s">
        <v>1651</v>
      </c>
      <c r="H79" s="7" t="s">
        <v>1652</v>
      </c>
      <c r="I79" s="7" t="s">
        <v>1652</v>
      </c>
      <c r="J79" s="7" t="s">
        <v>1653</v>
      </c>
      <c r="K79" s="7">
        <v>1</v>
      </c>
      <c r="L79" s="7">
        <v>1139</v>
      </c>
      <c r="M79" s="8">
        <v>45077</v>
      </c>
      <c r="N79" s="8">
        <v>44999</v>
      </c>
      <c r="O79" s="7">
        <v>30</v>
      </c>
      <c r="P79" s="8">
        <v>45059</v>
      </c>
      <c r="Q79" s="8">
        <v>45077</v>
      </c>
      <c r="R79" s="7">
        <v>18</v>
      </c>
      <c r="S79" s="7">
        <v>0</v>
      </c>
      <c r="T79" s="7">
        <v>18</v>
      </c>
      <c r="U79" s="9">
        <v>223.1</v>
      </c>
      <c r="V79" s="7">
        <v>49.08</v>
      </c>
      <c r="W79" s="9">
        <v>4015.7999999999997</v>
      </c>
      <c r="X79" s="7" t="s">
        <v>1226</v>
      </c>
      <c r="Y79" s="7" t="s">
        <v>1227</v>
      </c>
      <c r="Z79" s="7" t="s">
        <v>1257</v>
      </c>
      <c r="AA79" s="7" t="s">
        <v>1190</v>
      </c>
      <c r="AB79" s="7" t="s">
        <v>1654</v>
      </c>
      <c r="AC79" s="7" t="s">
        <v>1655</v>
      </c>
      <c r="AD79" s="7" t="s">
        <v>1241</v>
      </c>
      <c r="AE79" s="7" t="s">
        <v>1186</v>
      </c>
      <c r="AF79" s="7" t="s">
        <v>1186</v>
      </c>
    </row>
    <row r="80" spans="1:32" ht="15.75" customHeight="1" x14ac:dyDescent="0.2">
      <c r="A80" s="7" t="s">
        <v>1656</v>
      </c>
      <c r="B80" s="8">
        <v>44998</v>
      </c>
      <c r="C80" s="7" t="s">
        <v>1657</v>
      </c>
      <c r="D80" s="8">
        <v>44999</v>
      </c>
      <c r="E80" s="7" t="s">
        <v>1658</v>
      </c>
      <c r="F80" s="9">
        <v>70.290000000000006</v>
      </c>
      <c r="G80" s="7" t="s">
        <v>1639</v>
      </c>
      <c r="H80" s="7" t="s">
        <v>1640</v>
      </c>
      <c r="I80" s="7" t="s">
        <v>1640</v>
      </c>
      <c r="J80" s="7" t="s">
        <v>1186</v>
      </c>
      <c r="K80" s="7">
        <v>1</v>
      </c>
      <c r="L80" s="7">
        <v>1122</v>
      </c>
      <c r="M80" s="8">
        <v>45075</v>
      </c>
      <c r="N80" s="8">
        <v>44999</v>
      </c>
      <c r="O80" s="7">
        <v>0</v>
      </c>
      <c r="P80" s="8">
        <v>45059</v>
      </c>
      <c r="Q80" s="8">
        <v>45075</v>
      </c>
      <c r="R80" s="7">
        <v>16</v>
      </c>
      <c r="S80" s="7">
        <v>0</v>
      </c>
      <c r="T80" s="7">
        <v>16</v>
      </c>
      <c r="U80" s="9">
        <v>63.9</v>
      </c>
      <c r="V80" s="7">
        <v>6.39</v>
      </c>
      <c r="W80" s="9">
        <v>1022.4</v>
      </c>
      <c r="X80" s="7" t="s">
        <v>1187</v>
      </c>
      <c r="Y80" s="7" t="s">
        <v>1188</v>
      </c>
      <c r="Z80" s="7" t="s">
        <v>1257</v>
      </c>
      <c r="AA80" s="7" t="s">
        <v>1190</v>
      </c>
      <c r="AB80" s="7" t="s">
        <v>1191</v>
      </c>
      <c r="AC80" s="7" t="s">
        <v>1192</v>
      </c>
      <c r="AD80" s="7" t="s">
        <v>1241</v>
      </c>
      <c r="AE80" s="7" t="s">
        <v>1186</v>
      </c>
      <c r="AF80" s="7" t="s">
        <v>1186</v>
      </c>
    </row>
    <row r="81" spans="1:32" ht="15.75" customHeight="1" x14ac:dyDescent="0.2">
      <c r="A81" s="7" t="s">
        <v>1659</v>
      </c>
      <c r="B81" s="8">
        <v>44985</v>
      </c>
      <c r="C81" s="7" t="s">
        <v>1660</v>
      </c>
      <c r="D81" s="8">
        <v>44999</v>
      </c>
      <c r="E81" s="7" t="s">
        <v>1661</v>
      </c>
      <c r="F81" s="9">
        <v>322.61</v>
      </c>
      <c r="G81" s="7" t="s">
        <v>1628</v>
      </c>
      <c r="H81" s="7" t="s">
        <v>1629</v>
      </c>
      <c r="I81" s="7" t="s">
        <v>1629</v>
      </c>
      <c r="J81" s="7" t="s">
        <v>1186</v>
      </c>
      <c r="K81" s="7">
        <v>1</v>
      </c>
      <c r="L81" s="7">
        <v>1019</v>
      </c>
      <c r="M81" s="8">
        <v>45065</v>
      </c>
      <c r="N81" s="8">
        <v>44999</v>
      </c>
      <c r="O81" s="7">
        <v>60</v>
      </c>
      <c r="P81" s="8">
        <v>45056</v>
      </c>
      <c r="Q81" s="8">
        <v>45065</v>
      </c>
      <c r="R81" s="7">
        <v>9</v>
      </c>
      <c r="S81" s="7">
        <v>0</v>
      </c>
      <c r="T81" s="7">
        <v>9</v>
      </c>
      <c r="U81" s="9">
        <v>310.2</v>
      </c>
      <c r="V81" s="7">
        <v>12.41</v>
      </c>
      <c r="W81" s="9">
        <v>2791.7999999999997</v>
      </c>
      <c r="X81" s="7" t="s">
        <v>1187</v>
      </c>
      <c r="Y81" s="7" t="s">
        <v>1188</v>
      </c>
      <c r="Z81" s="7" t="s">
        <v>1257</v>
      </c>
      <c r="AA81" s="7" t="s">
        <v>1190</v>
      </c>
      <c r="AB81" s="7" t="s">
        <v>1631</v>
      </c>
      <c r="AC81" s="7" t="s">
        <v>1632</v>
      </c>
      <c r="AD81" s="7" t="s">
        <v>1241</v>
      </c>
      <c r="AE81" s="7" t="s">
        <v>1186</v>
      </c>
      <c r="AF81" s="7" t="s">
        <v>1186</v>
      </c>
    </row>
    <row r="82" spans="1:32" ht="15.75" customHeight="1" x14ac:dyDescent="0.2">
      <c r="A82" s="7" t="s">
        <v>1662</v>
      </c>
      <c r="B82" s="8">
        <v>44999</v>
      </c>
      <c r="C82" s="7" t="s">
        <v>1663</v>
      </c>
      <c r="D82" s="8">
        <v>45000</v>
      </c>
      <c r="E82" s="7" t="s">
        <v>1664</v>
      </c>
      <c r="F82" s="9">
        <v>316.22000000000003</v>
      </c>
      <c r="G82" s="7" t="s">
        <v>1665</v>
      </c>
      <c r="H82" s="7" t="s">
        <v>1666</v>
      </c>
      <c r="I82" s="7" t="s">
        <v>1666</v>
      </c>
      <c r="J82" s="7" t="s">
        <v>1667</v>
      </c>
      <c r="K82" s="7">
        <v>1</v>
      </c>
      <c r="L82" s="7">
        <v>1059</v>
      </c>
      <c r="M82" s="8">
        <v>45071</v>
      </c>
      <c r="N82" s="8">
        <v>45000</v>
      </c>
      <c r="O82" s="7">
        <v>30</v>
      </c>
      <c r="P82" s="8">
        <v>45059</v>
      </c>
      <c r="Q82" s="8">
        <v>45071</v>
      </c>
      <c r="R82" s="7">
        <v>12</v>
      </c>
      <c r="S82" s="7">
        <v>0</v>
      </c>
      <c r="T82" s="7">
        <v>12</v>
      </c>
      <c r="U82" s="9">
        <v>259.2</v>
      </c>
      <c r="V82" s="7">
        <v>57.02</v>
      </c>
      <c r="W82" s="9">
        <v>3110.3999999999996</v>
      </c>
      <c r="X82" s="7" t="s">
        <v>1226</v>
      </c>
      <c r="Y82" s="7" t="s">
        <v>1227</v>
      </c>
      <c r="Z82" s="7" t="s">
        <v>1257</v>
      </c>
      <c r="AA82" s="7" t="s">
        <v>1190</v>
      </c>
      <c r="AB82" s="7" t="s">
        <v>1561</v>
      </c>
      <c r="AC82" s="7" t="s">
        <v>1562</v>
      </c>
      <c r="AD82" s="7" t="s">
        <v>1241</v>
      </c>
      <c r="AE82" s="7" t="s">
        <v>1186</v>
      </c>
      <c r="AF82" s="7" t="s">
        <v>1186</v>
      </c>
    </row>
    <row r="83" spans="1:32" ht="15.75" customHeight="1" x14ac:dyDescent="0.2">
      <c r="A83" s="7" t="s">
        <v>1668</v>
      </c>
      <c r="B83" s="8">
        <v>44999</v>
      </c>
      <c r="C83" s="7" t="s">
        <v>538</v>
      </c>
      <c r="D83" s="8">
        <v>45001</v>
      </c>
      <c r="E83" s="7" t="s">
        <v>1669</v>
      </c>
      <c r="F83" s="9">
        <v>95.16</v>
      </c>
      <c r="G83" s="7" t="s">
        <v>1670</v>
      </c>
      <c r="H83" s="7" t="s">
        <v>1671</v>
      </c>
      <c r="I83" s="7" t="s">
        <v>1672</v>
      </c>
      <c r="J83" s="7" t="s">
        <v>1186</v>
      </c>
      <c r="K83" s="7">
        <v>1</v>
      </c>
      <c r="L83" s="7">
        <v>1154</v>
      </c>
      <c r="M83" s="8">
        <v>45082</v>
      </c>
      <c r="N83" s="8">
        <v>45001</v>
      </c>
      <c r="O83" s="7">
        <v>30</v>
      </c>
      <c r="P83" s="8">
        <v>45060</v>
      </c>
      <c r="Q83" s="8">
        <v>45082</v>
      </c>
      <c r="R83" s="7">
        <v>22</v>
      </c>
      <c r="S83" s="7">
        <v>0</v>
      </c>
      <c r="T83" s="7">
        <v>22</v>
      </c>
      <c r="U83" s="9">
        <v>78</v>
      </c>
      <c r="V83" s="7">
        <v>17.16</v>
      </c>
      <c r="W83" s="9">
        <v>1716</v>
      </c>
      <c r="X83" s="7" t="s">
        <v>1616</v>
      </c>
      <c r="Y83" s="7" t="s">
        <v>1617</v>
      </c>
      <c r="Z83" s="7" t="s">
        <v>1257</v>
      </c>
      <c r="AA83" s="7" t="s">
        <v>1190</v>
      </c>
      <c r="AB83" s="7" t="s">
        <v>1673</v>
      </c>
      <c r="AC83" s="7" t="s">
        <v>1674</v>
      </c>
      <c r="AD83" s="7" t="s">
        <v>1241</v>
      </c>
      <c r="AE83" s="7" t="s">
        <v>1186</v>
      </c>
      <c r="AF83" s="7" t="s">
        <v>1186</v>
      </c>
    </row>
    <row r="84" spans="1:32" ht="15.75" customHeight="1" x14ac:dyDescent="0.2">
      <c r="A84" s="7" t="s">
        <v>1675</v>
      </c>
      <c r="B84" s="8">
        <v>44999</v>
      </c>
      <c r="C84" s="7" t="s">
        <v>541</v>
      </c>
      <c r="D84" s="8">
        <v>45001</v>
      </c>
      <c r="E84" s="7" t="s">
        <v>1676</v>
      </c>
      <c r="F84" s="9">
        <v>268.39999999999998</v>
      </c>
      <c r="G84" s="7" t="s">
        <v>1670</v>
      </c>
      <c r="H84" s="7" t="s">
        <v>1671</v>
      </c>
      <c r="I84" s="7" t="s">
        <v>1672</v>
      </c>
      <c r="J84" s="7" t="s">
        <v>1186</v>
      </c>
      <c r="K84" s="7">
        <v>1</v>
      </c>
      <c r="L84" s="7">
        <v>1153</v>
      </c>
      <c r="M84" s="8">
        <v>45082</v>
      </c>
      <c r="N84" s="8">
        <v>45001</v>
      </c>
      <c r="O84" s="7">
        <v>30</v>
      </c>
      <c r="P84" s="8">
        <v>45060</v>
      </c>
      <c r="Q84" s="8">
        <v>45082</v>
      </c>
      <c r="R84" s="7">
        <v>22</v>
      </c>
      <c r="S84" s="7">
        <v>0</v>
      </c>
      <c r="T84" s="7">
        <v>22</v>
      </c>
      <c r="U84" s="9">
        <v>220</v>
      </c>
      <c r="V84" s="7">
        <v>48.4</v>
      </c>
      <c r="W84" s="9">
        <v>4840</v>
      </c>
      <c r="X84" s="7" t="s">
        <v>1616</v>
      </c>
      <c r="Y84" s="7" t="s">
        <v>1617</v>
      </c>
      <c r="Z84" s="7" t="s">
        <v>1257</v>
      </c>
      <c r="AA84" s="7" t="s">
        <v>1190</v>
      </c>
      <c r="AB84" s="7" t="s">
        <v>1673</v>
      </c>
      <c r="AC84" s="7" t="s">
        <v>1674</v>
      </c>
      <c r="AD84" s="7" t="s">
        <v>1241</v>
      </c>
      <c r="AE84" s="7" t="s">
        <v>1186</v>
      </c>
      <c r="AF84" s="7" t="s">
        <v>1186</v>
      </c>
    </row>
    <row r="85" spans="1:32" ht="15.75" customHeight="1" x14ac:dyDescent="0.2">
      <c r="A85" s="7" t="s">
        <v>1677</v>
      </c>
      <c r="B85" s="8">
        <v>45000</v>
      </c>
      <c r="C85" s="7" t="s">
        <v>1678</v>
      </c>
      <c r="D85" s="8">
        <v>45002</v>
      </c>
      <c r="E85" s="7" t="s">
        <v>1679</v>
      </c>
      <c r="F85" s="9">
        <v>2488.08</v>
      </c>
      <c r="G85" s="7" t="s">
        <v>1529</v>
      </c>
      <c r="H85" s="7" t="s">
        <v>1530</v>
      </c>
      <c r="I85" s="7" t="s">
        <v>1530</v>
      </c>
      <c r="J85" s="7" t="s">
        <v>1680</v>
      </c>
      <c r="K85" s="7">
        <v>1</v>
      </c>
      <c r="L85" s="7">
        <v>1315</v>
      </c>
      <c r="M85" s="8">
        <v>45098</v>
      </c>
      <c r="N85" s="8">
        <v>45002</v>
      </c>
      <c r="O85" s="7">
        <v>30</v>
      </c>
      <c r="P85" s="8">
        <v>45061</v>
      </c>
      <c r="Q85" s="8">
        <v>45098</v>
      </c>
      <c r="R85" s="7">
        <v>37</v>
      </c>
      <c r="S85" s="7">
        <v>0</v>
      </c>
      <c r="T85" s="7">
        <v>37</v>
      </c>
      <c r="U85" s="9">
        <v>2039.41</v>
      </c>
      <c r="V85" s="7">
        <v>448.67</v>
      </c>
      <c r="W85" s="9">
        <v>75458.17</v>
      </c>
      <c r="X85" s="7" t="s">
        <v>1226</v>
      </c>
      <c r="Y85" s="7" t="s">
        <v>1227</v>
      </c>
      <c r="Z85" s="7" t="s">
        <v>1257</v>
      </c>
      <c r="AA85" s="7" t="s">
        <v>1190</v>
      </c>
      <c r="AB85" s="7" t="s">
        <v>1532</v>
      </c>
      <c r="AC85" s="7" t="s">
        <v>1533</v>
      </c>
      <c r="AD85" s="7" t="s">
        <v>1241</v>
      </c>
      <c r="AE85" s="7" t="s">
        <v>1186</v>
      </c>
      <c r="AF85" s="7" t="s">
        <v>1186</v>
      </c>
    </row>
    <row r="86" spans="1:32" ht="15.75" customHeight="1" x14ac:dyDescent="0.2">
      <c r="A86" s="7" t="s">
        <v>1681</v>
      </c>
      <c r="B86" s="8">
        <v>44981</v>
      </c>
      <c r="C86" s="7" t="s">
        <v>1682</v>
      </c>
      <c r="D86" s="8">
        <v>45002</v>
      </c>
      <c r="E86" s="7" t="s">
        <v>1683</v>
      </c>
      <c r="F86" s="9">
        <v>4880</v>
      </c>
      <c r="G86" s="7" t="s">
        <v>1684</v>
      </c>
      <c r="H86" s="7" t="s">
        <v>1685</v>
      </c>
      <c r="I86" s="7" t="s">
        <v>1685</v>
      </c>
      <c r="J86" s="7" t="s">
        <v>1686</v>
      </c>
      <c r="K86" s="7">
        <v>1</v>
      </c>
      <c r="L86" s="7">
        <v>1151</v>
      </c>
      <c r="M86" s="8">
        <v>45082</v>
      </c>
      <c r="N86" s="8">
        <v>45002</v>
      </c>
      <c r="O86" s="7">
        <v>30</v>
      </c>
      <c r="P86" s="8">
        <v>45042</v>
      </c>
      <c r="Q86" s="8">
        <v>45082</v>
      </c>
      <c r="R86" s="7">
        <v>40</v>
      </c>
      <c r="S86" s="7">
        <v>0</v>
      </c>
      <c r="T86" s="7">
        <v>40</v>
      </c>
      <c r="U86" s="9">
        <v>4000</v>
      </c>
      <c r="V86" s="7">
        <v>880</v>
      </c>
      <c r="W86" s="9">
        <v>160000</v>
      </c>
      <c r="X86" s="7" t="s">
        <v>1687</v>
      </c>
      <c r="Y86" s="7" t="s">
        <v>1688</v>
      </c>
      <c r="Z86" s="7" t="s">
        <v>1257</v>
      </c>
      <c r="AA86" s="7" t="s">
        <v>1190</v>
      </c>
      <c r="AB86" s="7" t="s">
        <v>1689</v>
      </c>
      <c r="AC86" s="7" t="s">
        <v>1690</v>
      </c>
      <c r="AD86" s="7" t="s">
        <v>1241</v>
      </c>
      <c r="AE86" s="7" t="s">
        <v>1186</v>
      </c>
      <c r="AF86" s="7" t="s">
        <v>1186</v>
      </c>
    </row>
    <row r="87" spans="1:32" ht="15.75" customHeight="1" x14ac:dyDescent="0.2">
      <c r="A87" s="7" t="s">
        <v>1691</v>
      </c>
      <c r="B87" s="8">
        <v>45001</v>
      </c>
      <c r="C87" s="7" t="s">
        <v>565</v>
      </c>
      <c r="D87" s="8">
        <v>45002</v>
      </c>
      <c r="E87" s="7" t="s">
        <v>1692</v>
      </c>
      <c r="F87" s="9">
        <v>1819.64</v>
      </c>
      <c r="G87" s="7" t="s">
        <v>1693</v>
      </c>
      <c r="H87" s="7" t="s">
        <v>1694</v>
      </c>
      <c r="I87" s="7" t="s">
        <v>1694</v>
      </c>
      <c r="J87" s="7" t="s">
        <v>1695</v>
      </c>
      <c r="K87" s="7">
        <v>1</v>
      </c>
      <c r="L87" s="7">
        <v>1018</v>
      </c>
      <c r="M87" s="8">
        <v>45065</v>
      </c>
      <c r="N87" s="8">
        <v>45002</v>
      </c>
      <c r="O87" s="7">
        <v>0</v>
      </c>
      <c r="P87" s="8">
        <v>45061</v>
      </c>
      <c r="Q87" s="8">
        <v>45065</v>
      </c>
      <c r="R87" s="7">
        <v>4</v>
      </c>
      <c r="S87" s="7">
        <v>0</v>
      </c>
      <c r="T87" s="7">
        <v>4</v>
      </c>
      <c r="U87" s="9">
        <v>1491.51</v>
      </c>
      <c r="V87" s="7">
        <v>328.13</v>
      </c>
      <c r="W87" s="9">
        <v>5966.04</v>
      </c>
      <c r="X87" s="7" t="s">
        <v>1696</v>
      </c>
      <c r="Y87" s="7" t="s">
        <v>1697</v>
      </c>
      <c r="Z87" s="7" t="s">
        <v>1257</v>
      </c>
      <c r="AA87" s="7" t="s">
        <v>1190</v>
      </c>
      <c r="AB87" s="7" t="s">
        <v>1698</v>
      </c>
      <c r="AC87" s="7" t="s">
        <v>1699</v>
      </c>
      <c r="AD87" s="7" t="s">
        <v>1241</v>
      </c>
      <c r="AE87" s="7" t="s">
        <v>1186</v>
      </c>
      <c r="AF87" s="7" t="s">
        <v>1186</v>
      </c>
    </row>
    <row r="88" spans="1:32" ht="15.75" customHeight="1" x14ac:dyDescent="0.2">
      <c r="A88" s="7" t="s">
        <v>1700</v>
      </c>
      <c r="B88" s="8">
        <v>45000</v>
      </c>
      <c r="C88" s="7" t="s">
        <v>1701</v>
      </c>
      <c r="D88" s="8">
        <v>45005</v>
      </c>
      <c r="E88" s="7" t="s">
        <v>1702</v>
      </c>
      <c r="F88" s="9">
        <v>3085.23</v>
      </c>
      <c r="G88" s="7" t="s">
        <v>1703</v>
      </c>
      <c r="H88" s="7" t="s">
        <v>1704</v>
      </c>
      <c r="I88" s="7" t="s">
        <v>1704</v>
      </c>
      <c r="J88" s="7" t="s">
        <v>1705</v>
      </c>
      <c r="K88" s="7">
        <v>1</v>
      </c>
      <c r="L88" s="7">
        <v>1015</v>
      </c>
      <c r="M88" s="8">
        <v>45063</v>
      </c>
      <c r="N88" s="8">
        <v>45005</v>
      </c>
      <c r="O88" s="7">
        <v>30</v>
      </c>
      <c r="P88" s="8">
        <v>45062</v>
      </c>
      <c r="Q88" s="8">
        <v>45063</v>
      </c>
      <c r="R88" s="7">
        <v>1</v>
      </c>
      <c r="S88" s="7">
        <v>0</v>
      </c>
      <c r="T88" s="7">
        <v>1</v>
      </c>
      <c r="U88" s="9">
        <v>2528.88</v>
      </c>
      <c r="V88" s="7">
        <v>556.35</v>
      </c>
      <c r="W88" s="9">
        <v>2528.88</v>
      </c>
      <c r="X88" s="7" t="s">
        <v>1226</v>
      </c>
      <c r="Y88" s="7" t="s">
        <v>1227</v>
      </c>
      <c r="Z88" s="7" t="s">
        <v>1257</v>
      </c>
      <c r="AA88" s="7" t="s">
        <v>1190</v>
      </c>
      <c r="AB88" s="7" t="s">
        <v>1561</v>
      </c>
      <c r="AC88" s="7" t="s">
        <v>1562</v>
      </c>
      <c r="AD88" s="7" t="s">
        <v>1241</v>
      </c>
      <c r="AE88" s="7" t="s">
        <v>1186</v>
      </c>
      <c r="AF88" s="7" t="s">
        <v>1186</v>
      </c>
    </row>
    <row r="89" spans="1:32" ht="15.75" customHeight="1" x14ac:dyDescent="0.2">
      <c r="A89" s="7" t="s">
        <v>1706</v>
      </c>
      <c r="B89" s="8">
        <v>44998</v>
      </c>
      <c r="C89" s="7" t="s">
        <v>1707</v>
      </c>
      <c r="D89" s="8">
        <v>45005</v>
      </c>
      <c r="E89" s="7" t="s">
        <v>1708</v>
      </c>
      <c r="F89" s="9">
        <v>2705.47</v>
      </c>
      <c r="G89" s="7" t="s">
        <v>1709</v>
      </c>
      <c r="H89" s="7" t="s">
        <v>1710</v>
      </c>
      <c r="I89" s="7" t="s">
        <v>1710</v>
      </c>
      <c r="J89" s="7" t="s">
        <v>1711</v>
      </c>
      <c r="K89" s="7">
        <v>1</v>
      </c>
      <c r="L89" s="7">
        <v>1117</v>
      </c>
      <c r="M89" s="8">
        <v>45075</v>
      </c>
      <c r="N89" s="8">
        <v>45005</v>
      </c>
      <c r="O89" s="7">
        <v>0</v>
      </c>
      <c r="P89" s="8">
        <v>45062</v>
      </c>
      <c r="Q89" s="8">
        <v>45075</v>
      </c>
      <c r="R89" s="7">
        <v>13</v>
      </c>
      <c r="S89" s="7">
        <v>0</v>
      </c>
      <c r="T89" s="7">
        <v>13</v>
      </c>
      <c r="U89" s="9">
        <v>2217.6</v>
      </c>
      <c r="V89" s="7">
        <v>487.87</v>
      </c>
      <c r="W89" s="9">
        <v>28828.799999999999</v>
      </c>
      <c r="X89" s="7" t="s">
        <v>1497</v>
      </c>
      <c r="Y89" s="7" t="s">
        <v>1498</v>
      </c>
      <c r="Z89" s="7" t="s">
        <v>1257</v>
      </c>
      <c r="AA89" s="7" t="s">
        <v>1190</v>
      </c>
      <c r="AB89" s="7" t="s">
        <v>1712</v>
      </c>
      <c r="AC89" s="7" t="s">
        <v>1713</v>
      </c>
      <c r="AD89" s="7" t="s">
        <v>1241</v>
      </c>
      <c r="AE89" s="7" t="s">
        <v>1186</v>
      </c>
      <c r="AF89" s="7" t="s">
        <v>1186</v>
      </c>
    </row>
    <row r="90" spans="1:32" ht="15.75" customHeight="1" x14ac:dyDescent="0.2">
      <c r="A90" s="7" t="s">
        <v>1714</v>
      </c>
      <c r="B90" s="8">
        <v>45002</v>
      </c>
      <c r="C90" s="7" t="s">
        <v>1336</v>
      </c>
      <c r="D90" s="8">
        <v>45005</v>
      </c>
      <c r="E90" s="7" t="s">
        <v>1715</v>
      </c>
      <c r="F90" s="9">
        <v>1390.8</v>
      </c>
      <c r="G90" s="7" t="s">
        <v>1716</v>
      </c>
      <c r="H90" s="7" t="s">
        <v>1717</v>
      </c>
      <c r="I90" s="7" t="s">
        <v>1717</v>
      </c>
      <c r="J90" s="7" t="s">
        <v>1718</v>
      </c>
      <c r="K90" s="7">
        <v>1</v>
      </c>
      <c r="L90" s="7">
        <v>1194</v>
      </c>
      <c r="M90" s="8">
        <v>45086</v>
      </c>
      <c r="N90" s="8">
        <v>45005</v>
      </c>
      <c r="O90" s="7">
        <v>0</v>
      </c>
      <c r="P90" s="8">
        <v>45062</v>
      </c>
      <c r="Q90" s="8">
        <v>45086</v>
      </c>
      <c r="R90" s="7">
        <v>24</v>
      </c>
      <c r="S90" s="7">
        <v>0</v>
      </c>
      <c r="T90" s="7">
        <v>24</v>
      </c>
      <c r="U90" s="9">
        <v>1140</v>
      </c>
      <c r="V90" s="7">
        <v>250.8</v>
      </c>
      <c r="W90" s="9">
        <v>27360</v>
      </c>
      <c r="X90" s="7" t="s">
        <v>1616</v>
      </c>
      <c r="Y90" s="7" t="s">
        <v>1617</v>
      </c>
      <c r="Z90" s="7" t="s">
        <v>1257</v>
      </c>
      <c r="AA90" s="7" t="s">
        <v>1190</v>
      </c>
      <c r="AB90" s="7" t="s">
        <v>1673</v>
      </c>
      <c r="AC90" s="7" t="s">
        <v>1674</v>
      </c>
      <c r="AD90" s="7" t="s">
        <v>1241</v>
      </c>
      <c r="AE90" s="7" t="s">
        <v>1186</v>
      </c>
      <c r="AF90" s="7" t="s">
        <v>1186</v>
      </c>
    </row>
    <row r="91" spans="1:32" ht="15.75" customHeight="1" x14ac:dyDescent="0.2">
      <c r="A91" s="7" t="s">
        <v>1719</v>
      </c>
      <c r="B91" s="8">
        <v>45000</v>
      </c>
      <c r="C91" s="7" t="s">
        <v>576</v>
      </c>
      <c r="D91" s="8">
        <v>45005</v>
      </c>
      <c r="E91" s="7" t="s">
        <v>1720</v>
      </c>
      <c r="F91" s="9">
        <v>268.39999999999998</v>
      </c>
      <c r="G91" s="7" t="s">
        <v>1721</v>
      </c>
      <c r="H91" s="7" t="s">
        <v>1722</v>
      </c>
      <c r="I91" s="7" t="s">
        <v>1723</v>
      </c>
      <c r="J91" s="7" t="s">
        <v>1724</v>
      </c>
      <c r="K91" s="7">
        <v>1</v>
      </c>
      <c r="L91" s="7">
        <v>1060</v>
      </c>
      <c r="M91" s="8">
        <v>45071</v>
      </c>
      <c r="N91" s="8">
        <v>45005</v>
      </c>
      <c r="O91" s="7">
        <v>0</v>
      </c>
      <c r="P91" s="8">
        <v>45062</v>
      </c>
      <c r="Q91" s="8">
        <v>45071</v>
      </c>
      <c r="R91" s="7">
        <v>9</v>
      </c>
      <c r="S91" s="7">
        <v>0</v>
      </c>
      <c r="T91" s="7">
        <v>9</v>
      </c>
      <c r="U91" s="9">
        <v>220</v>
      </c>
      <c r="V91" s="7">
        <v>48.4</v>
      </c>
      <c r="W91" s="9">
        <v>1980</v>
      </c>
      <c r="X91" s="7" t="s">
        <v>1373</v>
      </c>
      <c r="Y91" s="7" t="s">
        <v>1374</v>
      </c>
      <c r="Z91" s="7" t="s">
        <v>1257</v>
      </c>
      <c r="AA91" s="7" t="s">
        <v>1190</v>
      </c>
      <c r="AB91" s="7" t="s">
        <v>1532</v>
      </c>
      <c r="AC91" s="7" t="s">
        <v>1533</v>
      </c>
      <c r="AD91" s="7" t="s">
        <v>1241</v>
      </c>
      <c r="AE91" s="7" t="s">
        <v>1186</v>
      </c>
      <c r="AF91" s="7" t="s">
        <v>1186</v>
      </c>
    </row>
    <row r="92" spans="1:32" ht="15.75" customHeight="1" x14ac:dyDescent="0.2">
      <c r="A92" s="7" t="s">
        <v>1725</v>
      </c>
      <c r="B92" s="8">
        <v>45002</v>
      </c>
      <c r="C92" s="7" t="s">
        <v>1726</v>
      </c>
      <c r="D92" s="8">
        <v>45005</v>
      </c>
      <c r="E92" s="7" t="s">
        <v>1727</v>
      </c>
      <c r="F92" s="9">
        <v>1509.75</v>
      </c>
      <c r="G92" s="7" t="s">
        <v>1558</v>
      </c>
      <c r="H92" s="7" t="s">
        <v>1559</v>
      </c>
      <c r="I92" s="7" t="s">
        <v>1559</v>
      </c>
      <c r="J92" s="7" t="s">
        <v>1728</v>
      </c>
      <c r="K92" s="7">
        <v>1</v>
      </c>
      <c r="L92" s="7">
        <v>1156</v>
      </c>
      <c r="M92" s="8">
        <v>45082</v>
      </c>
      <c r="N92" s="8">
        <v>45005</v>
      </c>
      <c r="O92" s="7">
        <v>0</v>
      </c>
      <c r="P92" s="8">
        <v>45063</v>
      </c>
      <c r="Q92" s="8">
        <v>45082</v>
      </c>
      <c r="R92" s="7">
        <v>19</v>
      </c>
      <c r="S92" s="7">
        <v>0</v>
      </c>
      <c r="T92" s="7">
        <v>19</v>
      </c>
      <c r="U92" s="9">
        <v>1237.5</v>
      </c>
      <c r="V92" s="7">
        <v>272.25</v>
      </c>
      <c r="W92" s="9">
        <v>23512.5</v>
      </c>
      <c r="X92" s="7" t="s">
        <v>1226</v>
      </c>
      <c r="Y92" s="7" t="s">
        <v>1227</v>
      </c>
      <c r="Z92" s="7" t="s">
        <v>1257</v>
      </c>
      <c r="AA92" s="7" t="s">
        <v>1190</v>
      </c>
      <c r="AB92" s="7" t="s">
        <v>1532</v>
      </c>
      <c r="AC92" s="7" t="s">
        <v>1533</v>
      </c>
      <c r="AD92" s="7" t="s">
        <v>1241</v>
      </c>
      <c r="AE92" s="7" t="s">
        <v>1186</v>
      </c>
      <c r="AF92" s="7" t="s">
        <v>1186</v>
      </c>
    </row>
    <row r="93" spans="1:32" ht="15.75" customHeight="1" x14ac:dyDescent="0.2">
      <c r="A93" s="7" t="s">
        <v>1729</v>
      </c>
      <c r="B93" s="8">
        <v>45002</v>
      </c>
      <c r="C93" s="7" t="s">
        <v>1730</v>
      </c>
      <c r="D93" s="8">
        <v>45005</v>
      </c>
      <c r="E93" s="7" t="s">
        <v>1731</v>
      </c>
      <c r="F93" s="9">
        <v>330.8</v>
      </c>
      <c r="G93" s="7" t="s">
        <v>1558</v>
      </c>
      <c r="H93" s="7" t="s">
        <v>1559</v>
      </c>
      <c r="I93" s="7" t="s">
        <v>1559</v>
      </c>
      <c r="J93" s="7" t="s">
        <v>1732</v>
      </c>
      <c r="K93" s="7">
        <v>1</v>
      </c>
      <c r="L93" s="7">
        <v>1189</v>
      </c>
      <c r="M93" s="8">
        <v>45086</v>
      </c>
      <c r="N93" s="8">
        <v>45005</v>
      </c>
      <c r="O93" s="7">
        <v>0</v>
      </c>
      <c r="P93" s="8">
        <v>45063</v>
      </c>
      <c r="Q93" s="8">
        <v>45086</v>
      </c>
      <c r="R93" s="7">
        <v>23</v>
      </c>
      <c r="S93" s="7">
        <v>0</v>
      </c>
      <c r="T93" s="7">
        <v>23</v>
      </c>
      <c r="U93" s="9">
        <v>271.14999999999998</v>
      </c>
      <c r="V93" s="7">
        <v>59.65</v>
      </c>
      <c r="W93" s="9">
        <v>6236.45</v>
      </c>
      <c r="X93" s="7" t="s">
        <v>1226</v>
      </c>
      <c r="Y93" s="7" t="s">
        <v>1227</v>
      </c>
      <c r="Z93" s="7" t="s">
        <v>1257</v>
      </c>
      <c r="AA93" s="7" t="s">
        <v>1190</v>
      </c>
      <c r="AB93" s="7" t="s">
        <v>1561</v>
      </c>
      <c r="AC93" s="7" t="s">
        <v>1562</v>
      </c>
      <c r="AD93" s="7" t="s">
        <v>1241</v>
      </c>
      <c r="AE93" s="7" t="s">
        <v>1186</v>
      </c>
      <c r="AF93" s="7" t="s">
        <v>1186</v>
      </c>
    </row>
    <row r="94" spans="1:32" ht="15.75" customHeight="1" x14ac:dyDescent="0.2">
      <c r="A94" s="7" t="s">
        <v>1733</v>
      </c>
      <c r="B94" s="8">
        <v>45003</v>
      </c>
      <c r="C94" s="7" t="s">
        <v>1734</v>
      </c>
      <c r="D94" s="8">
        <v>45005</v>
      </c>
      <c r="E94" s="7" t="s">
        <v>1735</v>
      </c>
      <c r="F94" s="9">
        <v>516.92999999999995</v>
      </c>
      <c r="G94" s="7" t="s">
        <v>1271</v>
      </c>
      <c r="H94" s="7" t="s">
        <v>1272</v>
      </c>
      <c r="I94" s="7" t="s">
        <v>1272</v>
      </c>
      <c r="J94" s="7" t="s">
        <v>1736</v>
      </c>
      <c r="K94" s="7">
        <v>1</v>
      </c>
      <c r="L94" s="7">
        <v>1158</v>
      </c>
      <c r="M94" s="8">
        <v>45082</v>
      </c>
      <c r="N94" s="8">
        <v>45005</v>
      </c>
      <c r="O94" s="7">
        <v>30</v>
      </c>
      <c r="P94" s="8">
        <v>45063</v>
      </c>
      <c r="Q94" s="8">
        <v>45082</v>
      </c>
      <c r="R94" s="7">
        <v>19</v>
      </c>
      <c r="S94" s="7">
        <v>0</v>
      </c>
      <c r="T94" s="7">
        <v>19</v>
      </c>
      <c r="U94" s="9">
        <v>423.71</v>
      </c>
      <c r="V94" s="7">
        <v>93.22</v>
      </c>
      <c r="W94" s="9">
        <v>8050.49</v>
      </c>
      <c r="X94" s="7" t="s">
        <v>1199</v>
      </c>
      <c r="Y94" s="7" t="s">
        <v>1200</v>
      </c>
      <c r="Z94" s="7" t="s">
        <v>1257</v>
      </c>
      <c r="AA94" s="7" t="s">
        <v>1190</v>
      </c>
      <c r="AB94" s="7" t="s">
        <v>1239</v>
      </c>
      <c r="AC94" s="7" t="s">
        <v>1240</v>
      </c>
      <c r="AD94" s="7" t="s">
        <v>1241</v>
      </c>
      <c r="AE94" s="7" t="s">
        <v>1186</v>
      </c>
      <c r="AF94" s="7" t="s">
        <v>1186</v>
      </c>
    </row>
    <row r="95" spans="1:32" ht="15.75" customHeight="1" x14ac:dyDescent="0.2">
      <c r="A95" s="7" t="s">
        <v>1737</v>
      </c>
      <c r="B95" s="8">
        <v>45005</v>
      </c>
      <c r="C95" s="7" t="s">
        <v>587</v>
      </c>
      <c r="D95" s="8">
        <v>45005</v>
      </c>
      <c r="E95" s="7" t="s">
        <v>1738</v>
      </c>
      <c r="F95" s="9">
        <v>110.89</v>
      </c>
      <c r="G95" s="7" t="s">
        <v>1418</v>
      </c>
      <c r="H95" s="7" t="s">
        <v>1419</v>
      </c>
      <c r="I95" s="7" t="s">
        <v>1420</v>
      </c>
      <c r="J95" s="7" t="s">
        <v>1186</v>
      </c>
      <c r="K95" s="7">
        <v>1</v>
      </c>
      <c r="L95" s="7">
        <v>1339</v>
      </c>
      <c r="M95" s="8">
        <v>45100</v>
      </c>
      <c r="N95" s="8">
        <v>45005</v>
      </c>
      <c r="O95" s="7">
        <v>30</v>
      </c>
      <c r="P95" s="8">
        <v>45065</v>
      </c>
      <c r="Q95" s="8">
        <v>45100</v>
      </c>
      <c r="R95" s="7">
        <v>35</v>
      </c>
      <c r="S95" s="7">
        <v>0</v>
      </c>
      <c r="T95" s="7">
        <v>35</v>
      </c>
      <c r="U95" s="9">
        <v>100.81</v>
      </c>
      <c r="V95" s="7">
        <v>10.08</v>
      </c>
      <c r="W95" s="9">
        <v>3528.35</v>
      </c>
      <c r="X95" s="7" t="s">
        <v>1187</v>
      </c>
      <c r="Y95" s="7" t="s">
        <v>1188</v>
      </c>
      <c r="Z95" s="7" t="s">
        <v>1257</v>
      </c>
      <c r="AA95" s="7" t="s">
        <v>1190</v>
      </c>
      <c r="AB95" s="7" t="s">
        <v>1191</v>
      </c>
      <c r="AC95" s="7" t="s">
        <v>1192</v>
      </c>
      <c r="AD95" s="7" t="s">
        <v>1241</v>
      </c>
      <c r="AE95" s="7" t="s">
        <v>1186</v>
      </c>
      <c r="AF95" s="7" t="s">
        <v>1186</v>
      </c>
    </row>
    <row r="96" spans="1:32" ht="15.75" customHeight="1" x14ac:dyDescent="0.2">
      <c r="A96" s="7" t="s">
        <v>1739</v>
      </c>
      <c r="B96" s="8">
        <v>44926</v>
      </c>
      <c r="C96" s="7" t="s">
        <v>577</v>
      </c>
      <c r="D96" s="8">
        <v>45006</v>
      </c>
      <c r="E96" s="7" t="s">
        <v>1740</v>
      </c>
      <c r="F96" s="9">
        <v>4983.83</v>
      </c>
      <c r="G96" s="7" t="s">
        <v>1401</v>
      </c>
      <c r="H96" s="7" t="s">
        <v>1402</v>
      </c>
      <c r="I96" s="7" t="s">
        <v>1402</v>
      </c>
      <c r="J96" s="7" t="s">
        <v>1741</v>
      </c>
      <c r="K96" s="7">
        <v>1</v>
      </c>
      <c r="L96" s="7">
        <v>1355</v>
      </c>
      <c r="M96" s="8">
        <v>45103</v>
      </c>
      <c r="N96" s="8">
        <v>45006</v>
      </c>
      <c r="O96" s="7">
        <v>0</v>
      </c>
      <c r="P96" s="8">
        <v>45064</v>
      </c>
      <c r="Q96" s="8">
        <v>45103</v>
      </c>
      <c r="R96" s="7">
        <v>39</v>
      </c>
      <c r="S96" s="7">
        <v>0</v>
      </c>
      <c r="T96" s="7">
        <v>39</v>
      </c>
      <c r="U96" s="9">
        <v>4981.83</v>
      </c>
      <c r="V96" s="7">
        <v>0</v>
      </c>
      <c r="W96" s="9">
        <v>194291.37</v>
      </c>
      <c r="X96" s="7" t="s">
        <v>1404</v>
      </c>
      <c r="Y96" s="7" t="s">
        <v>1405</v>
      </c>
      <c r="Z96" s="7" t="s">
        <v>1257</v>
      </c>
      <c r="AA96" s="7" t="s">
        <v>1190</v>
      </c>
      <c r="AB96" s="7" t="s">
        <v>1295</v>
      </c>
      <c r="AC96" s="7" t="s">
        <v>1296</v>
      </c>
      <c r="AD96" s="7" t="s">
        <v>1406</v>
      </c>
      <c r="AE96" s="7" t="s">
        <v>1261</v>
      </c>
      <c r="AF96" s="7" t="s">
        <v>1262</v>
      </c>
    </row>
    <row r="97" spans="1:32" ht="15.75" customHeight="1" x14ac:dyDescent="0.2">
      <c r="A97" s="7" t="s">
        <v>1739</v>
      </c>
      <c r="B97" s="8">
        <v>44926</v>
      </c>
      <c r="C97" s="7" t="s">
        <v>577</v>
      </c>
      <c r="D97" s="8">
        <v>45006</v>
      </c>
      <c r="E97" s="7" t="s">
        <v>1740</v>
      </c>
      <c r="F97" s="9">
        <v>4983.83</v>
      </c>
      <c r="G97" s="7" t="s">
        <v>1401</v>
      </c>
      <c r="H97" s="7" t="s">
        <v>1402</v>
      </c>
      <c r="I97" s="7" t="s">
        <v>1402</v>
      </c>
      <c r="J97" s="7" t="s">
        <v>1741</v>
      </c>
      <c r="K97" s="7">
        <v>2</v>
      </c>
      <c r="L97" s="7">
        <v>1355</v>
      </c>
      <c r="M97" s="8">
        <v>45103</v>
      </c>
      <c r="N97" s="8">
        <v>45006</v>
      </c>
      <c r="O97" s="7">
        <v>0</v>
      </c>
      <c r="P97" s="8">
        <v>45064</v>
      </c>
      <c r="Q97" s="8">
        <v>45103</v>
      </c>
      <c r="R97" s="7">
        <v>39</v>
      </c>
      <c r="S97" s="7">
        <v>0</v>
      </c>
      <c r="T97" s="7">
        <v>39</v>
      </c>
      <c r="U97" s="9">
        <v>2</v>
      </c>
      <c r="V97" s="7">
        <v>0</v>
      </c>
      <c r="W97" s="9">
        <v>78</v>
      </c>
      <c r="X97" s="7" t="s">
        <v>1404</v>
      </c>
      <c r="Y97" s="7" t="s">
        <v>1405</v>
      </c>
      <c r="Z97" s="7" t="s">
        <v>1257</v>
      </c>
      <c r="AA97" s="7" t="s">
        <v>1190</v>
      </c>
      <c r="AB97" s="7" t="s">
        <v>1295</v>
      </c>
      <c r="AC97" s="7" t="s">
        <v>1296</v>
      </c>
      <c r="AD97" s="7" t="s">
        <v>1406</v>
      </c>
      <c r="AE97" s="7" t="s">
        <v>1261</v>
      </c>
      <c r="AF97" s="7" t="s">
        <v>1262</v>
      </c>
    </row>
    <row r="98" spans="1:32" ht="15.75" customHeight="1" x14ac:dyDescent="0.2">
      <c r="A98" s="7" t="s">
        <v>1742</v>
      </c>
      <c r="B98" s="8">
        <v>45002</v>
      </c>
      <c r="C98" s="7" t="s">
        <v>1743</v>
      </c>
      <c r="D98" s="8">
        <v>45006</v>
      </c>
      <c r="E98" s="7" t="s">
        <v>1744</v>
      </c>
      <c r="F98" s="9">
        <v>42902</v>
      </c>
      <c r="G98" s="7" t="s">
        <v>1745</v>
      </c>
      <c r="H98" s="7" t="s">
        <v>1746</v>
      </c>
      <c r="I98" s="7" t="s">
        <v>1746</v>
      </c>
      <c r="J98" s="7" t="s">
        <v>1747</v>
      </c>
      <c r="K98" s="7">
        <v>1</v>
      </c>
      <c r="L98" s="7">
        <v>1374</v>
      </c>
      <c r="M98" s="8">
        <v>45105</v>
      </c>
      <c r="N98" s="8">
        <v>45006</v>
      </c>
      <c r="O98" s="7">
        <v>0</v>
      </c>
      <c r="P98" s="8">
        <v>45067</v>
      </c>
      <c r="Q98" s="8">
        <v>45105</v>
      </c>
      <c r="R98" s="7">
        <v>38</v>
      </c>
      <c r="S98" s="7">
        <v>0</v>
      </c>
      <c r="T98" s="7">
        <v>38</v>
      </c>
      <c r="U98" s="9">
        <v>42900</v>
      </c>
      <c r="V98" s="7">
        <v>0</v>
      </c>
      <c r="W98" s="9">
        <v>1630200</v>
      </c>
      <c r="X98" s="7" t="s">
        <v>1293</v>
      </c>
      <c r="Y98" s="7" t="s">
        <v>1294</v>
      </c>
      <c r="Z98" s="7" t="s">
        <v>1257</v>
      </c>
      <c r="AA98" s="7" t="s">
        <v>1190</v>
      </c>
      <c r="AB98" s="7" t="s">
        <v>1331</v>
      </c>
      <c r="AC98" s="7" t="s">
        <v>1332</v>
      </c>
      <c r="AD98" s="7" t="s">
        <v>1241</v>
      </c>
      <c r="AE98" s="7" t="s">
        <v>1186</v>
      </c>
      <c r="AF98" s="7" t="s">
        <v>1186</v>
      </c>
    </row>
    <row r="99" spans="1:32" ht="15.75" customHeight="1" x14ac:dyDescent="0.2">
      <c r="A99" s="7" t="s">
        <v>1742</v>
      </c>
      <c r="B99" s="8">
        <v>45002</v>
      </c>
      <c r="C99" s="7" t="s">
        <v>1743</v>
      </c>
      <c r="D99" s="8">
        <v>45006</v>
      </c>
      <c r="E99" s="7" t="s">
        <v>1744</v>
      </c>
      <c r="F99" s="9">
        <v>42902</v>
      </c>
      <c r="G99" s="7" t="s">
        <v>1745</v>
      </c>
      <c r="H99" s="7" t="s">
        <v>1746</v>
      </c>
      <c r="I99" s="7" t="s">
        <v>1746</v>
      </c>
      <c r="J99" s="7" t="s">
        <v>1747</v>
      </c>
      <c r="K99" s="7">
        <v>2</v>
      </c>
      <c r="L99" s="7">
        <v>1374</v>
      </c>
      <c r="M99" s="8">
        <v>45105</v>
      </c>
      <c r="N99" s="8">
        <v>45006</v>
      </c>
      <c r="O99" s="7">
        <v>0</v>
      </c>
      <c r="P99" s="8">
        <v>45067</v>
      </c>
      <c r="Q99" s="8">
        <v>45105</v>
      </c>
      <c r="R99" s="7">
        <v>38</v>
      </c>
      <c r="S99" s="7">
        <v>0</v>
      </c>
      <c r="T99" s="7">
        <v>38</v>
      </c>
      <c r="U99" s="9">
        <v>2</v>
      </c>
      <c r="V99" s="7">
        <v>0</v>
      </c>
      <c r="W99" s="9">
        <v>76</v>
      </c>
      <c r="X99" s="7" t="s">
        <v>1293</v>
      </c>
      <c r="Y99" s="7" t="s">
        <v>1294</v>
      </c>
      <c r="Z99" s="7" t="s">
        <v>1257</v>
      </c>
      <c r="AA99" s="7" t="s">
        <v>1190</v>
      </c>
      <c r="AB99" s="7" t="s">
        <v>1331</v>
      </c>
      <c r="AC99" s="7" t="s">
        <v>1332</v>
      </c>
      <c r="AD99" s="7" t="s">
        <v>1241</v>
      </c>
      <c r="AE99" s="7" t="s">
        <v>1186</v>
      </c>
      <c r="AF99" s="7" t="s">
        <v>1186</v>
      </c>
    </row>
    <row r="100" spans="1:32" ht="15.75" customHeight="1" x14ac:dyDescent="0.2">
      <c r="A100" s="7" t="s">
        <v>1748</v>
      </c>
      <c r="B100" s="8">
        <v>45002</v>
      </c>
      <c r="C100" s="7" t="s">
        <v>591</v>
      </c>
      <c r="D100" s="8">
        <v>45006</v>
      </c>
      <c r="E100" s="7" t="s">
        <v>1749</v>
      </c>
      <c r="F100" s="9">
        <v>9459.4699999999993</v>
      </c>
      <c r="G100" s="7" t="s">
        <v>1750</v>
      </c>
      <c r="H100" s="7" t="s">
        <v>1751</v>
      </c>
      <c r="I100" s="7" t="s">
        <v>1751</v>
      </c>
      <c r="J100" s="7" t="s">
        <v>1752</v>
      </c>
      <c r="K100" s="7">
        <v>1</v>
      </c>
      <c r="L100" s="7">
        <v>1034</v>
      </c>
      <c r="M100" s="8">
        <v>45068</v>
      </c>
      <c r="N100" s="8">
        <v>45006</v>
      </c>
      <c r="O100" s="7">
        <v>30</v>
      </c>
      <c r="P100" s="8">
        <v>45065</v>
      </c>
      <c r="Q100" s="8">
        <v>45068</v>
      </c>
      <c r="R100" s="7">
        <v>3</v>
      </c>
      <c r="S100" s="7">
        <v>0</v>
      </c>
      <c r="T100" s="7">
        <v>3</v>
      </c>
      <c r="U100" s="9">
        <v>7753.66</v>
      </c>
      <c r="V100" s="7">
        <v>1705.81</v>
      </c>
      <c r="W100" s="9">
        <v>23260.98</v>
      </c>
      <c r="X100" s="7" t="s">
        <v>1226</v>
      </c>
      <c r="Y100" s="7" t="s">
        <v>1227</v>
      </c>
      <c r="Z100" s="7" t="s">
        <v>1257</v>
      </c>
      <c r="AA100" s="7" t="s">
        <v>1190</v>
      </c>
      <c r="AB100" s="7" t="s">
        <v>1654</v>
      </c>
      <c r="AC100" s="7" t="s">
        <v>1655</v>
      </c>
      <c r="AD100" s="7" t="s">
        <v>1241</v>
      </c>
      <c r="AE100" s="7" t="s">
        <v>1186</v>
      </c>
      <c r="AF100" s="7" t="s">
        <v>1186</v>
      </c>
    </row>
    <row r="101" spans="1:32" ht="15.75" customHeight="1" x14ac:dyDescent="0.2">
      <c r="A101" s="7" t="s">
        <v>1753</v>
      </c>
      <c r="B101" s="8">
        <v>45002</v>
      </c>
      <c r="C101" s="7" t="s">
        <v>593</v>
      </c>
      <c r="D101" s="8">
        <v>45006</v>
      </c>
      <c r="E101" s="7" t="s">
        <v>1754</v>
      </c>
      <c r="F101" s="9">
        <v>730.78</v>
      </c>
      <c r="G101" s="7" t="s">
        <v>1755</v>
      </c>
      <c r="H101" s="7" t="s">
        <v>1756</v>
      </c>
      <c r="I101" s="7" t="s">
        <v>1756</v>
      </c>
      <c r="J101" s="7" t="s">
        <v>1757</v>
      </c>
      <c r="K101" s="7">
        <v>1</v>
      </c>
      <c r="L101" s="7">
        <v>1056</v>
      </c>
      <c r="M101" s="8">
        <v>45071</v>
      </c>
      <c r="N101" s="8">
        <v>45006</v>
      </c>
      <c r="O101" s="7">
        <v>0</v>
      </c>
      <c r="P101" s="8">
        <v>45065</v>
      </c>
      <c r="Q101" s="8">
        <v>45071</v>
      </c>
      <c r="R101" s="7">
        <v>6</v>
      </c>
      <c r="S101" s="7">
        <v>0</v>
      </c>
      <c r="T101" s="7">
        <v>6</v>
      </c>
      <c r="U101" s="9">
        <v>599</v>
      </c>
      <c r="V101" s="7">
        <v>131.78</v>
      </c>
      <c r="W101" s="9">
        <v>3594</v>
      </c>
      <c r="X101" s="7" t="s">
        <v>1373</v>
      </c>
      <c r="Y101" s="7" t="s">
        <v>1374</v>
      </c>
      <c r="Z101" s="7" t="s">
        <v>1257</v>
      </c>
      <c r="AA101" s="7" t="s">
        <v>1190</v>
      </c>
      <c r="AB101" s="7" t="s">
        <v>1532</v>
      </c>
      <c r="AC101" s="7" t="s">
        <v>1533</v>
      </c>
      <c r="AD101" s="7" t="s">
        <v>1241</v>
      </c>
      <c r="AE101" s="7" t="s">
        <v>1186</v>
      </c>
      <c r="AF101" s="7" t="s">
        <v>1186</v>
      </c>
    </row>
    <row r="102" spans="1:32" ht="15.75" customHeight="1" x14ac:dyDescent="0.2">
      <c r="A102" s="7" t="s">
        <v>1758</v>
      </c>
      <c r="B102" s="8">
        <v>45005</v>
      </c>
      <c r="C102" s="7" t="s">
        <v>1759</v>
      </c>
      <c r="D102" s="8">
        <v>45006</v>
      </c>
      <c r="E102" s="7" t="s">
        <v>1760</v>
      </c>
      <c r="F102" s="9">
        <v>348.43</v>
      </c>
      <c r="G102" s="7" t="s">
        <v>1558</v>
      </c>
      <c r="H102" s="7" t="s">
        <v>1559</v>
      </c>
      <c r="I102" s="7" t="s">
        <v>1559</v>
      </c>
      <c r="J102" s="7" t="s">
        <v>1732</v>
      </c>
      <c r="K102" s="7">
        <v>1</v>
      </c>
      <c r="L102" s="7">
        <v>1189</v>
      </c>
      <c r="M102" s="8">
        <v>45086</v>
      </c>
      <c r="N102" s="8">
        <v>45006</v>
      </c>
      <c r="O102" s="7">
        <v>0</v>
      </c>
      <c r="P102" s="8">
        <v>45066</v>
      </c>
      <c r="Q102" s="8">
        <v>45086</v>
      </c>
      <c r="R102" s="7">
        <v>20</v>
      </c>
      <c r="S102" s="7">
        <v>0</v>
      </c>
      <c r="T102" s="7">
        <v>20</v>
      </c>
      <c r="U102" s="9">
        <v>285.60000000000002</v>
      </c>
      <c r="V102" s="7">
        <v>62.83</v>
      </c>
      <c r="W102" s="9">
        <v>5712</v>
      </c>
      <c r="X102" s="7" t="s">
        <v>1226</v>
      </c>
      <c r="Y102" s="7" t="s">
        <v>1227</v>
      </c>
      <c r="Z102" s="7" t="s">
        <v>1257</v>
      </c>
      <c r="AA102" s="7" t="s">
        <v>1190</v>
      </c>
      <c r="AB102" s="7" t="s">
        <v>1561</v>
      </c>
      <c r="AC102" s="7" t="s">
        <v>1562</v>
      </c>
      <c r="AD102" s="7" t="s">
        <v>1241</v>
      </c>
      <c r="AE102" s="7" t="s">
        <v>1186</v>
      </c>
      <c r="AF102" s="7" t="s">
        <v>1186</v>
      </c>
    </row>
    <row r="103" spans="1:32" ht="15.75" customHeight="1" x14ac:dyDescent="0.2">
      <c r="A103" s="7" t="s">
        <v>1761</v>
      </c>
      <c r="B103" s="8">
        <v>45002</v>
      </c>
      <c r="C103" s="7" t="s">
        <v>595</v>
      </c>
      <c r="D103" s="8">
        <v>45006</v>
      </c>
      <c r="E103" s="7" t="s">
        <v>1762</v>
      </c>
      <c r="F103" s="9">
        <v>1234.76</v>
      </c>
      <c r="G103" s="7" t="s">
        <v>1763</v>
      </c>
      <c r="H103" s="7" t="s">
        <v>1764</v>
      </c>
      <c r="I103" s="7" t="s">
        <v>1764</v>
      </c>
      <c r="J103" s="7" t="s">
        <v>1765</v>
      </c>
      <c r="K103" s="7">
        <v>1</v>
      </c>
      <c r="L103" s="7">
        <v>1211</v>
      </c>
      <c r="M103" s="8">
        <v>45091</v>
      </c>
      <c r="N103" s="8">
        <v>45006</v>
      </c>
      <c r="O103" s="7">
        <v>30</v>
      </c>
      <c r="P103" s="8">
        <v>45066</v>
      </c>
      <c r="Q103" s="8">
        <v>45091</v>
      </c>
      <c r="R103" s="7">
        <v>25</v>
      </c>
      <c r="S103" s="7">
        <v>0</v>
      </c>
      <c r="T103" s="7">
        <v>25</v>
      </c>
      <c r="U103" s="9">
        <v>1012.1</v>
      </c>
      <c r="V103" s="7">
        <v>222.66</v>
      </c>
      <c r="W103" s="9">
        <v>25302.5</v>
      </c>
      <c r="X103" s="7" t="s">
        <v>1226</v>
      </c>
      <c r="Y103" s="7" t="s">
        <v>1227</v>
      </c>
      <c r="Z103" s="7" t="s">
        <v>1257</v>
      </c>
      <c r="AA103" s="7" t="s">
        <v>1190</v>
      </c>
      <c r="AB103" s="7" t="s">
        <v>1561</v>
      </c>
      <c r="AC103" s="7" t="s">
        <v>1562</v>
      </c>
      <c r="AD103" s="7" t="s">
        <v>1241</v>
      </c>
      <c r="AE103" s="7" t="s">
        <v>1186</v>
      </c>
      <c r="AF103" s="7" t="s">
        <v>1186</v>
      </c>
    </row>
    <row r="104" spans="1:32" ht="15.75" customHeight="1" x14ac:dyDescent="0.2">
      <c r="A104" s="7" t="s">
        <v>1766</v>
      </c>
      <c r="B104" s="8">
        <v>45006</v>
      </c>
      <c r="C104" s="7" t="s">
        <v>1767</v>
      </c>
      <c r="D104" s="8">
        <v>45007</v>
      </c>
      <c r="E104" s="7" t="s">
        <v>1768</v>
      </c>
      <c r="F104" s="9">
        <v>5502</v>
      </c>
      <c r="G104" s="7" t="s">
        <v>1252</v>
      </c>
      <c r="H104" s="7" t="s">
        <v>1253</v>
      </c>
      <c r="I104" s="7" t="s">
        <v>1253</v>
      </c>
      <c r="J104" s="7" t="s">
        <v>1769</v>
      </c>
      <c r="K104" s="7">
        <v>1</v>
      </c>
      <c r="L104" s="7">
        <v>1362</v>
      </c>
      <c r="M104" s="8">
        <v>45103</v>
      </c>
      <c r="N104" s="8">
        <v>45007</v>
      </c>
      <c r="O104" s="7">
        <v>0</v>
      </c>
      <c r="P104" s="8">
        <v>45066</v>
      </c>
      <c r="Q104" s="8">
        <v>45103</v>
      </c>
      <c r="R104" s="7">
        <v>37</v>
      </c>
      <c r="S104" s="7">
        <v>0</v>
      </c>
      <c r="T104" s="7">
        <v>37</v>
      </c>
      <c r="U104" s="9">
        <v>5500</v>
      </c>
      <c r="V104" s="7">
        <v>0</v>
      </c>
      <c r="W104" s="9">
        <v>203500</v>
      </c>
      <c r="X104" s="7" t="s">
        <v>1404</v>
      </c>
      <c r="Y104" s="7" t="s">
        <v>1405</v>
      </c>
      <c r="Z104" s="7" t="s">
        <v>1257</v>
      </c>
      <c r="AA104" s="7" t="s">
        <v>1190</v>
      </c>
      <c r="AB104" s="7" t="s">
        <v>1295</v>
      </c>
      <c r="AC104" s="7" t="s">
        <v>1296</v>
      </c>
      <c r="AD104" s="7" t="s">
        <v>1260</v>
      </c>
      <c r="AE104" s="7" t="s">
        <v>1261</v>
      </c>
      <c r="AF104" s="7" t="s">
        <v>1262</v>
      </c>
    </row>
    <row r="105" spans="1:32" ht="15.75" customHeight="1" x14ac:dyDescent="0.2">
      <c r="A105" s="7" t="s">
        <v>1766</v>
      </c>
      <c r="B105" s="8">
        <v>45006</v>
      </c>
      <c r="C105" s="7" t="s">
        <v>1767</v>
      </c>
      <c r="D105" s="8">
        <v>45007</v>
      </c>
      <c r="E105" s="7" t="s">
        <v>1768</v>
      </c>
      <c r="F105" s="9">
        <v>5502</v>
      </c>
      <c r="G105" s="7" t="s">
        <v>1252</v>
      </c>
      <c r="H105" s="7" t="s">
        <v>1253</v>
      </c>
      <c r="I105" s="7" t="s">
        <v>1253</v>
      </c>
      <c r="J105" s="7" t="s">
        <v>1769</v>
      </c>
      <c r="K105" s="7">
        <v>2</v>
      </c>
      <c r="L105" s="7">
        <v>1362</v>
      </c>
      <c r="M105" s="8">
        <v>45103</v>
      </c>
      <c r="N105" s="8">
        <v>45007</v>
      </c>
      <c r="O105" s="7">
        <v>0</v>
      </c>
      <c r="P105" s="8">
        <v>45066</v>
      </c>
      <c r="Q105" s="8">
        <v>45103</v>
      </c>
      <c r="R105" s="7">
        <v>37</v>
      </c>
      <c r="S105" s="7">
        <v>0</v>
      </c>
      <c r="T105" s="7">
        <v>37</v>
      </c>
      <c r="U105" s="9">
        <v>2</v>
      </c>
      <c r="V105" s="7">
        <v>0</v>
      </c>
      <c r="W105" s="9">
        <v>74</v>
      </c>
      <c r="X105" s="7" t="s">
        <v>1404</v>
      </c>
      <c r="Y105" s="7" t="s">
        <v>1405</v>
      </c>
      <c r="Z105" s="7" t="s">
        <v>1257</v>
      </c>
      <c r="AA105" s="7" t="s">
        <v>1190</v>
      </c>
      <c r="AB105" s="7" t="s">
        <v>1295</v>
      </c>
      <c r="AC105" s="7" t="s">
        <v>1296</v>
      </c>
      <c r="AD105" s="7" t="s">
        <v>1260</v>
      </c>
      <c r="AE105" s="7" t="s">
        <v>1261</v>
      </c>
      <c r="AF105" s="7" t="s">
        <v>1262</v>
      </c>
    </row>
    <row r="106" spans="1:32" ht="15.75" customHeight="1" x14ac:dyDescent="0.2">
      <c r="A106" s="7" t="s">
        <v>1770</v>
      </c>
      <c r="B106" s="8">
        <v>45005</v>
      </c>
      <c r="C106" s="7" t="s">
        <v>1771</v>
      </c>
      <c r="D106" s="8">
        <v>45007</v>
      </c>
      <c r="E106" s="7" t="s">
        <v>1772</v>
      </c>
      <c r="F106" s="9">
        <v>388.16</v>
      </c>
      <c r="G106" s="7" t="s">
        <v>1529</v>
      </c>
      <c r="H106" s="7" t="s">
        <v>1530</v>
      </c>
      <c r="I106" s="7" t="s">
        <v>1530</v>
      </c>
      <c r="J106" s="7" t="s">
        <v>1773</v>
      </c>
      <c r="K106" s="7">
        <v>1</v>
      </c>
      <c r="L106" s="7">
        <v>1053</v>
      </c>
      <c r="M106" s="8">
        <v>45070</v>
      </c>
      <c r="N106" s="8">
        <v>45007</v>
      </c>
      <c r="O106" s="7">
        <v>30</v>
      </c>
      <c r="P106" s="8">
        <v>45066</v>
      </c>
      <c r="Q106" s="8">
        <v>45070</v>
      </c>
      <c r="R106" s="7">
        <v>4</v>
      </c>
      <c r="S106" s="7">
        <v>0</v>
      </c>
      <c r="T106" s="7">
        <v>4</v>
      </c>
      <c r="U106" s="9">
        <v>318.16000000000003</v>
      </c>
      <c r="V106" s="7">
        <v>70</v>
      </c>
      <c r="W106" s="9">
        <v>1272.6400000000001</v>
      </c>
      <c r="X106" s="7" t="s">
        <v>1226</v>
      </c>
      <c r="Y106" s="7" t="s">
        <v>1227</v>
      </c>
      <c r="Z106" s="7" t="s">
        <v>1257</v>
      </c>
      <c r="AA106" s="7" t="s">
        <v>1190</v>
      </c>
      <c r="AB106" s="7" t="s">
        <v>1532</v>
      </c>
      <c r="AC106" s="7" t="s">
        <v>1533</v>
      </c>
      <c r="AD106" s="7" t="s">
        <v>1241</v>
      </c>
      <c r="AE106" s="7" t="s">
        <v>1186</v>
      </c>
      <c r="AF106" s="7" t="s">
        <v>1186</v>
      </c>
    </row>
    <row r="107" spans="1:32" ht="15.75" customHeight="1" x14ac:dyDescent="0.2">
      <c r="A107" s="7" t="s">
        <v>1774</v>
      </c>
      <c r="B107" s="8">
        <v>45001</v>
      </c>
      <c r="C107" s="7" t="s">
        <v>1775</v>
      </c>
      <c r="D107" s="8">
        <v>45008</v>
      </c>
      <c r="E107" s="7" t="s">
        <v>1776</v>
      </c>
      <c r="F107" s="9">
        <v>4235.96</v>
      </c>
      <c r="G107" s="7" t="s">
        <v>1777</v>
      </c>
      <c r="H107" s="7" t="s">
        <v>1778</v>
      </c>
      <c r="I107" s="7" t="s">
        <v>1778</v>
      </c>
      <c r="J107" s="7" t="s">
        <v>1779</v>
      </c>
      <c r="K107" s="7">
        <v>1</v>
      </c>
      <c r="L107" s="7">
        <v>1070</v>
      </c>
      <c r="M107" s="8">
        <v>45071</v>
      </c>
      <c r="N107" s="8">
        <v>45008</v>
      </c>
      <c r="O107" s="7">
        <v>30</v>
      </c>
      <c r="P107" s="8">
        <v>45067</v>
      </c>
      <c r="Q107" s="8">
        <v>45071</v>
      </c>
      <c r="R107" s="7">
        <v>4</v>
      </c>
      <c r="S107" s="7">
        <v>0</v>
      </c>
      <c r="T107" s="7">
        <v>4</v>
      </c>
      <c r="U107" s="9">
        <v>3472.1</v>
      </c>
      <c r="V107" s="7">
        <v>763.86</v>
      </c>
      <c r="W107" s="9">
        <v>13888.4</v>
      </c>
      <c r="X107" s="7" t="s">
        <v>1373</v>
      </c>
      <c r="Y107" s="7" t="s">
        <v>1374</v>
      </c>
      <c r="Z107" s="7" t="s">
        <v>1257</v>
      </c>
      <c r="AA107" s="7" t="s">
        <v>1190</v>
      </c>
      <c r="AB107" s="7" t="s">
        <v>1532</v>
      </c>
      <c r="AC107" s="7" t="s">
        <v>1533</v>
      </c>
      <c r="AD107" s="7" t="s">
        <v>1241</v>
      </c>
      <c r="AE107" s="7" t="s">
        <v>1186</v>
      </c>
      <c r="AF107" s="7" t="s">
        <v>1186</v>
      </c>
    </row>
    <row r="108" spans="1:32" ht="15.75" customHeight="1" x14ac:dyDescent="0.2">
      <c r="A108" s="7" t="s">
        <v>1780</v>
      </c>
      <c r="B108" s="8">
        <v>45007</v>
      </c>
      <c r="C108" s="7" t="s">
        <v>1781</v>
      </c>
      <c r="D108" s="8">
        <v>45008</v>
      </c>
      <c r="E108" s="7" t="s">
        <v>1782</v>
      </c>
      <c r="F108" s="9">
        <v>1094.49</v>
      </c>
      <c r="G108" s="7" t="s">
        <v>1493</v>
      </c>
      <c r="H108" s="7" t="s">
        <v>1494</v>
      </c>
      <c r="I108" s="7" t="s">
        <v>1495</v>
      </c>
      <c r="J108" s="7" t="s">
        <v>1186</v>
      </c>
      <c r="K108" s="7">
        <v>1</v>
      </c>
      <c r="L108" s="7">
        <v>1341</v>
      </c>
      <c r="M108" s="8">
        <v>45100</v>
      </c>
      <c r="N108" s="8">
        <v>45008</v>
      </c>
      <c r="O108" s="7">
        <v>30</v>
      </c>
      <c r="P108" s="8">
        <v>45067</v>
      </c>
      <c r="Q108" s="8">
        <v>45100</v>
      </c>
      <c r="R108" s="7">
        <v>33</v>
      </c>
      <c r="S108" s="7">
        <v>0</v>
      </c>
      <c r="T108" s="7">
        <v>33</v>
      </c>
      <c r="U108" s="9">
        <v>897.12</v>
      </c>
      <c r="V108" s="7">
        <v>197.37</v>
      </c>
      <c r="W108" s="9">
        <v>29604.959999999999</v>
      </c>
      <c r="X108" s="7" t="s">
        <v>1497</v>
      </c>
      <c r="Y108" s="7" t="s">
        <v>1498</v>
      </c>
      <c r="Z108" s="7" t="s">
        <v>1257</v>
      </c>
      <c r="AA108" s="7" t="s">
        <v>1190</v>
      </c>
      <c r="AB108" s="7" t="s">
        <v>1499</v>
      </c>
      <c r="AC108" s="7" t="s">
        <v>1500</v>
      </c>
      <c r="AD108" s="7" t="s">
        <v>1241</v>
      </c>
      <c r="AE108" s="7" t="s">
        <v>1186</v>
      </c>
      <c r="AF108" s="7" t="s">
        <v>1186</v>
      </c>
    </row>
    <row r="109" spans="1:32" ht="15.75" customHeight="1" x14ac:dyDescent="0.2">
      <c r="A109" s="7" t="s">
        <v>1783</v>
      </c>
      <c r="B109" s="8">
        <v>44995</v>
      </c>
      <c r="C109" s="7" t="s">
        <v>637</v>
      </c>
      <c r="D109" s="8">
        <v>45008</v>
      </c>
      <c r="E109" s="7" t="s">
        <v>1784</v>
      </c>
      <c r="F109" s="9">
        <v>908.9</v>
      </c>
      <c r="G109" s="7" t="s">
        <v>1582</v>
      </c>
      <c r="H109" s="7" t="s">
        <v>1583</v>
      </c>
      <c r="I109" s="7" t="s">
        <v>1583</v>
      </c>
      <c r="J109" s="7" t="s">
        <v>1186</v>
      </c>
      <c r="K109" s="7">
        <v>1</v>
      </c>
      <c r="L109" s="7">
        <v>1143</v>
      </c>
      <c r="M109" s="8">
        <v>45077</v>
      </c>
      <c r="N109" s="8">
        <v>45008</v>
      </c>
      <c r="O109" s="7">
        <v>0</v>
      </c>
      <c r="P109" s="8">
        <v>45067</v>
      </c>
      <c r="Q109" s="8">
        <v>45077</v>
      </c>
      <c r="R109" s="7">
        <v>10</v>
      </c>
      <c r="S109" s="7">
        <v>0</v>
      </c>
      <c r="T109" s="7">
        <v>10</v>
      </c>
      <c r="U109" s="9">
        <v>826.27</v>
      </c>
      <c r="V109" s="7">
        <v>82.63</v>
      </c>
      <c r="W109" s="9">
        <v>8262.7000000000007</v>
      </c>
      <c r="X109" s="7" t="s">
        <v>1187</v>
      </c>
      <c r="Y109" s="7" t="s">
        <v>1188</v>
      </c>
      <c r="Z109" s="7" t="s">
        <v>1257</v>
      </c>
      <c r="AA109" s="7" t="s">
        <v>1190</v>
      </c>
      <c r="AB109" s="7" t="s">
        <v>1191</v>
      </c>
      <c r="AC109" s="7" t="s">
        <v>1192</v>
      </c>
      <c r="AD109" s="7" t="s">
        <v>1241</v>
      </c>
      <c r="AE109" s="7" t="s">
        <v>1186</v>
      </c>
      <c r="AF109" s="7" t="s">
        <v>1186</v>
      </c>
    </row>
    <row r="110" spans="1:32" ht="15.75" customHeight="1" x14ac:dyDescent="0.2">
      <c r="A110" s="7" t="s">
        <v>1785</v>
      </c>
      <c r="B110" s="8">
        <v>44995</v>
      </c>
      <c r="C110" s="7" t="s">
        <v>638</v>
      </c>
      <c r="D110" s="8">
        <v>45008</v>
      </c>
      <c r="E110" s="7" t="s">
        <v>1786</v>
      </c>
      <c r="F110" s="9">
        <v>413.6</v>
      </c>
      <c r="G110" s="7" t="s">
        <v>1582</v>
      </c>
      <c r="H110" s="7" t="s">
        <v>1583</v>
      </c>
      <c r="I110" s="7" t="s">
        <v>1583</v>
      </c>
      <c r="J110" s="7" t="s">
        <v>1186</v>
      </c>
      <c r="K110" s="7">
        <v>1</v>
      </c>
      <c r="L110" s="7">
        <v>1141</v>
      </c>
      <c r="M110" s="8">
        <v>45077</v>
      </c>
      <c r="N110" s="8">
        <v>45008</v>
      </c>
      <c r="O110" s="7">
        <v>0</v>
      </c>
      <c r="P110" s="8">
        <v>45068</v>
      </c>
      <c r="Q110" s="8">
        <v>45077</v>
      </c>
      <c r="R110" s="7">
        <v>9</v>
      </c>
      <c r="S110" s="7">
        <v>0</v>
      </c>
      <c r="T110" s="7">
        <v>9</v>
      </c>
      <c r="U110" s="9">
        <v>376</v>
      </c>
      <c r="V110" s="7">
        <v>37.6</v>
      </c>
      <c r="W110" s="9">
        <v>3384</v>
      </c>
      <c r="X110" s="7" t="s">
        <v>1187</v>
      </c>
      <c r="Y110" s="7" t="s">
        <v>1188</v>
      </c>
      <c r="Z110" s="7" t="s">
        <v>1257</v>
      </c>
      <c r="AA110" s="7" t="s">
        <v>1190</v>
      </c>
      <c r="AB110" s="7" t="s">
        <v>1191</v>
      </c>
      <c r="AC110" s="7" t="s">
        <v>1192</v>
      </c>
      <c r="AD110" s="7" t="s">
        <v>1241</v>
      </c>
      <c r="AE110" s="7" t="s">
        <v>1186</v>
      </c>
      <c r="AF110" s="7" t="s">
        <v>1186</v>
      </c>
    </row>
    <row r="111" spans="1:32" ht="15.75" customHeight="1" x14ac:dyDescent="0.2">
      <c r="A111" s="7" t="s">
        <v>1787</v>
      </c>
      <c r="B111" s="8">
        <v>45002</v>
      </c>
      <c r="C111" s="7" t="s">
        <v>639</v>
      </c>
      <c r="D111" s="8">
        <v>45008</v>
      </c>
      <c r="E111" s="7" t="s">
        <v>1788</v>
      </c>
      <c r="F111" s="9">
        <v>413.6</v>
      </c>
      <c r="G111" s="7" t="s">
        <v>1582</v>
      </c>
      <c r="H111" s="7" t="s">
        <v>1583</v>
      </c>
      <c r="I111" s="7" t="s">
        <v>1583</v>
      </c>
      <c r="J111" s="7" t="s">
        <v>1186</v>
      </c>
      <c r="K111" s="7">
        <v>1</v>
      </c>
      <c r="L111" s="7">
        <v>1371</v>
      </c>
      <c r="M111" s="8">
        <v>45104</v>
      </c>
      <c r="N111" s="8">
        <v>45008</v>
      </c>
      <c r="O111" s="7">
        <v>0</v>
      </c>
      <c r="P111" s="8">
        <v>45067</v>
      </c>
      <c r="Q111" s="8">
        <v>45104</v>
      </c>
      <c r="R111" s="7">
        <v>37</v>
      </c>
      <c r="S111" s="7">
        <v>0</v>
      </c>
      <c r="T111" s="7">
        <v>37</v>
      </c>
      <c r="U111" s="9">
        <v>376</v>
      </c>
      <c r="V111" s="7">
        <v>37.6</v>
      </c>
      <c r="W111" s="9">
        <v>13912</v>
      </c>
      <c r="X111" s="7" t="s">
        <v>1187</v>
      </c>
      <c r="Y111" s="7" t="s">
        <v>1188</v>
      </c>
      <c r="Z111" s="7" t="s">
        <v>1257</v>
      </c>
      <c r="AA111" s="7" t="s">
        <v>1190</v>
      </c>
      <c r="AB111" s="7" t="s">
        <v>1191</v>
      </c>
      <c r="AC111" s="7" t="s">
        <v>1192</v>
      </c>
      <c r="AD111" s="7" t="s">
        <v>1241</v>
      </c>
      <c r="AE111" s="7" t="s">
        <v>1186</v>
      </c>
      <c r="AF111" s="7" t="s">
        <v>1186</v>
      </c>
    </row>
    <row r="112" spans="1:32" ht="15.75" customHeight="1" x14ac:dyDescent="0.2">
      <c r="A112" s="7" t="s">
        <v>1789</v>
      </c>
      <c r="B112" s="8">
        <v>45007</v>
      </c>
      <c r="C112" s="7" t="s">
        <v>1790</v>
      </c>
      <c r="D112" s="8">
        <v>45008</v>
      </c>
      <c r="E112" s="7" t="s">
        <v>1791</v>
      </c>
      <c r="F112" s="9">
        <v>5106.26</v>
      </c>
      <c r="G112" s="7" t="s">
        <v>1382</v>
      </c>
      <c r="H112" s="7" t="s">
        <v>1383</v>
      </c>
      <c r="I112" s="7" t="s">
        <v>1383</v>
      </c>
      <c r="J112" s="7" t="s">
        <v>1792</v>
      </c>
      <c r="K112" s="7">
        <v>1</v>
      </c>
      <c r="L112" s="7">
        <v>1227</v>
      </c>
      <c r="M112" s="8">
        <v>45092</v>
      </c>
      <c r="N112" s="8">
        <v>45008</v>
      </c>
      <c r="O112" s="7">
        <v>0</v>
      </c>
      <c r="P112" s="8">
        <v>45068</v>
      </c>
      <c r="Q112" s="8">
        <v>45092</v>
      </c>
      <c r="R112" s="7">
        <v>24</v>
      </c>
      <c r="S112" s="7">
        <v>0</v>
      </c>
      <c r="T112" s="7">
        <v>24</v>
      </c>
      <c r="U112" s="9">
        <v>4642.05</v>
      </c>
      <c r="V112" s="7">
        <v>464.21</v>
      </c>
      <c r="W112" s="9">
        <v>111409.20000000001</v>
      </c>
      <c r="X112" s="7" t="s">
        <v>1187</v>
      </c>
      <c r="Y112" s="7" t="s">
        <v>1188</v>
      </c>
      <c r="Z112" s="7" t="s">
        <v>1257</v>
      </c>
      <c r="AA112" s="7" t="s">
        <v>1190</v>
      </c>
      <c r="AB112" s="7" t="s">
        <v>1191</v>
      </c>
      <c r="AC112" s="7" t="s">
        <v>1192</v>
      </c>
      <c r="AD112" s="7" t="s">
        <v>1241</v>
      </c>
      <c r="AE112" s="7" t="s">
        <v>1186</v>
      </c>
      <c r="AF112" s="7" t="s">
        <v>1186</v>
      </c>
    </row>
    <row r="113" spans="1:32" ht="15.75" customHeight="1" x14ac:dyDescent="0.2">
      <c r="A113" s="7" t="s">
        <v>1793</v>
      </c>
      <c r="B113" s="8">
        <v>45007</v>
      </c>
      <c r="C113" s="7" t="s">
        <v>1794</v>
      </c>
      <c r="D113" s="8">
        <v>45008</v>
      </c>
      <c r="E113" s="7" t="s">
        <v>1795</v>
      </c>
      <c r="F113" s="9">
        <v>27.86</v>
      </c>
      <c r="G113" s="7" t="s">
        <v>1796</v>
      </c>
      <c r="H113" s="7" t="s">
        <v>1797</v>
      </c>
      <c r="I113" s="7" t="s">
        <v>1797</v>
      </c>
      <c r="J113" s="7" t="s">
        <v>1186</v>
      </c>
      <c r="K113" s="7">
        <v>1</v>
      </c>
      <c r="L113" s="7">
        <v>1199</v>
      </c>
      <c r="M113" s="8">
        <v>45089</v>
      </c>
      <c r="N113" s="8">
        <v>45008</v>
      </c>
      <c r="O113" s="7">
        <v>0</v>
      </c>
      <c r="P113" s="8">
        <v>45068</v>
      </c>
      <c r="Q113" s="8">
        <v>45089</v>
      </c>
      <c r="R113" s="7">
        <v>21</v>
      </c>
      <c r="S113" s="7">
        <v>0</v>
      </c>
      <c r="T113" s="7">
        <v>21</v>
      </c>
      <c r="U113" s="9">
        <v>22.84</v>
      </c>
      <c r="V113" s="7">
        <v>5.0199999999999996</v>
      </c>
      <c r="W113" s="9">
        <v>479.64</v>
      </c>
      <c r="X113" s="7" t="s">
        <v>1208</v>
      </c>
      <c r="Y113" s="7" t="s">
        <v>1209</v>
      </c>
      <c r="Z113" s="7" t="s">
        <v>1257</v>
      </c>
      <c r="AA113" s="7" t="s">
        <v>1190</v>
      </c>
      <c r="AB113" s="7" t="s">
        <v>1210</v>
      </c>
      <c r="AC113" s="7" t="s">
        <v>1211</v>
      </c>
      <c r="AD113" s="7" t="s">
        <v>1241</v>
      </c>
      <c r="AE113" s="7" t="s">
        <v>1186</v>
      </c>
      <c r="AF113" s="7" t="s">
        <v>1186</v>
      </c>
    </row>
    <row r="114" spans="1:32" ht="15.75" customHeight="1" x14ac:dyDescent="0.2">
      <c r="A114" s="7" t="s">
        <v>1798</v>
      </c>
      <c r="B114" s="8">
        <v>45008</v>
      </c>
      <c r="C114" s="7" t="s">
        <v>1799</v>
      </c>
      <c r="D114" s="8">
        <v>45009</v>
      </c>
      <c r="E114" s="7" t="s">
        <v>1800</v>
      </c>
      <c r="F114" s="9">
        <v>1036.51</v>
      </c>
      <c r="G114" s="7" t="s">
        <v>1801</v>
      </c>
      <c r="H114" s="7" t="s">
        <v>1802</v>
      </c>
      <c r="I114" s="7" t="s">
        <v>1802</v>
      </c>
      <c r="J114" s="7" t="s">
        <v>1803</v>
      </c>
      <c r="K114" s="7">
        <v>1</v>
      </c>
      <c r="L114" s="7">
        <v>1171</v>
      </c>
      <c r="M114" s="8">
        <v>45083</v>
      </c>
      <c r="N114" s="8">
        <v>45009</v>
      </c>
      <c r="O114" s="7">
        <v>30</v>
      </c>
      <c r="P114" s="8">
        <v>45068</v>
      </c>
      <c r="Q114" s="8">
        <v>45083</v>
      </c>
      <c r="R114" s="7">
        <v>15</v>
      </c>
      <c r="S114" s="7">
        <v>0</v>
      </c>
      <c r="T114" s="7">
        <v>15</v>
      </c>
      <c r="U114" s="9">
        <v>849.6</v>
      </c>
      <c r="V114" s="7">
        <v>186.91</v>
      </c>
      <c r="W114" s="9">
        <v>12744</v>
      </c>
      <c r="X114" s="7" t="s">
        <v>1226</v>
      </c>
      <c r="Y114" s="7" t="s">
        <v>1227</v>
      </c>
      <c r="Z114" s="7" t="s">
        <v>1257</v>
      </c>
      <c r="AA114" s="7" t="s">
        <v>1190</v>
      </c>
      <c r="AB114" s="7" t="s">
        <v>1532</v>
      </c>
      <c r="AC114" s="7" t="s">
        <v>1533</v>
      </c>
      <c r="AD114" s="7" t="s">
        <v>1241</v>
      </c>
      <c r="AE114" s="7" t="s">
        <v>1186</v>
      </c>
      <c r="AF114" s="7" t="s">
        <v>1186</v>
      </c>
    </row>
    <row r="115" spans="1:32" ht="15.75" customHeight="1" x14ac:dyDescent="0.2">
      <c r="A115" s="7" t="s">
        <v>1804</v>
      </c>
      <c r="B115" s="8">
        <v>45000</v>
      </c>
      <c r="C115" s="7" t="s">
        <v>1805</v>
      </c>
      <c r="D115" s="8">
        <v>45009</v>
      </c>
      <c r="E115" s="7" t="s">
        <v>1806</v>
      </c>
      <c r="F115" s="9">
        <v>1611.33</v>
      </c>
      <c r="G115" s="7" t="s">
        <v>1314</v>
      </c>
      <c r="H115" s="7" t="s">
        <v>147</v>
      </c>
      <c r="I115" s="7" t="s">
        <v>1315</v>
      </c>
      <c r="J115" s="7" t="s">
        <v>1807</v>
      </c>
      <c r="K115" s="7">
        <v>1</v>
      </c>
      <c r="L115" s="7">
        <v>1215</v>
      </c>
      <c r="M115" s="8">
        <v>45091</v>
      </c>
      <c r="N115" s="8">
        <v>45009</v>
      </c>
      <c r="O115" s="7">
        <v>0</v>
      </c>
      <c r="P115" s="8">
        <v>45069</v>
      </c>
      <c r="Q115" s="8">
        <v>45091</v>
      </c>
      <c r="R115" s="7">
        <v>22</v>
      </c>
      <c r="S115" s="7">
        <v>0</v>
      </c>
      <c r="T115" s="7">
        <v>22</v>
      </c>
      <c r="U115" s="9">
        <v>1611.33</v>
      </c>
      <c r="V115" s="7">
        <v>0</v>
      </c>
      <c r="W115" s="9">
        <v>35449.259999999995</v>
      </c>
      <c r="X115" s="7" t="s">
        <v>1317</v>
      </c>
      <c r="Y115" s="7" t="s">
        <v>1318</v>
      </c>
      <c r="Z115" s="7" t="s">
        <v>1257</v>
      </c>
      <c r="AA115" s="7" t="s">
        <v>1190</v>
      </c>
      <c r="AB115" s="7" t="s">
        <v>1319</v>
      </c>
      <c r="AC115" s="7" t="s">
        <v>1320</v>
      </c>
      <c r="AD115" s="7" t="s">
        <v>1321</v>
      </c>
      <c r="AE115" s="7" t="s">
        <v>1261</v>
      </c>
      <c r="AF115" s="7" t="s">
        <v>1262</v>
      </c>
    </row>
    <row r="116" spans="1:32" ht="15.75" customHeight="1" x14ac:dyDescent="0.2">
      <c r="A116" s="7" t="s">
        <v>1808</v>
      </c>
      <c r="B116" s="8">
        <v>45008</v>
      </c>
      <c r="C116" s="7" t="s">
        <v>1809</v>
      </c>
      <c r="D116" s="8">
        <v>45009</v>
      </c>
      <c r="E116" s="7" t="s">
        <v>1810</v>
      </c>
      <c r="F116" s="9">
        <v>323.79000000000002</v>
      </c>
      <c r="G116" s="7" t="s">
        <v>1811</v>
      </c>
      <c r="H116" s="7" t="s">
        <v>1812</v>
      </c>
      <c r="I116" s="7" t="s">
        <v>1812</v>
      </c>
      <c r="J116" s="7" t="s">
        <v>1813</v>
      </c>
      <c r="K116" s="7">
        <v>1</v>
      </c>
      <c r="L116" s="7">
        <v>1157</v>
      </c>
      <c r="M116" s="8">
        <v>45082</v>
      </c>
      <c r="N116" s="8">
        <v>45009</v>
      </c>
      <c r="O116" s="7">
        <v>30</v>
      </c>
      <c r="P116" s="8">
        <v>45068</v>
      </c>
      <c r="Q116" s="8">
        <v>45082</v>
      </c>
      <c r="R116" s="7">
        <v>14</v>
      </c>
      <c r="S116" s="7">
        <v>0</v>
      </c>
      <c r="T116" s="7">
        <v>14</v>
      </c>
      <c r="U116" s="9">
        <v>265.39999999999998</v>
      </c>
      <c r="V116" s="7">
        <v>58.39</v>
      </c>
      <c r="W116" s="9">
        <v>3715.5999999999995</v>
      </c>
      <c r="X116" s="7" t="s">
        <v>1226</v>
      </c>
      <c r="Y116" s="7" t="s">
        <v>1227</v>
      </c>
      <c r="Z116" s="7" t="s">
        <v>1257</v>
      </c>
      <c r="AA116" s="7" t="s">
        <v>1190</v>
      </c>
      <c r="AB116" s="7" t="s">
        <v>1532</v>
      </c>
      <c r="AC116" s="7" t="s">
        <v>1533</v>
      </c>
      <c r="AD116" s="7" t="s">
        <v>1241</v>
      </c>
      <c r="AE116" s="7" t="s">
        <v>1186</v>
      </c>
      <c r="AF116" s="7" t="s">
        <v>1186</v>
      </c>
    </row>
    <row r="117" spans="1:32" ht="15.75" customHeight="1" x14ac:dyDescent="0.2">
      <c r="A117" s="7" t="s">
        <v>1814</v>
      </c>
      <c r="B117" s="8">
        <v>45008</v>
      </c>
      <c r="C117" s="7" t="s">
        <v>1815</v>
      </c>
      <c r="D117" s="8">
        <v>45012</v>
      </c>
      <c r="E117" s="7" t="s">
        <v>1816</v>
      </c>
      <c r="F117" s="9">
        <v>1966.85</v>
      </c>
      <c r="G117" s="7" t="s">
        <v>1529</v>
      </c>
      <c r="H117" s="7" t="s">
        <v>1530</v>
      </c>
      <c r="I117" s="7" t="s">
        <v>1530</v>
      </c>
      <c r="J117" s="7" t="s">
        <v>1817</v>
      </c>
      <c r="K117" s="7">
        <v>1</v>
      </c>
      <c r="L117" s="7">
        <v>1220</v>
      </c>
      <c r="M117" s="8">
        <v>45091</v>
      </c>
      <c r="N117" s="8">
        <v>45012</v>
      </c>
      <c r="O117" s="7">
        <v>30</v>
      </c>
      <c r="P117" s="8">
        <v>45069</v>
      </c>
      <c r="Q117" s="8">
        <v>45091</v>
      </c>
      <c r="R117" s="7">
        <v>22</v>
      </c>
      <c r="S117" s="7">
        <v>0</v>
      </c>
      <c r="T117" s="7">
        <v>22</v>
      </c>
      <c r="U117" s="9">
        <v>1612.17</v>
      </c>
      <c r="V117" s="7">
        <v>354.68</v>
      </c>
      <c r="W117" s="9">
        <v>35467.740000000005</v>
      </c>
      <c r="X117" s="7" t="s">
        <v>1226</v>
      </c>
      <c r="Y117" s="7" t="s">
        <v>1227</v>
      </c>
      <c r="Z117" s="7" t="s">
        <v>1257</v>
      </c>
      <c r="AA117" s="7" t="s">
        <v>1190</v>
      </c>
      <c r="AB117" s="7" t="s">
        <v>1532</v>
      </c>
      <c r="AC117" s="7" t="s">
        <v>1533</v>
      </c>
      <c r="AD117" s="7" t="s">
        <v>1241</v>
      </c>
      <c r="AE117" s="7" t="s">
        <v>1186</v>
      </c>
      <c r="AF117" s="7" t="s">
        <v>1186</v>
      </c>
    </row>
    <row r="118" spans="1:32" ht="15.75" customHeight="1" x14ac:dyDescent="0.2">
      <c r="A118" s="7" t="s">
        <v>1818</v>
      </c>
      <c r="B118" s="8">
        <v>45009</v>
      </c>
      <c r="C118" s="7" t="s">
        <v>1819</v>
      </c>
      <c r="D118" s="8">
        <v>45012</v>
      </c>
      <c r="E118" s="7" t="s">
        <v>1820</v>
      </c>
      <c r="F118" s="9">
        <v>3224.97</v>
      </c>
      <c r="G118" s="7" t="s">
        <v>1558</v>
      </c>
      <c r="H118" s="7" t="s">
        <v>1559</v>
      </c>
      <c r="I118" s="7" t="s">
        <v>1559</v>
      </c>
      <c r="J118" s="7" t="s">
        <v>1821</v>
      </c>
      <c r="K118" s="7">
        <v>1</v>
      </c>
      <c r="L118" s="7">
        <v>1188</v>
      </c>
      <c r="M118" s="8">
        <v>45086</v>
      </c>
      <c r="N118" s="8">
        <v>45012</v>
      </c>
      <c r="O118" s="7">
        <v>0</v>
      </c>
      <c r="P118" s="8">
        <v>45070</v>
      </c>
      <c r="Q118" s="8">
        <v>45086</v>
      </c>
      <c r="R118" s="7">
        <v>16</v>
      </c>
      <c r="S118" s="7">
        <v>0</v>
      </c>
      <c r="T118" s="7">
        <v>16</v>
      </c>
      <c r="U118" s="9">
        <v>2643.42</v>
      </c>
      <c r="V118" s="7">
        <v>581.54999999999995</v>
      </c>
      <c r="W118" s="9">
        <v>42294.720000000001</v>
      </c>
      <c r="X118" s="7" t="s">
        <v>1226</v>
      </c>
      <c r="Y118" s="7" t="s">
        <v>1227</v>
      </c>
      <c r="Z118" s="7" t="s">
        <v>1257</v>
      </c>
      <c r="AA118" s="7" t="s">
        <v>1190</v>
      </c>
      <c r="AB118" s="7" t="s">
        <v>1561</v>
      </c>
      <c r="AC118" s="7" t="s">
        <v>1562</v>
      </c>
      <c r="AD118" s="7" t="s">
        <v>1241</v>
      </c>
      <c r="AE118" s="7" t="s">
        <v>1186</v>
      </c>
      <c r="AF118" s="7" t="s">
        <v>1186</v>
      </c>
    </row>
    <row r="119" spans="1:32" ht="15.75" customHeight="1" x14ac:dyDescent="0.2">
      <c r="A119" s="7" t="s">
        <v>1822</v>
      </c>
      <c r="B119" s="8">
        <v>45005</v>
      </c>
      <c r="C119" s="7" t="s">
        <v>1823</v>
      </c>
      <c r="D119" s="8">
        <v>45013</v>
      </c>
      <c r="E119" s="7" t="s">
        <v>1824</v>
      </c>
      <c r="F119" s="9">
        <v>3550.2</v>
      </c>
      <c r="G119" s="7" t="s">
        <v>1825</v>
      </c>
      <c r="H119" s="7" t="s">
        <v>1186</v>
      </c>
      <c r="I119" s="7" t="s">
        <v>1826</v>
      </c>
      <c r="J119" s="7" t="s">
        <v>1186</v>
      </c>
      <c r="K119" s="7">
        <v>1</v>
      </c>
      <c r="L119" s="7">
        <v>1305</v>
      </c>
      <c r="M119" s="8">
        <v>45098</v>
      </c>
      <c r="N119" s="8">
        <v>45013</v>
      </c>
      <c r="O119" s="7">
        <v>30</v>
      </c>
      <c r="P119" s="8">
        <v>45072</v>
      </c>
      <c r="Q119" s="8">
        <v>45098</v>
      </c>
      <c r="R119" s="7">
        <v>26</v>
      </c>
      <c r="S119" s="7">
        <v>0</v>
      </c>
      <c r="T119" s="7">
        <v>26</v>
      </c>
      <c r="U119" s="9">
        <v>2910</v>
      </c>
      <c r="V119" s="7">
        <v>640.20000000000005</v>
      </c>
      <c r="W119" s="9">
        <v>75660</v>
      </c>
      <c r="X119" s="7" t="s">
        <v>1827</v>
      </c>
      <c r="Y119" s="7" t="s">
        <v>1828</v>
      </c>
      <c r="Z119" s="7" t="s">
        <v>1257</v>
      </c>
      <c r="AA119" s="7" t="s">
        <v>1190</v>
      </c>
      <c r="AB119" s="7" t="s">
        <v>1499</v>
      </c>
      <c r="AC119" s="7" t="s">
        <v>1500</v>
      </c>
      <c r="AD119" s="7" t="s">
        <v>1241</v>
      </c>
      <c r="AE119" s="7" t="s">
        <v>1829</v>
      </c>
      <c r="AF119" s="7" t="s">
        <v>1334</v>
      </c>
    </row>
    <row r="120" spans="1:32" ht="15.75" customHeight="1" x14ac:dyDescent="0.2">
      <c r="A120" s="7" t="s">
        <v>1830</v>
      </c>
      <c r="B120" s="8">
        <v>45005</v>
      </c>
      <c r="C120" s="7" t="s">
        <v>1831</v>
      </c>
      <c r="D120" s="8">
        <v>45013</v>
      </c>
      <c r="E120" s="7" t="s">
        <v>1832</v>
      </c>
      <c r="F120" s="9">
        <v>1064.56</v>
      </c>
      <c r="G120" s="7" t="s">
        <v>1833</v>
      </c>
      <c r="H120" s="7" t="s">
        <v>1834</v>
      </c>
      <c r="I120" s="7" t="s">
        <v>1834</v>
      </c>
      <c r="J120" s="7" t="s">
        <v>1835</v>
      </c>
      <c r="K120" s="7">
        <v>1</v>
      </c>
      <c r="L120" s="7">
        <v>1179</v>
      </c>
      <c r="M120" s="8">
        <v>45084</v>
      </c>
      <c r="N120" s="8">
        <v>45013</v>
      </c>
      <c r="O120" s="7">
        <v>0</v>
      </c>
      <c r="P120" s="8">
        <v>45072</v>
      </c>
      <c r="Q120" s="8">
        <v>45084</v>
      </c>
      <c r="R120" s="7">
        <v>12</v>
      </c>
      <c r="S120" s="7">
        <v>0</v>
      </c>
      <c r="T120" s="7">
        <v>12</v>
      </c>
      <c r="U120" s="9">
        <v>644.54</v>
      </c>
      <c r="V120" s="7">
        <v>86.96</v>
      </c>
      <c r="W120" s="9">
        <v>7734.48</v>
      </c>
      <c r="X120" s="7" t="s">
        <v>1226</v>
      </c>
      <c r="Y120" s="7" t="s">
        <v>1227</v>
      </c>
      <c r="Z120" s="7" t="s">
        <v>1257</v>
      </c>
      <c r="AA120" s="7" t="s">
        <v>1190</v>
      </c>
      <c r="AB120" s="7" t="s">
        <v>1532</v>
      </c>
      <c r="AC120" s="7" t="s">
        <v>1533</v>
      </c>
      <c r="AD120" s="7" t="s">
        <v>1241</v>
      </c>
      <c r="AE120" s="7" t="s">
        <v>1186</v>
      </c>
      <c r="AF120" s="7" t="s">
        <v>1186</v>
      </c>
    </row>
    <row r="121" spans="1:32" ht="15.75" customHeight="1" x14ac:dyDescent="0.2">
      <c r="A121" s="7" t="s">
        <v>1830</v>
      </c>
      <c r="B121" s="8">
        <v>45005</v>
      </c>
      <c r="C121" s="7" t="s">
        <v>1831</v>
      </c>
      <c r="D121" s="8">
        <v>45013</v>
      </c>
      <c r="E121" s="7" t="s">
        <v>1832</v>
      </c>
      <c r="F121" s="9">
        <v>1064.56</v>
      </c>
      <c r="G121" s="7" t="s">
        <v>1833</v>
      </c>
      <c r="H121" s="7" t="s">
        <v>1834</v>
      </c>
      <c r="I121" s="7" t="s">
        <v>1834</v>
      </c>
      <c r="J121" s="7" t="s">
        <v>1835</v>
      </c>
      <c r="K121" s="7">
        <v>2</v>
      </c>
      <c r="L121" s="7">
        <v>1179</v>
      </c>
      <c r="M121" s="8">
        <v>45084</v>
      </c>
      <c r="N121" s="8">
        <v>45013</v>
      </c>
      <c r="O121" s="7">
        <v>0</v>
      </c>
      <c r="P121" s="8">
        <v>45072</v>
      </c>
      <c r="Q121" s="8">
        <v>45084</v>
      </c>
      <c r="R121" s="7">
        <v>12</v>
      </c>
      <c r="S121" s="7">
        <v>0</v>
      </c>
      <c r="T121" s="7">
        <v>12</v>
      </c>
      <c r="U121" s="9">
        <v>293.45999999999998</v>
      </c>
      <c r="V121" s="7">
        <v>39.6</v>
      </c>
      <c r="W121" s="9">
        <v>3521.5199999999995</v>
      </c>
      <c r="X121" s="7" t="s">
        <v>1226</v>
      </c>
      <c r="Y121" s="7" t="s">
        <v>1227</v>
      </c>
      <c r="Z121" s="7" t="s">
        <v>1257</v>
      </c>
      <c r="AA121" s="7" t="s">
        <v>1190</v>
      </c>
      <c r="AB121" s="7" t="s">
        <v>1532</v>
      </c>
      <c r="AC121" s="7" t="s">
        <v>1533</v>
      </c>
      <c r="AD121" s="7" t="s">
        <v>1241</v>
      </c>
      <c r="AE121" s="7" t="s">
        <v>1186</v>
      </c>
      <c r="AF121" s="7" t="s">
        <v>1186</v>
      </c>
    </row>
    <row r="122" spans="1:32" ht="15.75" customHeight="1" x14ac:dyDescent="0.2">
      <c r="A122" s="7" t="s">
        <v>1836</v>
      </c>
      <c r="B122" s="8">
        <v>45005</v>
      </c>
      <c r="C122" s="7" t="s">
        <v>695</v>
      </c>
      <c r="D122" s="8">
        <v>45013</v>
      </c>
      <c r="E122" s="7" t="s">
        <v>1837</v>
      </c>
      <c r="F122" s="9">
        <v>6760.02</v>
      </c>
      <c r="G122" s="7" t="s">
        <v>1838</v>
      </c>
      <c r="H122" s="7" t="s">
        <v>1839</v>
      </c>
      <c r="I122" s="7" t="s">
        <v>1839</v>
      </c>
      <c r="J122" s="7" t="s">
        <v>1840</v>
      </c>
      <c r="K122" s="7">
        <v>1</v>
      </c>
      <c r="L122" s="7">
        <v>1172</v>
      </c>
      <c r="M122" s="8">
        <v>45083</v>
      </c>
      <c r="N122" s="8">
        <v>45013</v>
      </c>
      <c r="O122" s="7">
        <v>30</v>
      </c>
      <c r="P122" s="8">
        <v>45072</v>
      </c>
      <c r="Q122" s="8">
        <v>45083</v>
      </c>
      <c r="R122" s="7">
        <v>11</v>
      </c>
      <c r="S122" s="7">
        <v>0</v>
      </c>
      <c r="T122" s="7">
        <v>11</v>
      </c>
      <c r="U122" s="9">
        <v>5541</v>
      </c>
      <c r="V122" s="7">
        <v>1219.02</v>
      </c>
      <c r="W122" s="9">
        <v>60951</v>
      </c>
      <c r="X122" s="7" t="s">
        <v>1226</v>
      </c>
      <c r="Y122" s="7" t="s">
        <v>1227</v>
      </c>
      <c r="Z122" s="7" t="s">
        <v>1257</v>
      </c>
      <c r="AA122" s="7" t="s">
        <v>1190</v>
      </c>
      <c r="AB122" s="7" t="s">
        <v>1532</v>
      </c>
      <c r="AC122" s="7" t="s">
        <v>1533</v>
      </c>
      <c r="AD122" s="7" t="s">
        <v>1241</v>
      </c>
      <c r="AE122" s="7" t="s">
        <v>1186</v>
      </c>
      <c r="AF122" s="7" t="s">
        <v>1186</v>
      </c>
    </row>
    <row r="123" spans="1:32" ht="15.75" customHeight="1" x14ac:dyDescent="0.2">
      <c r="A123" s="7" t="s">
        <v>1841</v>
      </c>
      <c r="B123" s="8">
        <v>45013</v>
      </c>
      <c r="C123" s="7" t="s">
        <v>1842</v>
      </c>
      <c r="D123" s="8">
        <v>45015</v>
      </c>
      <c r="E123" s="7" t="s">
        <v>1843</v>
      </c>
      <c r="F123" s="9">
        <v>31.4</v>
      </c>
      <c r="G123" s="7" t="s">
        <v>1529</v>
      </c>
      <c r="H123" s="7" t="s">
        <v>1530</v>
      </c>
      <c r="I123" s="7" t="s">
        <v>1530</v>
      </c>
      <c r="J123" s="7" t="s">
        <v>1680</v>
      </c>
      <c r="K123" s="7">
        <v>1</v>
      </c>
      <c r="L123" s="7">
        <v>1219</v>
      </c>
      <c r="M123" s="8">
        <v>45091</v>
      </c>
      <c r="N123" s="8">
        <v>45015</v>
      </c>
      <c r="O123" s="7">
        <v>30</v>
      </c>
      <c r="P123" s="8">
        <v>45074</v>
      </c>
      <c r="Q123" s="8">
        <v>45091</v>
      </c>
      <c r="R123" s="7">
        <v>17</v>
      </c>
      <c r="S123" s="7">
        <v>0</v>
      </c>
      <c r="T123" s="7">
        <v>17</v>
      </c>
      <c r="U123" s="9">
        <v>25.74</v>
      </c>
      <c r="V123" s="7">
        <v>5.66</v>
      </c>
      <c r="W123" s="9">
        <v>437.58</v>
      </c>
      <c r="X123" s="7" t="s">
        <v>1226</v>
      </c>
      <c r="Y123" s="7" t="s">
        <v>1227</v>
      </c>
      <c r="Z123" s="7" t="s">
        <v>1257</v>
      </c>
      <c r="AA123" s="7" t="s">
        <v>1190</v>
      </c>
      <c r="AB123" s="7" t="s">
        <v>1532</v>
      </c>
      <c r="AC123" s="7" t="s">
        <v>1533</v>
      </c>
      <c r="AD123" s="7" t="s">
        <v>1241</v>
      </c>
      <c r="AE123" s="7" t="s">
        <v>1186</v>
      </c>
      <c r="AF123" s="7" t="s">
        <v>1186</v>
      </c>
    </row>
    <row r="124" spans="1:32" ht="15.75" customHeight="1" x14ac:dyDescent="0.2">
      <c r="A124" s="7" t="s">
        <v>1844</v>
      </c>
      <c r="B124" s="8">
        <v>45013</v>
      </c>
      <c r="C124" s="7" t="s">
        <v>1845</v>
      </c>
      <c r="D124" s="8">
        <v>45015</v>
      </c>
      <c r="E124" s="7" t="s">
        <v>1846</v>
      </c>
      <c r="F124" s="9">
        <v>7455.31</v>
      </c>
      <c r="G124" s="7" t="s">
        <v>1529</v>
      </c>
      <c r="H124" s="7" t="s">
        <v>1530</v>
      </c>
      <c r="I124" s="7" t="s">
        <v>1530</v>
      </c>
      <c r="J124" s="7" t="s">
        <v>1847</v>
      </c>
      <c r="K124" s="7">
        <v>1</v>
      </c>
      <c r="L124" s="7">
        <v>1218</v>
      </c>
      <c r="M124" s="8">
        <v>45091</v>
      </c>
      <c r="N124" s="8">
        <v>45015</v>
      </c>
      <c r="O124" s="7">
        <v>30</v>
      </c>
      <c r="P124" s="8">
        <v>45074</v>
      </c>
      <c r="Q124" s="8">
        <v>45091</v>
      </c>
      <c r="R124" s="7">
        <v>17</v>
      </c>
      <c r="S124" s="7">
        <v>0</v>
      </c>
      <c r="T124" s="7">
        <v>17</v>
      </c>
      <c r="U124" s="9">
        <v>6110.91</v>
      </c>
      <c r="V124" s="7">
        <v>1344.4</v>
      </c>
      <c r="W124" s="9">
        <v>103885.47</v>
      </c>
      <c r="X124" s="7" t="s">
        <v>1226</v>
      </c>
      <c r="Y124" s="7" t="s">
        <v>1227</v>
      </c>
      <c r="Z124" s="7" t="s">
        <v>1257</v>
      </c>
      <c r="AA124" s="7" t="s">
        <v>1190</v>
      </c>
      <c r="AB124" s="7" t="s">
        <v>1274</v>
      </c>
      <c r="AC124" s="7" t="s">
        <v>1275</v>
      </c>
      <c r="AD124" s="7" t="s">
        <v>1241</v>
      </c>
      <c r="AE124" s="7" t="s">
        <v>1186</v>
      </c>
      <c r="AF124" s="7" t="s">
        <v>1186</v>
      </c>
    </row>
    <row r="125" spans="1:32" ht="15.75" customHeight="1" x14ac:dyDescent="0.2">
      <c r="A125" s="7" t="s">
        <v>1848</v>
      </c>
      <c r="B125" s="8">
        <v>45012</v>
      </c>
      <c r="C125" s="7" t="s">
        <v>718</v>
      </c>
      <c r="D125" s="8">
        <v>45015</v>
      </c>
      <c r="E125" s="7" t="s">
        <v>1849</v>
      </c>
      <c r="F125" s="9">
        <v>5610</v>
      </c>
      <c r="G125" s="7" t="s">
        <v>1850</v>
      </c>
      <c r="H125" s="7" t="s">
        <v>1851</v>
      </c>
      <c r="I125" s="7" t="s">
        <v>1851</v>
      </c>
      <c r="J125" s="7" t="s">
        <v>1852</v>
      </c>
      <c r="K125" s="7">
        <v>1</v>
      </c>
      <c r="L125" s="7">
        <v>1177</v>
      </c>
      <c r="M125" s="8">
        <v>45084</v>
      </c>
      <c r="N125" s="8">
        <v>45015</v>
      </c>
      <c r="O125" s="7">
        <v>0</v>
      </c>
      <c r="P125" s="8">
        <v>45074</v>
      </c>
      <c r="Q125" s="8">
        <v>45084</v>
      </c>
      <c r="R125" s="7">
        <v>10</v>
      </c>
      <c r="S125" s="7">
        <v>0</v>
      </c>
      <c r="T125" s="7">
        <v>10</v>
      </c>
      <c r="U125" s="9">
        <v>4598.3599999999997</v>
      </c>
      <c r="V125" s="7">
        <v>1011.64</v>
      </c>
      <c r="W125" s="9">
        <v>45983.6</v>
      </c>
      <c r="X125" s="7" t="s">
        <v>1199</v>
      </c>
      <c r="Y125" s="7" t="s">
        <v>1200</v>
      </c>
      <c r="Z125" s="7" t="s">
        <v>1257</v>
      </c>
      <c r="AA125" s="7" t="s">
        <v>1190</v>
      </c>
      <c r="AB125" s="7" t="s">
        <v>1217</v>
      </c>
      <c r="AC125" s="7" t="s">
        <v>1218</v>
      </c>
      <c r="AD125" s="7" t="s">
        <v>1241</v>
      </c>
      <c r="AE125" s="7" t="s">
        <v>1186</v>
      </c>
      <c r="AF125" s="7" t="s">
        <v>1186</v>
      </c>
    </row>
    <row r="126" spans="1:32" ht="15.75" customHeight="1" x14ac:dyDescent="0.2">
      <c r="A126" s="7" t="s">
        <v>1853</v>
      </c>
      <c r="B126" s="8">
        <v>45014</v>
      </c>
      <c r="C126" s="7" t="s">
        <v>720</v>
      </c>
      <c r="D126" s="8">
        <v>45015</v>
      </c>
      <c r="E126" s="7" t="s">
        <v>1854</v>
      </c>
      <c r="F126" s="9">
        <v>1668.44</v>
      </c>
      <c r="G126" s="7" t="s">
        <v>1855</v>
      </c>
      <c r="H126" s="7" t="s">
        <v>1856</v>
      </c>
      <c r="I126" s="7" t="s">
        <v>1856</v>
      </c>
      <c r="J126" s="7" t="s">
        <v>1857</v>
      </c>
      <c r="K126" s="7">
        <v>1</v>
      </c>
      <c r="L126" s="7">
        <v>1192</v>
      </c>
      <c r="M126" s="8">
        <v>45086</v>
      </c>
      <c r="N126" s="8">
        <v>45015</v>
      </c>
      <c r="O126" s="7">
        <v>30</v>
      </c>
      <c r="P126" s="8">
        <v>45074</v>
      </c>
      <c r="Q126" s="8">
        <v>45086</v>
      </c>
      <c r="R126" s="7">
        <v>12</v>
      </c>
      <c r="S126" s="7">
        <v>0</v>
      </c>
      <c r="T126" s="7">
        <v>12</v>
      </c>
      <c r="U126" s="9">
        <v>1367.57</v>
      </c>
      <c r="V126" s="7">
        <v>300.87</v>
      </c>
      <c r="W126" s="9">
        <v>16410.84</v>
      </c>
      <c r="X126" s="7" t="s">
        <v>1226</v>
      </c>
      <c r="Y126" s="7" t="s">
        <v>1227</v>
      </c>
      <c r="Z126" s="7" t="s">
        <v>1257</v>
      </c>
      <c r="AA126" s="7" t="s">
        <v>1190</v>
      </c>
      <c r="AB126" s="7" t="s">
        <v>1561</v>
      </c>
      <c r="AC126" s="7" t="s">
        <v>1562</v>
      </c>
      <c r="AD126" s="7" t="s">
        <v>1241</v>
      </c>
      <c r="AE126" s="7" t="s">
        <v>1186</v>
      </c>
      <c r="AF126" s="7" t="s">
        <v>1186</v>
      </c>
    </row>
    <row r="127" spans="1:32" ht="15.75" customHeight="1" x14ac:dyDescent="0.2">
      <c r="A127" s="7" t="s">
        <v>1858</v>
      </c>
      <c r="B127" s="8">
        <v>45013</v>
      </c>
      <c r="C127" s="7" t="s">
        <v>708</v>
      </c>
      <c r="D127" s="8">
        <v>45016</v>
      </c>
      <c r="E127" s="7" t="s">
        <v>1859</v>
      </c>
      <c r="F127" s="9">
        <v>79200</v>
      </c>
      <c r="G127" s="7" t="s">
        <v>1860</v>
      </c>
      <c r="H127" s="7" t="s">
        <v>1861</v>
      </c>
      <c r="I127" s="7" t="s">
        <v>1861</v>
      </c>
      <c r="J127" s="7" t="s">
        <v>1862</v>
      </c>
      <c r="K127" s="7">
        <v>1</v>
      </c>
      <c r="L127" s="7">
        <v>1044</v>
      </c>
      <c r="M127" s="8">
        <v>45069</v>
      </c>
      <c r="N127" s="8">
        <v>45016</v>
      </c>
      <c r="O127" s="7">
        <v>0</v>
      </c>
      <c r="P127" s="8">
        <v>45073</v>
      </c>
      <c r="Q127" s="8">
        <v>45069</v>
      </c>
      <c r="R127" s="7">
        <v>-4</v>
      </c>
      <c r="S127" s="7">
        <v>0</v>
      </c>
      <c r="T127" s="7">
        <v>-4</v>
      </c>
      <c r="U127" s="9">
        <v>72000</v>
      </c>
      <c r="V127" s="7">
        <v>7200</v>
      </c>
      <c r="W127" s="9">
        <v>-288000</v>
      </c>
      <c r="X127" s="7" t="s">
        <v>1863</v>
      </c>
      <c r="Y127" s="7" t="s">
        <v>1864</v>
      </c>
      <c r="Z127" s="7" t="s">
        <v>1257</v>
      </c>
      <c r="AA127" s="7" t="s">
        <v>1190</v>
      </c>
      <c r="AB127" s="7" t="s">
        <v>1865</v>
      </c>
      <c r="AC127" s="7" t="s">
        <v>1866</v>
      </c>
      <c r="AD127" s="7" t="s">
        <v>1241</v>
      </c>
      <c r="AE127" s="7" t="s">
        <v>1186</v>
      </c>
      <c r="AF127" s="7" t="s">
        <v>1186</v>
      </c>
    </row>
    <row r="128" spans="1:32" ht="15.75" customHeight="1" x14ac:dyDescent="0.2">
      <c r="A128" s="7" t="s">
        <v>1867</v>
      </c>
      <c r="B128" s="8">
        <v>45015</v>
      </c>
      <c r="C128" s="7" t="s">
        <v>729</v>
      </c>
      <c r="D128" s="8">
        <v>45016</v>
      </c>
      <c r="E128" s="7" t="s">
        <v>1868</v>
      </c>
      <c r="F128" s="9">
        <v>278.55</v>
      </c>
      <c r="G128" s="7" t="s">
        <v>1869</v>
      </c>
      <c r="H128" s="7" t="s">
        <v>1870</v>
      </c>
      <c r="I128" s="7" t="s">
        <v>1871</v>
      </c>
      <c r="J128" s="7" t="s">
        <v>1872</v>
      </c>
      <c r="K128" s="7">
        <v>1</v>
      </c>
      <c r="L128" s="7">
        <v>1312</v>
      </c>
      <c r="M128" s="8">
        <v>45098</v>
      </c>
      <c r="N128" s="8">
        <v>45016</v>
      </c>
      <c r="O128" s="7">
        <v>30</v>
      </c>
      <c r="P128" s="8">
        <v>45075</v>
      </c>
      <c r="Q128" s="8">
        <v>45098</v>
      </c>
      <c r="R128" s="7">
        <v>23</v>
      </c>
      <c r="S128" s="7">
        <v>0</v>
      </c>
      <c r="T128" s="7">
        <v>23</v>
      </c>
      <c r="U128" s="9">
        <v>228.32</v>
      </c>
      <c r="V128" s="7">
        <v>50.23</v>
      </c>
      <c r="W128" s="9">
        <v>5251.36</v>
      </c>
      <c r="X128" s="7" t="s">
        <v>1226</v>
      </c>
      <c r="Y128" s="7" t="s">
        <v>1227</v>
      </c>
      <c r="Z128" s="7" t="s">
        <v>1257</v>
      </c>
      <c r="AA128" s="7" t="s">
        <v>1190</v>
      </c>
      <c r="AB128" s="7" t="s">
        <v>1532</v>
      </c>
      <c r="AC128" s="7" t="s">
        <v>1533</v>
      </c>
      <c r="AD128" s="7" t="s">
        <v>1241</v>
      </c>
      <c r="AE128" s="7" t="s">
        <v>1186</v>
      </c>
      <c r="AF128" s="7" t="s">
        <v>1186</v>
      </c>
    </row>
    <row r="129" spans="1:32" ht="15.75" customHeight="1" x14ac:dyDescent="0.2">
      <c r="A129" s="7" t="s">
        <v>1873</v>
      </c>
      <c r="B129" s="8">
        <v>45015</v>
      </c>
      <c r="C129" s="7" t="s">
        <v>1874</v>
      </c>
      <c r="D129" s="8">
        <v>45019</v>
      </c>
      <c r="E129" s="7" t="s">
        <v>1875</v>
      </c>
      <c r="F129" s="9">
        <v>1429.23</v>
      </c>
      <c r="G129" s="7" t="s">
        <v>1529</v>
      </c>
      <c r="H129" s="7" t="s">
        <v>1530</v>
      </c>
      <c r="I129" s="7" t="s">
        <v>1530</v>
      </c>
      <c r="J129" s="7" t="s">
        <v>1876</v>
      </c>
      <c r="K129" s="7">
        <v>1</v>
      </c>
      <c r="L129" s="7">
        <v>1217</v>
      </c>
      <c r="M129" s="8">
        <v>45091</v>
      </c>
      <c r="N129" s="8">
        <v>45019</v>
      </c>
      <c r="O129" s="7">
        <v>30</v>
      </c>
      <c r="P129" s="8">
        <v>45076</v>
      </c>
      <c r="Q129" s="8">
        <v>45091</v>
      </c>
      <c r="R129" s="7">
        <v>15</v>
      </c>
      <c r="S129" s="7">
        <v>0</v>
      </c>
      <c r="T129" s="7">
        <v>15</v>
      </c>
      <c r="U129" s="9">
        <v>1171.5</v>
      </c>
      <c r="V129" s="7">
        <v>257.73</v>
      </c>
      <c r="W129" s="9">
        <v>17572.5</v>
      </c>
      <c r="X129" s="7" t="s">
        <v>1226</v>
      </c>
      <c r="Y129" s="7" t="s">
        <v>1227</v>
      </c>
      <c r="Z129" s="7" t="s">
        <v>1257</v>
      </c>
      <c r="AA129" s="7" t="s">
        <v>1190</v>
      </c>
      <c r="AB129" s="7" t="s">
        <v>1532</v>
      </c>
      <c r="AC129" s="7" t="s">
        <v>1533</v>
      </c>
      <c r="AD129" s="7" t="s">
        <v>1241</v>
      </c>
      <c r="AE129" s="7" t="s">
        <v>1186</v>
      </c>
      <c r="AF129" s="7" t="s">
        <v>1186</v>
      </c>
    </row>
    <row r="130" spans="1:32" ht="15.75" customHeight="1" x14ac:dyDescent="0.2">
      <c r="A130" s="7" t="s">
        <v>1877</v>
      </c>
      <c r="B130" s="8">
        <v>45014</v>
      </c>
      <c r="C130" s="7" t="s">
        <v>1878</v>
      </c>
      <c r="D130" s="8">
        <v>45019</v>
      </c>
      <c r="E130" s="7" t="s">
        <v>1879</v>
      </c>
      <c r="F130" s="9">
        <v>1149.24</v>
      </c>
      <c r="G130" s="7" t="s">
        <v>1703</v>
      </c>
      <c r="H130" s="7" t="s">
        <v>1704</v>
      </c>
      <c r="I130" s="7" t="s">
        <v>1704</v>
      </c>
      <c r="J130" s="7" t="s">
        <v>1880</v>
      </c>
      <c r="K130" s="7">
        <v>1</v>
      </c>
      <c r="L130" s="7">
        <v>1155</v>
      </c>
      <c r="M130" s="8">
        <v>45082</v>
      </c>
      <c r="N130" s="8">
        <v>45019</v>
      </c>
      <c r="O130" s="7">
        <v>30</v>
      </c>
      <c r="P130" s="8">
        <v>45076</v>
      </c>
      <c r="Q130" s="8">
        <v>45082</v>
      </c>
      <c r="R130" s="7">
        <v>6</v>
      </c>
      <c r="S130" s="7">
        <v>0</v>
      </c>
      <c r="T130" s="7">
        <v>6</v>
      </c>
      <c r="U130" s="9">
        <v>942</v>
      </c>
      <c r="V130" s="7">
        <v>207.24</v>
      </c>
      <c r="W130" s="9">
        <v>5652</v>
      </c>
      <c r="X130" s="7" t="s">
        <v>1226</v>
      </c>
      <c r="Y130" s="7" t="s">
        <v>1227</v>
      </c>
      <c r="Z130" s="7" t="s">
        <v>1257</v>
      </c>
      <c r="AA130" s="7" t="s">
        <v>1190</v>
      </c>
      <c r="AB130" s="7" t="s">
        <v>1561</v>
      </c>
      <c r="AC130" s="7" t="s">
        <v>1562</v>
      </c>
      <c r="AD130" s="7" t="s">
        <v>1241</v>
      </c>
      <c r="AE130" s="7" t="s">
        <v>1186</v>
      </c>
      <c r="AF130" s="7" t="s">
        <v>1186</v>
      </c>
    </row>
    <row r="131" spans="1:32" ht="15.75" customHeight="1" x14ac:dyDescent="0.2">
      <c r="A131" s="7" t="s">
        <v>1881</v>
      </c>
      <c r="B131" s="8">
        <v>45014</v>
      </c>
      <c r="C131" s="7" t="s">
        <v>1882</v>
      </c>
      <c r="D131" s="8">
        <v>45019</v>
      </c>
      <c r="E131" s="7" t="s">
        <v>1883</v>
      </c>
      <c r="F131" s="9">
        <v>1952.25</v>
      </c>
      <c r="G131" s="7" t="s">
        <v>1703</v>
      </c>
      <c r="H131" s="7" t="s">
        <v>1704</v>
      </c>
      <c r="I131" s="7" t="s">
        <v>1704</v>
      </c>
      <c r="J131" s="7" t="s">
        <v>1884</v>
      </c>
      <c r="K131" s="7">
        <v>1</v>
      </c>
      <c r="L131" s="7">
        <v>1191</v>
      </c>
      <c r="M131" s="8">
        <v>45086</v>
      </c>
      <c r="N131" s="8">
        <v>45019</v>
      </c>
      <c r="O131" s="7">
        <v>30</v>
      </c>
      <c r="P131" s="8">
        <v>45076</v>
      </c>
      <c r="Q131" s="8">
        <v>45086</v>
      </c>
      <c r="R131" s="7">
        <v>10</v>
      </c>
      <c r="S131" s="7">
        <v>0</v>
      </c>
      <c r="T131" s="7">
        <v>10</v>
      </c>
      <c r="U131" s="9">
        <v>1600.2</v>
      </c>
      <c r="V131" s="7">
        <v>352.05</v>
      </c>
      <c r="W131" s="9">
        <v>16002</v>
      </c>
      <c r="X131" s="7" t="s">
        <v>1226</v>
      </c>
      <c r="Y131" s="7" t="s">
        <v>1227</v>
      </c>
      <c r="Z131" s="7" t="s">
        <v>1257</v>
      </c>
      <c r="AA131" s="7" t="s">
        <v>1190</v>
      </c>
      <c r="AB131" s="7" t="s">
        <v>1561</v>
      </c>
      <c r="AC131" s="7" t="s">
        <v>1562</v>
      </c>
      <c r="AD131" s="7" t="s">
        <v>1241</v>
      </c>
      <c r="AE131" s="7" t="s">
        <v>1186</v>
      </c>
      <c r="AF131" s="7" t="s">
        <v>1186</v>
      </c>
    </row>
    <row r="132" spans="1:32" ht="15.75" customHeight="1" x14ac:dyDescent="0.2">
      <c r="A132" s="7" t="s">
        <v>1885</v>
      </c>
      <c r="B132" s="8">
        <v>45016</v>
      </c>
      <c r="C132" s="7" t="s">
        <v>773</v>
      </c>
      <c r="D132" s="8">
        <v>45019</v>
      </c>
      <c r="E132" s="7" t="s">
        <v>1886</v>
      </c>
      <c r="F132" s="9">
        <v>593.41</v>
      </c>
      <c r="G132" s="7" t="s">
        <v>1887</v>
      </c>
      <c r="H132" s="7" t="s">
        <v>1888</v>
      </c>
      <c r="I132" s="7" t="s">
        <v>1888</v>
      </c>
      <c r="J132" s="7" t="s">
        <v>1889</v>
      </c>
      <c r="K132" s="7">
        <v>1</v>
      </c>
      <c r="L132" s="7">
        <v>1050</v>
      </c>
      <c r="M132" s="8">
        <v>45070</v>
      </c>
      <c r="N132" s="8">
        <v>45019</v>
      </c>
      <c r="O132" s="7">
        <v>0</v>
      </c>
      <c r="P132" s="8">
        <v>45077</v>
      </c>
      <c r="Q132" s="8">
        <v>45070</v>
      </c>
      <c r="R132" s="7">
        <v>-7</v>
      </c>
      <c r="S132" s="7">
        <v>0</v>
      </c>
      <c r="T132" s="7">
        <v>-7</v>
      </c>
      <c r="U132" s="9">
        <v>486.4</v>
      </c>
      <c r="V132" s="7">
        <v>107.01</v>
      </c>
      <c r="W132" s="9">
        <v>-3404.7999999999997</v>
      </c>
      <c r="X132" s="7" t="s">
        <v>1373</v>
      </c>
      <c r="Y132" s="7" t="s">
        <v>1374</v>
      </c>
      <c r="Z132" s="7" t="s">
        <v>1257</v>
      </c>
      <c r="AA132" s="7" t="s">
        <v>1190</v>
      </c>
      <c r="AB132" s="7" t="s">
        <v>1561</v>
      </c>
      <c r="AC132" s="7" t="s">
        <v>1562</v>
      </c>
      <c r="AD132" s="7" t="s">
        <v>1241</v>
      </c>
      <c r="AE132" s="7" t="s">
        <v>1186</v>
      </c>
      <c r="AF132" s="7" t="s">
        <v>1186</v>
      </c>
    </row>
    <row r="133" spans="1:32" ht="15.75" customHeight="1" x14ac:dyDescent="0.2">
      <c r="A133" s="7" t="s">
        <v>1890</v>
      </c>
      <c r="B133" s="8">
        <v>45017</v>
      </c>
      <c r="C133" s="7" t="s">
        <v>1891</v>
      </c>
      <c r="D133" s="8">
        <v>45019</v>
      </c>
      <c r="E133" s="7" t="s">
        <v>1892</v>
      </c>
      <c r="F133" s="9">
        <v>696.38</v>
      </c>
      <c r="G133" s="7" t="s">
        <v>1801</v>
      </c>
      <c r="H133" s="7" t="s">
        <v>1802</v>
      </c>
      <c r="I133" s="7" t="s">
        <v>1802</v>
      </c>
      <c r="J133" s="7" t="s">
        <v>1893</v>
      </c>
      <c r="K133" s="7">
        <v>1</v>
      </c>
      <c r="L133" s="7">
        <v>1170</v>
      </c>
      <c r="M133" s="8">
        <v>45083</v>
      </c>
      <c r="N133" s="8">
        <v>45019</v>
      </c>
      <c r="O133" s="7">
        <v>30</v>
      </c>
      <c r="P133" s="8">
        <v>45077</v>
      </c>
      <c r="Q133" s="8">
        <v>45083</v>
      </c>
      <c r="R133" s="7">
        <v>6</v>
      </c>
      <c r="S133" s="7">
        <v>0</v>
      </c>
      <c r="T133" s="7">
        <v>6</v>
      </c>
      <c r="U133" s="9">
        <v>570.79999999999995</v>
      </c>
      <c r="V133" s="7">
        <v>125.58</v>
      </c>
      <c r="W133" s="9">
        <v>3424.7999999999997</v>
      </c>
      <c r="X133" s="7" t="s">
        <v>1226</v>
      </c>
      <c r="Y133" s="7" t="s">
        <v>1227</v>
      </c>
      <c r="Z133" s="7" t="s">
        <v>1257</v>
      </c>
      <c r="AA133" s="7" t="s">
        <v>1190</v>
      </c>
      <c r="AB133" s="7" t="s">
        <v>1532</v>
      </c>
      <c r="AC133" s="7" t="s">
        <v>1533</v>
      </c>
      <c r="AD133" s="7" t="s">
        <v>1241</v>
      </c>
      <c r="AE133" s="7" t="s">
        <v>1186</v>
      </c>
      <c r="AF133" s="7" t="s">
        <v>1186</v>
      </c>
    </row>
    <row r="134" spans="1:32" ht="15.75" customHeight="1" x14ac:dyDescent="0.2">
      <c r="A134" s="7" t="s">
        <v>1894</v>
      </c>
      <c r="B134" s="8">
        <v>45016</v>
      </c>
      <c r="C134" s="7" t="s">
        <v>1895</v>
      </c>
      <c r="D134" s="8">
        <v>45019</v>
      </c>
      <c r="E134" s="7" t="s">
        <v>1896</v>
      </c>
      <c r="F134" s="9">
        <v>9742.83</v>
      </c>
      <c r="G134" s="7" t="s">
        <v>1529</v>
      </c>
      <c r="H134" s="7" t="s">
        <v>1530</v>
      </c>
      <c r="I134" s="7" t="s">
        <v>1530</v>
      </c>
      <c r="J134" s="7" t="s">
        <v>1897</v>
      </c>
      <c r="K134" s="7">
        <v>1</v>
      </c>
      <c r="L134" s="7">
        <v>1216</v>
      </c>
      <c r="M134" s="8">
        <v>45091</v>
      </c>
      <c r="N134" s="8">
        <v>45019</v>
      </c>
      <c r="O134" s="7">
        <v>30</v>
      </c>
      <c r="P134" s="8">
        <v>45077</v>
      </c>
      <c r="Q134" s="8">
        <v>45091</v>
      </c>
      <c r="R134" s="7">
        <v>14</v>
      </c>
      <c r="S134" s="7">
        <v>0</v>
      </c>
      <c r="T134" s="7">
        <v>14</v>
      </c>
      <c r="U134" s="9">
        <v>7985.93</v>
      </c>
      <c r="V134" s="7">
        <v>1756.9</v>
      </c>
      <c r="W134" s="9">
        <v>111803.02</v>
      </c>
      <c r="X134" s="7" t="s">
        <v>1226</v>
      </c>
      <c r="Y134" s="7" t="s">
        <v>1227</v>
      </c>
      <c r="Z134" s="7" t="s">
        <v>1257</v>
      </c>
      <c r="AA134" s="7" t="s">
        <v>1190</v>
      </c>
      <c r="AB134" s="7" t="s">
        <v>1239</v>
      </c>
      <c r="AC134" s="7" t="s">
        <v>1240</v>
      </c>
      <c r="AD134" s="7" t="s">
        <v>1241</v>
      </c>
      <c r="AE134" s="7" t="s">
        <v>1186</v>
      </c>
      <c r="AF134" s="7" t="s">
        <v>1186</v>
      </c>
    </row>
    <row r="135" spans="1:32" ht="15.75" customHeight="1" x14ac:dyDescent="0.2">
      <c r="A135" s="7" t="s">
        <v>1898</v>
      </c>
      <c r="B135" s="8">
        <v>45016</v>
      </c>
      <c r="C135" s="7" t="s">
        <v>1899</v>
      </c>
      <c r="D135" s="8">
        <v>45019</v>
      </c>
      <c r="E135" s="7" t="s">
        <v>1900</v>
      </c>
      <c r="F135" s="9">
        <v>22694.1</v>
      </c>
      <c r="G135" s="7" t="s">
        <v>1529</v>
      </c>
      <c r="H135" s="7" t="s">
        <v>1530</v>
      </c>
      <c r="I135" s="7" t="s">
        <v>1530</v>
      </c>
      <c r="J135" s="7" t="s">
        <v>1901</v>
      </c>
      <c r="K135" s="7">
        <v>1</v>
      </c>
      <c r="L135" s="7">
        <v>1216</v>
      </c>
      <c r="M135" s="8">
        <v>45091</v>
      </c>
      <c r="N135" s="8">
        <v>45019</v>
      </c>
      <c r="O135" s="7">
        <v>30</v>
      </c>
      <c r="P135" s="8">
        <v>45077</v>
      </c>
      <c r="Q135" s="8">
        <v>45091</v>
      </c>
      <c r="R135" s="7">
        <v>14</v>
      </c>
      <c r="S135" s="7">
        <v>0</v>
      </c>
      <c r="T135" s="7">
        <v>14</v>
      </c>
      <c r="U135" s="9">
        <v>18601.72</v>
      </c>
      <c r="V135" s="7">
        <v>4092.38</v>
      </c>
      <c r="W135" s="9">
        <v>260424.08000000002</v>
      </c>
      <c r="X135" s="7" t="s">
        <v>1226</v>
      </c>
      <c r="Y135" s="7" t="s">
        <v>1227</v>
      </c>
      <c r="Z135" s="7" t="s">
        <v>1257</v>
      </c>
      <c r="AA135" s="7" t="s">
        <v>1190</v>
      </c>
      <c r="AB135" s="7" t="s">
        <v>1902</v>
      </c>
      <c r="AC135" s="7" t="s">
        <v>1903</v>
      </c>
      <c r="AD135" s="7" t="s">
        <v>1241</v>
      </c>
      <c r="AE135" s="7" t="s">
        <v>1186</v>
      </c>
      <c r="AF135" s="7" t="s">
        <v>1186</v>
      </c>
    </row>
    <row r="136" spans="1:32" ht="15.75" customHeight="1" x14ac:dyDescent="0.2">
      <c r="A136" s="7" t="s">
        <v>1904</v>
      </c>
      <c r="B136" s="8">
        <v>45016</v>
      </c>
      <c r="C136" s="7" t="s">
        <v>1905</v>
      </c>
      <c r="D136" s="8">
        <v>45019</v>
      </c>
      <c r="E136" s="7" t="s">
        <v>1906</v>
      </c>
      <c r="F136" s="9">
        <v>618.78</v>
      </c>
      <c r="G136" s="7" t="s">
        <v>1558</v>
      </c>
      <c r="H136" s="7" t="s">
        <v>1559</v>
      </c>
      <c r="I136" s="7" t="s">
        <v>1559</v>
      </c>
      <c r="J136" s="7" t="s">
        <v>1732</v>
      </c>
      <c r="K136" s="7">
        <v>1</v>
      </c>
      <c r="L136" s="7">
        <v>1189</v>
      </c>
      <c r="M136" s="8">
        <v>45086</v>
      </c>
      <c r="N136" s="8">
        <v>45019</v>
      </c>
      <c r="O136" s="7">
        <v>0</v>
      </c>
      <c r="P136" s="8">
        <v>45077</v>
      </c>
      <c r="Q136" s="8">
        <v>45086</v>
      </c>
      <c r="R136" s="7">
        <v>9</v>
      </c>
      <c r="S136" s="7">
        <v>0</v>
      </c>
      <c r="T136" s="7">
        <v>9</v>
      </c>
      <c r="U136" s="9">
        <v>507.2</v>
      </c>
      <c r="V136" s="7">
        <v>111.58</v>
      </c>
      <c r="W136" s="9">
        <v>4564.8</v>
      </c>
      <c r="X136" s="7" t="s">
        <v>1226</v>
      </c>
      <c r="Y136" s="7" t="s">
        <v>1227</v>
      </c>
      <c r="Z136" s="7" t="s">
        <v>1257</v>
      </c>
      <c r="AA136" s="7" t="s">
        <v>1190</v>
      </c>
      <c r="AB136" s="7" t="s">
        <v>1561</v>
      </c>
      <c r="AC136" s="7" t="s">
        <v>1562</v>
      </c>
      <c r="AD136" s="7" t="s">
        <v>1241</v>
      </c>
      <c r="AE136" s="7" t="s">
        <v>1186</v>
      </c>
      <c r="AF136" s="7" t="s">
        <v>1186</v>
      </c>
    </row>
    <row r="137" spans="1:32" ht="15.75" customHeight="1" x14ac:dyDescent="0.2">
      <c r="A137" s="7" t="s">
        <v>1907</v>
      </c>
      <c r="B137" s="8">
        <v>45016</v>
      </c>
      <c r="C137" s="7" t="s">
        <v>817</v>
      </c>
      <c r="D137" s="8">
        <v>45020</v>
      </c>
      <c r="E137" s="7" t="s">
        <v>1908</v>
      </c>
      <c r="F137" s="9">
        <v>2913.36</v>
      </c>
      <c r="G137" s="7" t="s">
        <v>1909</v>
      </c>
      <c r="H137" s="7" t="s">
        <v>1910</v>
      </c>
      <c r="I137" s="7" t="s">
        <v>1910</v>
      </c>
      <c r="J137" s="7" t="s">
        <v>1911</v>
      </c>
      <c r="K137" s="7">
        <v>1</v>
      </c>
      <c r="L137" s="7">
        <v>1178</v>
      </c>
      <c r="M137" s="8">
        <v>45084</v>
      </c>
      <c r="N137" s="8">
        <v>45020</v>
      </c>
      <c r="O137" s="7">
        <v>0</v>
      </c>
      <c r="P137" s="8">
        <v>45079</v>
      </c>
      <c r="Q137" s="8">
        <v>45084</v>
      </c>
      <c r="R137" s="7">
        <v>5</v>
      </c>
      <c r="S137" s="7">
        <v>0</v>
      </c>
      <c r="T137" s="7">
        <v>5</v>
      </c>
      <c r="U137" s="9">
        <v>2388</v>
      </c>
      <c r="V137" s="7">
        <v>525.36</v>
      </c>
      <c r="W137" s="9">
        <v>11940</v>
      </c>
      <c r="X137" s="7" t="s">
        <v>1226</v>
      </c>
      <c r="Y137" s="7" t="s">
        <v>1227</v>
      </c>
      <c r="Z137" s="7" t="s">
        <v>1257</v>
      </c>
      <c r="AA137" s="7" t="s">
        <v>1190</v>
      </c>
      <c r="AB137" s="7" t="s">
        <v>1532</v>
      </c>
      <c r="AC137" s="7" t="s">
        <v>1533</v>
      </c>
      <c r="AD137" s="7" t="s">
        <v>1241</v>
      </c>
      <c r="AE137" s="7" t="s">
        <v>1186</v>
      </c>
      <c r="AF137" s="7" t="s">
        <v>1186</v>
      </c>
    </row>
    <row r="138" spans="1:32" ht="15.75" customHeight="1" x14ac:dyDescent="0.2">
      <c r="A138" s="7" t="s">
        <v>1912</v>
      </c>
      <c r="B138" s="8">
        <v>45012</v>
      </c>
      <c r="C138" s="7" t="s">
        <v>822</v>
      </c>
      <c r="D138" s="8">
        <v>45020</v>
      </c>
      <c r="E138" s="7" t="s">
        <v>1913</v>
      </c>
      <c r="F138" s="9">
        <v>2623</v>
      </c>
      <c r="G138" s="7" t="s">
        <v>1914</v>
      </c>
      <c r="H138" s="7" t="s">
        <v>1915</v>
      </c>
      <c r="I138" s="7" t="s">
        <v>1915</v>
      </c>
      <c r="J138" s="7" t="s">
        <v>1916</v>
      </c>
      <c r="K138" s="7">
        <v>1</v>
      </c>
      <c r="L138" s="7">
        <v>1017</v>
      </c>
      <c r="M138" s="8">
        <v>45065</v>
      </c>
      <c r="N138" s="8">
        <v>45020</v>
      </c>
      <c r="O138" s="7">
        <v>0</v>
      </c>
      <c r="P138" s="8">
        <v>45079</v>
      </c>
      <c r="Q138" s="8">
        <v>45065</v>
      </c>
      <c r="R138" s="7">
        <v>-14</v>
      </c>
      <c r="S138" s="7">
        <v>0</v>
      </c>
      <c r="T138" s="7">
        <v>-14</v>
      </c>
      <c r="U138" s="9">
        <v>2150</v>
      </c>
      <c r="V138" s="7">
        <v>473</v>
      </c>
      <c r="W138" s="9">
        <v>-30100</v>
      </c>
      <c r="X138" s="7" t="s">
        <v>1199</v>
      </c>
      <c r="Y138" s="7" t="s">
        <v>1200</v>
      </c>
      <c r="Z138" s="7" t="s">
        <v>1257</v>
      </c>
      <c r="AA138" s="7" t="s">
        <v>1190</v>
      </c>
      <c r="AB138" s="7" t="s">
        <v>1239</v>
      </c>
      <c r="AC138" s="7" t="s">
        <v>1240</v>
      </c>
      <c r="AD138" s="7" t="s">
        <v>1241</v>
      </c>
      <c r="AE138" s="7" t="s">
        <v>1186</v>
      </c>
      <c r="AF138" s="7" t="s">
        <v>1186</v>
      </c>
    </row>
    <row r="139" spans="1:32" ht="15.75" customHeight="1" x14ac:dyDescent="0.2">
      <c r="A139" s="7" t="s">
        <v>1917</v>
      </c>
      <c r="B139" s="8">
        <v>45019</v>
      </c>
      <c r="C139" s="7" t="s">
        <v>1918</v>
      </c>
      <c r="D139" s="8">
        <v>45020</v>
      </c>
      <c r="E139" s="7" t="s">
        <v>1919</v>
      </c>
      <c r="F139" s="9">
        <v>928.18</v>
      </c>
      <c r="G139" s="7" t="s">
        <v>1558</v>
      </c>
      <c r="H139" s="7" t="s">
        <v>1559</v>
      </c>
      <c r="I139" s="7" t="s">
        <v>1559</v>
      </c>
      <c r="J139" s="7" t="s">
        <v>1821</v>
      </c>
      <c r="K139" s="7">
        <v>1</v>
      </c>
      <c r="L139" s="7">
        <v>1188</v>
      </c>
      <c r="M139" s="8">
        <v>45086</v>
      </c>
      <c r="N139" s="8">
        <v>45020</v>
      </c>
      <c r="O139" s="7">
        <v>0</v>
      </c>
      <c r="P139" s="8">
        <v>45080</v>
      </c>
      <c r="Q139" s="8">
        <v>45086</v>
      </c>
      <c r="R139" s="7">
        <v>6</v>
      </c>
      <c r="S139" s="7">
        <v>0</v>
      </c>
      <c r="T139" s="7">
        <v>6</v>
      </c>
      <c r="U139" s="9">
        <v>760.8</v>
      </c>
      <c r="V139" s="7">
        <v>167.38</v>
      </c>
      <c r="W139" s="9">
        <v>4564.7999999999993</v>
      </c>
      <c r="X139" s="7" t="s">
        <v>1226</v>
      </c>
      <c r="Y139" s="7" t="s">
        <v>1227</v>
      </c>
      <c r="Z139" s="7" t="s">
        <v>1257</v>
      </c>
      <c r="AA139" s="7" t="s">
        <v>1190</v>
      </c>
      <c r="AB139" s="7" t="s">
        <v>1561</v>
      </c>
      <c r="AC139" s="7" t="s">
        <v>1562</v>
      </c>
      <c r="AD139" s="7" t="s">
        <v>1241</v>
      </c>
      <c r="AE139" s="7" t="s">
        <v>1186</v>
      </c>
      <c r="AF139" s="7" t="s">
        <v>1186</v>
      </c>
    </row>
    <row r="140" spans="1:32" ht="15.75" customHeight="1" x14ac:dyDescent="0.2">
      <c r="A140" s="7" t="s">
        <v>1920</v>
      </c>
      <c r="B140" s="8">
        <v>45016</v>
      </c>
      <c r="C140" s="7" t="s">
        <v>828</v>
      </c>
      <c r="D140" s="8">
        <v>45020</v>
      </c>
      <c r="E140" s="7" t="s">
        <v>1921</v>
      </c>
      <c r="F140" s="9">
        <v>170.8</v>
      </c>
      <c r="G140" s="7" t="s">
        <v>1750</v>
      </c>
      <c r="H140" s="7" t="s">
        <v>1751</v>
      </c>
      <c r="I140" s="7" t="s">
        <v>1751</v>
      </c>
      <c r="J140" s="7" t="s">
        <v>1186</v>
      </c>
      <c r="K140" s="7">
        <v>1</v>
      </c>
      <c r="L140" s="7">
        <v>1033</v>
      </c>
      <c r="M140" s="8">
        <v>45068</v>
      </c>
      <c r="N140" s="8">
        <v>45020</v>
      </c>
      <c r="O140" s="7">
        <v>30</v>
      </c>
      <c r="P140" s="8">
        <v>45080</v>
      </c>
      <c r="Q140" s="8">
        <v>45068</v>
      </c>
      <c r="R140" s="7">
        <v>-12</v>
      </c>
      <c r="S140" s="7">
        <v>0</v>
      </c>
      <c r="T140" s="7">
        <v>-12</v>
      </c>
      <c r="U140" s="9">
        <v>140</v>
      </c>
      <c r="V140" s="7">
        <v>30.8</v>
      </c>
      <c r="W140" s="9">
        <v>-1680</v>
      </c>
      <c r="X140" s="7" t="s">
        <v>1226</v>
      </c>
      <c r="Y140" s="7" t="s">
        <v>1227</v>
      </c>
      <c r="Z140" s="7" t="s">
        <v>1257</v>
      </c>
      <c r="AA140" s="7" t="s">
        <v>1190</v>
      </c>
      <c r="AB140" s="7" t="s">
        <v>1673</v>
      </c>
      <c r="AC140" s="7" t="s">
        <v>1674</v>
      </c>
      <c r="AD140" s="7" t="s">
        <v>1241</v>
      </c>
      <c r="AE140" s="7" t="s">
        <v>1186</v>
      </c>
      <c r="AF140" s="7" t="s">
        <v>1186</v>
      </c>
    </row>
    <row r="141" spans="1:32" ht="15.75" customHeight="1" x14ac:dyDescent="0.2">
      <c r="A141" s="7" t="s">
        <v>1922</v>
      </c>
      <c r="B141" s="8">
        <v>45018</v>
      </c>
      <c r="C141" s="7" t="s">
        <v>31</v>
      </c>
      <c r="D141" s="8">
        <v>45020</v>
      </c>
      <c r="E141" s="7" t="s">
        <v>1923</v>
      </c>
      <c r="F141" s="9">
        <v>8075.6</v>
      </c>
      <c r="G141" s="7" t="s">
        <v>1924</v>
      </c>
      <c r="H141" s="7" t="s">
        <v>1925</v>
      </c>
      <c r="I141" s="7" t="s">
        <v>1925</v>
      </c>
      <c r="J141" s="7" t="s">
        <v>1926</v>
      </c>
      <c r="K141" s="7">
        <v>1</v>
      </c>
      <c r="L141" s="7">
        <v>1102</v>
      </c>
      <c r="M141" s="8">
        <v>45072</v>
      </c>
      <c r="N141" s="8">
        <v>45020</v>
      </c>
      <c r="O141" s="7">
        <v>0</v>
      </c>
      <c r="P141" s="8">
        <v>45080</v>
      </c>
      <c r="Q141" s="8">
        <v>45072</v>
      </c>
      <c r="R141" s="7">
        <v>-8</v>
      </c>
      <c r="S141" s="7">
        <v>0</v>
      </c>
      <c r="T141" s="7">
        <v>-8</v>
      </c>
      <c r="U141" s="9">
        <v>5721</v>
      </c>
      <c r="V141" s="7">
        <v>572.1</v>
      </c>
      <c r="W141" s="9">
        <v>-45768</v>
      </c>
      <c r="X141" s="7" t="s">
        <v>1373</v>
      </c>
      <c r="Y141" s="7" t="s">
        <v>1374</v>
      </c>
      <c r="Z141" s="7" t="s">
        <v>1257</v>
      </c>
      <c r="AA141" s="7" t="s">
        <v>1190</v>
      </c>
      <c r="AB141" s="7" t="s">
        <v>1239</v>
      </c>
      <c r="AC141" s="7" t="s">
        <v>1240</v>
      </c>
      <c r="AD141" s="7" t="s">
        <v>1241</v>
      </c>
      <c r="AE141" s="7" t="s">
        <v>1186</v>
      </c>
      <c r="AF141" s="7" t="s">
        <v>1186</v>
      </c>
    </row>
    <row r="142" spans="1:32" ht="15.75" customHeight="1" x14ac:dyDescent="0.2">
      <c r="A142" s="7" t="s">
        <v>1922</v>
      </c>
      <c r="B142" s="8">
        <v>45018</v>
      </c>
      <c r="C142" s="7" t="s">
        <v>31</v>
      </c>
      <c r="D142" s="8">
        <v>45020</v>
      </c>
      <c r="E142" s="7" t="s">
        <v>1923</v>
      </c>
      <c r="F142" s="9">
        <v>8075.6</v>
      </c>
      <c r="G142" s="7" t="s">
        <v>1924</v>
      </c>
      <c r="H142" s="7" t="s">
        <v>1925</v>
      </c>
      <c r="I142" s="7" t="s">
        <v>1925</v>
      </c>
      <c r="J142" s="7" t="s">
        <v>1926</v>
      </c>
      <c r="K142" s="7">
        <v>2</v>
      </c>
      <c r="L142" s="7">
        <v>1102</v>
      </c>
      <c r="M142" s="8">
        <v>45072</v>
      </c>
      <c r="N142" s="8">
        <v>45020</v>
      </c>
      <c r="O142" s="7">
        <v>0</v>
      </c>
      <c r="P142" s="8">
        <v>45080</v>
      </c>
      <c r="Q142" s="8">
        <v>45072</v>
      </c>
      <c r="R142" s="7">
        <v>-8</v>
      </c>
      <c r="S142" s="7">
        <v>0</v>
      </c>
      <c r="T142" s="7">
        <v>-8</v>
      </c>
      <c r="U142" s="9">
        <v>1450</v>
      </c>
      <c r="V142" s="7">
        <v>319</v>
      </c>
      <c r="W142" s="9">
        <v>-11600</v>
      </c>
      <c r="X142" s="7" t="s">
        <v>1373</v>
      </c>
      <c r="Y142" s="7" t="s">
        <v>1374</v>
      </c>
      <c r="Z142" s="7" t="s">
        <v>1257</v>
      </c>
      <c r="AA142" s="7" t="s">
        <v>1190</v>
      </c>
      <c r="AB142" s="7" t="s">
        <v>1239</v>
      </c>
      <c r="AC142" s="7" t="s">
        <v>1240</v>
      </c>
      <c r="AD142" s="7" t="s">
        <v>1241</v>
      </c>
      <c r="AE142" s="7" t="s">
        <v>1186</v>
      </c>
      <c r="AF142" s="7" t="s">
        <v>1186</v>
      </c>
    </row>
    <row r="143" spans="1:32" ht="15.75" customHeight="1" x14ac:dyDescent="0.2">
      <c r="A143" s="7" t="s">
        <v>1922</v>
      </c>
      <c r="B143" s="8">
        <v>45018</v>
      </c>
      <c r="C143" s="7" t="s">
        <v>31</v>
      </c>
      <c r="D143" s="8">
        <v>45020</v>
      </c>
      <c r="E143" s="7" t="s">
        <v>1923</v>
      </c>
      <c r="F143" s="9">
        <v>8075.6</v>
      </c>
      <c r="G143" s="7" t="s">
        <v>1924</v>
      </c>
      <c r="H143" s="7" t="s">
        <v>1925</v>
      </c>
      <c r="I143" s="7" t="s">
        <v>1925</v>
      </c>
      <c r="J143" s="7" t="s">
        <v>1926</v>
      </c>
      <c r="K143" s="7">
        <v>3</v>
      </c>
      <c r="L143" s="7">
        <v>1102</v>
      </c>
      <c r="M143" s="8">
        <v>45072</v>
      </c>
      <c r="N143" s="8">
        <v>45020</v>
      </c>
      <c r="O143" s="7">
        <v>0</v>
      </c>
      <c r="P143" s="8">
        <v>45080</v>
      </c>
      <c r="Q143" s="8">
        <v>45072</v>
      </c>
      <c r="R143" s="7">
        <v>-8</v>
      </c>
      <c r="S143" s="7">
        <v>0</v>
      </c>
      <c r="T143" s="7">
        <v>-8</v>
      </c>
      <c r="U143" s="9">
        <v>13.5</v>
      </c>
      <c r="V143" s="7">
        <v>0</v>
      </c>
      <c r="W143" s="9">
        <v>-108</v>
      </c>
      <c r="X143" s="7" t="s">
        <v>1373</v>
      </c>
      <c r="Y143" s="7" t="s">
        <v>1374</v>
      </c>
      <c r="Z143" s="7" t="s">
        <v>1257</v>
      </c>
      <c r="AA143" s="7" t="s">
        <v>1190</v>
      </c>
      <c r="AB143" s="7" t="s">
        <v>1239</v>
      </c>
      <c r="AC143" s="7" t="s">
        <v>1240</v>
      </c>
      <c r="AD143" s="7" t="s">
        <v>1241</v>
      </c>
      <c r="AE143" s="7" t="s">
        <v>1186</v>
      </c>
      <c r="AF143" s="7" t="s">
        <v>1186</v>
      </c>
    </row>
    <row r="144" spans="1:32" ht="15.75" customHeight="1" x14ac:dyDescent="0.2">
      <c r="A144" s="7" t="s">
        <v>1927</v>
      </c>
      <c r="B144" s="8">
        <v>45020</v>
      </c>
      <c r="C144" s="7" t="s">
        <v>1343</v>
      </c>
      <c r="D144" s="8">
        <v>45021</v>
      </c>
      <c r="E144" s="7" t="s">
        <v>1928</v>
      </c>
      <c r="F144" s="9">
        <v>1611.33</v>
      </c>
      <c r="G144" s="7" t="s">
        <v>1314</v>
      </c>
      <c r="H144" s="7" t="s">
        <v>147</v>
      </c>
      <c r="I144" s="7" t="s">
        <v>1315</v>
      </c>
      <c r="J144" s="7" t="s">
        <v>1929</v>
      </c>
      <c r="K144" s="7">
        <v>1</v>
      </c>
      <c r="L144" s="7">
        <v>1215</v>
      </c>
      <c r="M144" s="8">
        <v>45091</v>
      </c>
      <c r="N144" s="8">
        <v>45021</v>
      </c>
      <c r="O144" s="7">
        <v>0</v>
      </c>
      <c r="P144" s="8">
        <v>45080</v>
      </c>
      <c r="Q144" s="8">
        <v>45091</v>
      </c>
      <c r="R144" s="7">
        <v>11</v>
      </c>
      <c r="S144" s="7">
        <v>0</v>
      </c>
      <c r="T144" s="7">
        <v>11</v>
      </c>
      <c r="U144" s="9">
        <v>1611.33</v>
      </c>
      <c r="V144" s="7">
        <v>0</v>
      </c>
      <c r="W144" s="9">
        <v>17724.629999999997</v>
      </c>
      <c r="X144" s="7" t="s">
        <v>1317</v>
      </c>
      <c r="Y144" s="7" t="s">
        <v>1318</v>
      </c>
      <c r="Z144" s="7" t="s">
        <v>1257</v>
      </c>
      <c r="AA144" s="7" t="s">
        <v>1190</v>
      </c>
      <c r="AB144" s="7" t="s">
        <v>1319</v>
      </c>
      <c r="AC144" s="7" t="s">
        <v>1320</v>
      </c>
      <c r="AD144" s="7" t="s">
        <v>1321</v>
      </c>
      <c r="AE144" s="7" t="s">
        <v>1261</v>
      </c>
      <c r="AF144" s="7" t="s">
        <v>1262</v>
      </c>
    </row>
    <row r="145" spans="1:32" ht="15.75" customHeight="1" x14ac:dyDescent="0.2">
      <c r="A145" s="7" t="s">
        <v>1930</v>
      </c>
      <c r="B145" s="8">
        <v>45020</v>
      </c>
      <c r="C145" s="7" t="s">
        <v>854</v>
      </c>
      <c r="D145" s="8">
        <v>45021</v>
      </c>
      <c r="E145" s="7" t="s">
        <v>1931</v>
      </c>
      <c r="F145" s="9">
        <v>1388.48</v>
      </c>
      <c r="G145" s="7" t="s">
        <v>1932</v>
      </c>
      <c r="H145" s="7" t="s">
        <v>1933</v>
      </c>
      <c r="I145" s="7" t="s">
        <v>1933</v>
      </c>
      <c r="J145" s="7" t="s">
        <v>1934</v>
      </c>
      <c r="K145" s="7">
        <v>1</v>
      </c>
      <c r="L145" s="7">
        <v>1213</v>
      </c>
      <c r="M145" s="8">
        <v>45091</v>
      </c>
      <c r="N145" s="8">
        <v>45021</v>
      </c>
      <c r="O145" s="7">
        <v>30</v>
      </c>
      <c r="P145" s="8">
        <v>45080</v>
      </c>
      <c r="Q145" s="8">
        <v>45091</v>
      </c>
      <c r="R145" s="7">
        <v>11</v>
      </c>
      <c r="S145" s="7">
        <v>0</v>
      </c>
      <c r="T145" s="7">
        <v>11</v>
      </c>
      <c r="U145" s="9">
        <v>1138.0999999999999</v>
      </c>
      <c r="V145" s="7">
        <v>250.38</v>
      </c>
      <c r="W145" s="9">
        <v>12519.099999999999</v>
      </c>
      <c r="X145" s="7" t="s">
        <v>1226</v>
      </c>
      <c r="Y145" s="7" t="s">
        <v>1227</v>
      </c>
      <c r="Z145" s="7" t="s">
        <v>1257</v>
      </c>
      <c r="AA145" s="7" t="s">
        <v>1190</v>
      </c>
      <c r="AB145" s="7" t="s">
        <v>1561</v>
      </c>
      <c r="AC145" s="7" t="s">
        <v>1562</v>
      </c>
      <c r="AD145" s="7" t="s">
        <v>1241</v>
      </c>
      <c r="AE145" s="7" t="s">
        <v>1186</v>
      </c>
      <c r="AF145" s="7" t="s">
        <v>1186</v>
      </c>
    </row>
    <row r="146" spans="1:32" ht="15.75" customHeight="1" x14ac:dyDescent="0.2">
      <c r="A146" s="7" t="s">
        <v>1935</v>
      </c>
      <c r="B146" s="8">
        <v>45021</v>
      </c>
      <c r="C146" s="7" t="s">
        <v>1936</v>
      </c>
      <c r="D146" s="8">
        <v>45021</v>
      </c>
      <c r="E146" s="7" t="s">
        <v>1937</v>
      </c>
      <c r="F146" s="9">
        <v>14281.8</v>
      </c>
      <c r="G146" s="7" t="s">
        <v>1938</v>
      </c>
      <c r="H146" s="7" t="s">
        <v>1939</v>
      </c>
      <c r="I146" s="7" t="s">
        <v>1940</v>
      </c>
      <c r="J146" s="7" t="s">
        <v>1186</v>
      </c>
      <c r="K146" s="7">
        <v>1</v>
      </c>
      <c r="L146" s="7">
        <v>1396</v>
      </c>
      <c r="M146" s="8">
        <v>45107</v>
      </c>
      <c r="N146" s="8">
        <v>45021</v>
      </c>
      <c r="O146" s="7">
        <v>0</v>
      </c>
      <c r="P146" s="8">
        <v>45081</v>
      </c>
      <c r="Q146" s="8">
        <v>45107</v>
      </c>
      <c r="R146" s="7">
        <v>26</v>
      </c>
      <c r="S146" s="7">
        <v>0</v>
      </c>
      <c r="T146" s="7">
        <v>26</v>
      </c>
      <c r="U146" s="9">
        <v>14281.8</v>
      </c>
      <c r="V146" s="7">
        <v>0</v>
      </c>
      <c r="W146" s="9">
        <v>371326.8</v>
      </c>
      <c r="X146" s="7" t="s">
        <v>1941</v>
      </c>
      <c r="Y146" s="7" t="s">
        <v>1942</v>
      </c>
      <c r="Z146" s="7" t="s">
        <v>1257</v>
      </c>
      <c r="AA146" s="7" t="s">
        <v>1190</v>
      </c>
      <c r="AB146" s="7" t="s">
        <v>1943</v>
      </c>
      <c r="AC146" s="7" t="s">
        <v>1944</v>
      </c>
      <c r="AD146" s="7" t="s">
        <v>1241</v>
      </c>
      <c r="AE146" s="7" t="s">
        <v>1945</v>
      </c>
      <c r="AF146" s="7" t="s">
        <v>1334</v>
      </c>
    </row>
    <row r="147" spans="1:32" ht="15.75" customHeight="1" x14ac:dyDescent="0.2">
      <c r="A147" s="7" t="s">
        <v>1946</v>
      </c>
      <c r="B147" s="8">
        <v>45016</v>
      </c>
      <c r="C147" s="7" t="s">
        <v>1947</v>
      </c>
      <c r="D147" s="8">
        <v>45022</v>
      </c>
      <c r="E147" s="7" t="s">
        <v>1948</v>
      </c>
      <c r="F147" s="9">
        <v>24335.34</v>
      </c>
      <c r="G147" s="7" t="s">
        <v>1949</v>
      </c>
      <c r="H147" s="7" t="s">
        <v>1950</v>
      </c>
      <c r="I147" s="7" t="s">
        <v>1951</v>
      </c>
      <c r="J147" s="7" t="s">
        <v>1952</v>
      </c>
      <c r="K147" s="7">
        <v>1</v>
      </c>
      <c r="L147" s="7">
        <v>1332</v>
      </c>
      <c r="M147" s="8">
        <v>45100</v>
      </c>
      <c r="N147" s="8">
        <v>45022</v>
      </c>
      <c r="O147" s="7">
        <v>0</v>
      </c>
      <c r="P147" s="8">
        <v>45083</v>
      </c>
      <c r="Q147" s="8">
        <v>45100</v>
      </c>
      <c r="R147" s="7">
        <v>17</v>
      </c>
      <c r="S147" s="7">
        <v>0</v>
      </c>
      <c r="T147" s="7">
        <v>17</v>
      </c>
      <c r="U147" s="9">
        <v>19947</v>
      </c>
      <c r="V147" s="7">
        <v>4388.34</v>
      </c>
      <c r="W147" s="9">
        <v>339099</v>
      </c>
      <c r="X147" s="7" t="s">
        <v>1199</v>
      </c>
      <c r="Y147" s="7" t="s">
        <v>1200</v>
      </c>
      <c r="Z147" s="7" t="s">
        <v>1257</v>
      </c>
      <c r="AA147" s="7" t="s">
        <v>1190</v>
      </c>
      <c r="AB147" s="7" t="s">
        <v>1239</v>
      </c>
      <c r="AC147" s="7" t="s">
        <v>1240</v>
      </c>
      <c r="AD147" s="7" t="s">
        <v>1241</v>
      </c>
      <c r="AE147" s="7" t="s">
        <v>1186</v>
      </c>
      <c r="AF147" s="7" t="s">
        <v>1186</v>
      </c>
    </row>
    <row r="148" spans="1:32" ht="15.75" customHeight="1" x14ac:dyDescent="0.2">
      <c r="A148" s="7" t="s">
        <v>1953</v>
      </c>
      <c r="B148" s="8">
        <v>45023</v>
      </c>
      <c r="C148" s="7" t="s">
        <v>1954</v>
      </c>
      <c r="D148" s="8">
        <v>45027</v>
      </c>
      <c r="E148" s="7" t="s">
        <v>1955</v>
      </c>
      <c r="F148" s="9">
        <v>14281.8</v>
      </c>
      <c r="G148" s="7" t="s">
        <v>1938</v>
      </c>
      <c r="H148" s="7" t="s">
        <v>1939</v>
      </c>
      <c r="I148" s="7" t="s">
        <v>1940</v>
      </c>
      <c r="J148" s="7" t="s">
        <v>1956</v>
      </c>
      <c r="K148" s="7">
        <v>1</v>
      </c>
      <c r="L148" s="7">
        <v>1396</v>
      </c>
      <c r="M148" s="8">
        <v>45107</v>
      </c>
      <c r="N148" s="8">
        <v>45027</v>
      </c>
      <c r="O148" s="7">
        <v>0</v>
      </c>
      <c r="P148" s="8">
        <v>45083</v>
      </c>
      <c r="Q148" s="8">
        <v>45107</v>
      </c>
      <c r="R148" s="7">
        <v>24</v>
      </c>
      <c r="S148" s="7">
        <v>0</v>
      </c>
      <c r="T148" s="7">
        <v>24</v>
      </c>
      <c r="U148" s="9">
        <v>14281.8</v>
      </c>
      <c r="V148" s="7">
        <v>0</v>
      </c>
      <c r="W148" s="9">
        <v>342763.19999999995</v>
      </c>
      <c r="X148" s="7" t="s">
        <v>1941</v>
      </c>
      <c r="Y148" s="7" t="s">
        <v>1942</v>
      </c>
      <c r="Z148" s="7" t="s">
        <v>1257</v>
      </c>
      <c r="AA148" s="7" t="s">
        <v>1190</v>
      </c>
      <c r="AB148" s="7" t="s">
        <v>1943</v>
      </c>
      <c r="AC148" s="7" t="s">
        <v>1944</v>
      </c>
      <c r="AD148" s="7" t="s">
        <v>1241</v>
      </c>
      <c r="AE148" s="7" t="s">
        <v>1945</v>
      </c>
      <c r="AF148" s="7" t="s">
        <v>1334</v>
      </c>
    </row>
    <row r="149" spans="1:32" ht="15.75" customHeight="1" x14ac:dyDescent="0.2">
      <c r="A149" s="7" t="s">
        <v>1957</v>
      </c>
      <c r="B149" s="8">
        <v>45026</v>
      </c>
      <c r="C149" s="7" t="s">
        <v>1958</v>
      </c>
      <c r="D149" s="8">
        <v>45027</v>
      </c>
      <c r="E149" s="7" t="s">
        <v>1959</v>
      </c>
      <c r="F149" s="9">
        <v>3092.71</v>
      </c>
      <c r="G149" s="7" t="s">
        <v>1529</v>
      </c>
      <c r="H149" s="7" t="s">
        <v>1530</v>
      </c>
      <c r="I149" s="7" t="s">
        <v>1530</v>
      </c>
      <c r="J149" s="7" t="s">
        <v>1186</v>
      </c>
      <c r="K149" s="7">
        <v>1</v>
      </c>
      <c r="L149" s="7">
        <v>1222</v>
      </c>
      <c r="M149" s="8">
        <v>45091</v>
      </c>
      <c r="N149" s="8">
        <v>45027</v>
      </c>
      <c r="O149" s="7">
        <v>30</v>
      </c>
      <c r="P149" s="8">
        <v>45087</v>
      </c>
      <c r="Q149" s="8">
        <v>45091</v>
      </c>
      <c r="R149" s="7">
        <v>4</v>
      </c>
      <c r="S149" s="7">
        <v>0</v>
      </c>
      <c r="T149" s="7">
        <v>4</v>
      </c>
      <c r="U149" s="9">
        <v>2535.0100000000002</v>
      </c>
      <c r="V149" s="7">
        <v>557.70000000000005</v>
      </c>
      <c r="W149" s="9">
        <v>10140.040000000001</v>
      </c>
      <c r="X149" s="7" t="s">
        <v>1226</v>
      </c>
      <c r="Y149" s="7" t="s">
        <v>1227</v>
      </c>
      <c r="Z149" s="7" t="s">
        <v>1257</v>
      </c>
      <c r="AA149" s="7" t="s">
        <v>1190</v>
      </c>
      <c r="AB149" s="7" t="s">
        <v>1561</v>
      </c>
      <c r="AC149" s="7" t="s">
        <v>1562</v>
      </c>
      <c r="AD149" s="7" t="s">
        <v>1241</v>
      </c>
      <c r="AE149" s="7" t="s">
        <v>1186</v>
      </c>
      <c r="AF149" s="7" t="s">
        <v>1186</v>
      </c>
    </row>
    <row r="150" spans="1:32" ht="15.75" customHeight="1" x14ac:dyDescent="0.2">
      <c r="A150" s="7" t="s">
        <v>1960</v>
      </c>
      <c r="B150" s="8">
        <v>45027</v>
      </c>
      <c r="C150" s="7" t="s">
        <v>478</v>
      </c>
      <c r="D150" s="8">
        <v>45028</v>
      </c>
      <c r="E150" s="7" t="s">
        <v>1961</v>
      </c>
      <c r="F150" s="9">
        <v>3000</v>
      </c>
      <c r="G150" s="7" t="s">
        <v>1962</v>
      </c>
      <c r="H150" s="7" t="s">
        <v>884</v>
      </c>
      <c r="I150" s="7" t="s">
        <v>1963</v>
      </c>
      <c r="J150" s="7" t="s">
        <v>1964</v>
      </c>
      <c r="K150" s="7">
        <v>1</v>
      </c>
      <c r="L150" s="7">
        <v>1407</v>
      </c>
      <c r="M150" s="8">
        <v>45107</v>
      </c>
      <c r="N150" s="8">
        <v>45028</v>
      </c>
      <c r="O150" s="7">
        <v>0</v>
      </c>
      <c r="P150" s="8">
        <v>45117</v>
      </c>
      <c r="Q150" s="8">
        <v>45107</v>
      </c>
      <c r="R150" s="7">
        <v>-10</v>
      </c>
      <c r="S150" s="7">
        <v>0</v>
      </c>
      <c r="T150" s="7">
        <v>-10</v>
      </c>
      <c r="U150" s="9">
        <v>3000</v>
      </c>
      <c r="V150" s="7">
        <v>0</v>
      </c>
      <c r="W150" s="9">
        <v>-30000</v>
      </c>
      <c r="X150" s="7" t="s">
        <v>1827</v>
      </c>
      <c r="Y150" s="7" t="s">
        <v>1828</v>
      </c>
      <c r="Z150" s="7" t="s">
        <v>1257</v>
      </c>
      <c r="AA150" s="7" t="s">
        <v>1190</v>
      </c>
      <c r="AB150" s="7" t="s">
        <v>1965</v>
      </c>
      <c r="AC150" s="7" t="s">
        <v>1966</v>
      </c>
      <c r="AD150" s="7" t="s">
        <v>1321</v>
      </c>
      <c r="AE150" s="7" t="s">
        <v>1186</v>
      </c>
      <c r="AF150" s="7" t="s">
        <v>1186</v>
      </c>
    </row>
    <row r="151" spans="1:32" ht="15.75" customHeight="1" x14ac:dyDescent="0.2">
      <c r="A151" s="7" t="s">
        <v>1967</v>
      </c>
      <c r="B151" s="8">
        <v>45013</v>
      </c>
      <c r="C151" s="7" t="s">
        <v>1968</v>
      </c>
      <c r="D151" s="8">
        <v>45028</v>
      </c>
      <c r="E151" s="7" t="s">
        <v>1969</v>
      </c>
      <c r="F151" s="9">
        <v>2220.75</v>
      </c>
      <c r="G151" s="7" t="s">
        <v>1970</v>
      </c>
      <c r="H151" s="7" t="s">
        <v>1971</v>
      </c>
      <c r="I151" s="7" t="s">
        <v>1971</v>
      </c>
      <c r="J151" s="7" t="s">
        <v>1972</v>
      </c>
      <c r="K151" s="7">
        <v>1</v>
      </c>
      <c r="L151" s="7">
        <v>1193</v>
      </c>
      <c r="M151" s="8">
        <v>45086</v>
      </c>
      <c r="N151" s="8">
        <v>45028</v>
      </c>
      <c r="O151" s="7">
        <v>0</v>
      </c>
      <c r="P151" s="8">
        <v>45087</v>
      </c>
      <c r="Q151" s="8">
        <v>45086</v>
      </c>
      <c r="R151" s="7">
        <v>-1</v>
      </c>
      <c r="S151" s="7">
        <v>0</v>
      </c>
      <c r="T151" s="7">
        <v>-1</v>
      </c>
      <c r="U151" s="9">
        <v>1820.29</v>
      </c>
      <c r="V151" s="7">
        <v>400.46</v>
      </c>
      <c r="W151" s="9">
        <v>-1820.29</v>
      </c>
      <c r="X151" s="7" t="s">
        <v>1973</v>
      </c>
      <c r="Y151" s="7" t="s">
        <v>1974</v>
      </c>
      <c r="Z151" s="7" t="s">
        <v>1257</v>
      </c>
      <c r="AA151" s="7" t="s">
        <v>1190</v>
      </c>
      <c r="AB151" s="7" t="s">
        <v>1975</v>
      </c>
      <c r="AC151" s="7" t="s">
        <v>1976</v>
      </c>
      <c r="AD151" s="7" t="s">
        <v>1241</v>
      </c>
      <c r="AE151" s="7" t="s">
        <v>1186</v>
      </c>
      <c r="AF151" s="7" t="s">
        <v>1186</v>
      </c>
    </row>
    <row r="152" spans="1:32" ht="15.75" customHeight="1" x14ac:dyDescent="0.2">
      <c r="A152" s="7" t="s">
        <v>1977</v>
      </c>
      <c r="B152" s="8">
        <v>45028</v>
      </c>
      <c r="C152" s="7" t="s">
        <v>1978</v>
      </c>
      <c r="D152" s="8">
        <v>45029</v>
      </c>
      <c r="E152" s="7" t="s">
        <v>1979</v>
      </c>
      <c r="F152" s="9">
        <v>1833.33</v>
      </c>
      <c r="G152" s="7" t="s">
        <v>1980</v>
      </c>
      <c r="H152" s="7" t="s">
        <v>891</v>
      </c>
      <c r="I152" s="7" t="s">
        <v>1981</v>
      </c>
      <c r="J152" s="7" t="s">
        <v>1982</v>
      </c>
      <c r="K152" s="7">
        <v>1</v>
      </c>
      <c r="L152" s="7">
        <v>1031</v>
      </c>
      <c r="M152" s="8">
        <v>45065</v>
      </c>
      <c r="N152" s="8">
        <v>45029</v>
      </c>
      <c r="O152" s="7">
        <v>0</v>
      </c>
      <c r="P152" s="8">
        <v>45089</v>
      </c>
      <c r="Q152" s="8">
        <v>45065</v>
      </c>
      <c r="R152" s="7">
        <v>-24</v>
      </c>
      <c r="S152" s="7">
        <v>0</v>
      </c>
      <c r="T152" s="7">
        <v>-24</v>
      </c>
      <c r="U152" s="9">
        <v>1833.33</v>
      </c>
      <c r="V152" s="7">
        <v>0</v>
      </c>
      <c r="W152" s="9">
        <v>-43999.92</v>
      </c>
      <c r="X152" s="7" t="s">
        <v>1941</v>
      </c>
      <c r="Y152" s="7" t="s">
        <v>1942</v>
      </c>
      <c r="Z152" s="7" t="s">
        <v>1257</v>
      </c>
      <c r="AA152" s="7" t="s">
        <v>1190</v>
      </c>
      <c r="AB152" s="7" t="s">
        <v>1983</v>
      </c>
      <c r="AC152" s="7" t="s">
        <v>1984</v>
      </c>
      <c r="AD152" s="7" t="s">
        <v>1321</v>
      </c>
      <c r="AE152" s="7" t="s">
        <v>1186</v>
      </c>
      <c r="AF152" s="7" t="s">
        <v>1186</v>
      </c>
    </row>
    <row r="153" spans="1:32" ht="15.75" customHeight="1" x14ac:dyDescent="0.2">
      <c r="A153" s="7" t="s">
        <v>1985</v>
      </c>
      <c r="B153" s="8">
        <v>45016</v>
      </c>
      <c r="C153" s="7" t="s">
        <v>1986</v>
      </c>
      <c r="D153" s="8">
        <v>45029</v>
      </c>
      <c r="E153" s="7" t="s">
        <v>1987</v>
      </c>
      <c r="F153" s="9">
        <v>1408.47</v>
      </c>
      <c r="G153" s="7" t="s">
        <v>1606</v>
      </c>
      <c r="H153" s="7" t="s">
        <v>1607</v>
      </c>
      <c r="I153" s="7" t="s">
        <v>1607</v>
      </c>
      <c r="J153" s="7" t="s">
        <v>1186</v>
      </c>
      <c r="K153" s="7">
        <v>1</v>
      </c>
      <c r="L153" s="7">
        <v>1065</v>
      </c>
      <c r="M153" s="8">
        <v>45071</v>
      </c>
      <c r="N153" s="8">
        <v>45029</v>
      </c>
      <c r="O153" s="7">
        <v>0</v>
      </c>
      <c r="P153" s="8">
        <v>45088</v>
      </c>
      <c r="Q153" s="8">
        <v>45071</v>
      </c>
      <c r="R153" s="7">
        <v>-17</v>
      </c>
      <c r="S153" s="7">
        <v>0</v>
      </c>
      <c r="T153" s="7">
        <v>-17</v>
      </c>
      <c r="U153" s="9">
        <v>1154.48</v>
      </c>
      <c r="V153" s="7">
        <v>253.99</v>
      </c>
      <c r="W153" s="9">
        <v>-19626.16</v>
      </c>
      <c r="X153" s="7" t="s">
        <v>1608</v>
      </c>
      <c r="Y153" s="7" t="s">
        <v>1609</v>
      </c>
      <c r="Z153" s="7" t="s">
        <v>1257</v>
      </c>
      <c r="AA153" s="7" t="s">
        <v>1190</v>
      </c>
      <c r="AB153" s="7" t="s">
        <v>1610</v>
      </c>
      <c r="AC153" s="7" t="s">
        <v>1611</v>
      </c>
      <c r="AD153" s="7" t="s">
        <v>1241</v>
      </c>
      <c r="AE153" s="7" t="s">
        <v>1186</v>
      </c>
      <c r="AF153" s="7" t="s">
        <v>1186</v>
      </c>
    </row>
    <row r="154" spans="1:32" ht="15.75" customHeight="1" x14ac:dyDescent="0.2">
      <c r="A154" s="7" t="s">
        <v>1988</v>
      </c>
      <c r="B154" s="8">
        <v>44951</v>
      </c>
      <c r="C154" s="7" t="s">
        <v>1989</v>
      </c>
      <c r="D154" s="8">
        <v>45029</v>
      </c>
      <c r="E154" s="7" t="s">
        <v>1990</v>
      </c>
      <c r="F154" s="9">
        <v>3172</v>
      </c>
      <c r="G154" s="7" t="s">
        <v>1991</v>
      </c>
      <c r="H154" s="7" t="s">
        <v>1992</v>
      </c>
      <c r="I154" s="7" t="s">
        <v>1992</v>
      </c>
      <c r="J154" s="7" t="s">
        <v>1993</v>
      </c>
      <c r="K154" s="7">
        <v>1</v>
      </c>
      <c r="L154" s="7">
        <v>1313</v>
      </c>
      <c r="M154" s="8">
        <v>45098</v>
      </c>
      <c r="N154" s="8">
        <v>45029</v>
      </c>
      <c r="O154" s="7">
        <v>60</v>
      </c>
      <c r="P154" s="8">
        <v>45090</v>
      </c>
      <c r="Q154" s="8">
        <v>45098</v>
      </c>
      <c r="R154" s="7">
        <v>8</v>
      </c>
      <c r="S154" s="7">
        <v>0</v>
      </c>
      <c r="T154" s="7">
        <v>8</v>
      </c>
      <c r="U154" s="9">
        <v>2600</v>
      </c>
      <c r="V154" s="7">
        <v>572</v>
      </c>
      <c r="W154" s="9">
        <v>20800</v>
      </c>
      <c r="X154" s="7" t="s">
        <v>1226</v>
      </c>
      <c r="Y154" s="7" t="s">
        <v>1227</v>
      </c>
      <c r="Z154" s="7" t="s">
        <v>1257</v>
      </c>
      <c r="AA154" s="7" t="s">
        <v>1190</v>
      </c>
      <c r="AB154" s="7" t="s">
        <v>1561</v>
      </c>
      <c r="AC154" s="7" t="s">
        <v>1562</v>
      </c>
      <c r="AD154" s="7" t="s">
        <v>1241</v>
      </c>
      <c r="AE154" s="7" t="s">
        <v>1994</v>
      </c>
      <c r="AF154" s="7" t="s">
        <v>1204</v>
      </c>
    </row>
    <row r="155" spans="1:32" ht="15.75" customHeight="1" x14ac:dyDescent="0.2">
      <c r="A155" s="7" t="s">
        <v>1995</v>
      </c>
      <c r="B155" s="8">
        <v>45016</v>
      </c>
      <c r="C155" s="7" t="s">
        <v>1996</v>
      </c>
      <c r="D155" s="8">
        <v>45029</v>
      </c>
      <c r="E155" s="7" t="s">
        <v>1997</v>
      </c>
      <c r="F155" s="9">
        <v>122</v>
      </c>
      <c r="G155" s="7" t="s">
        <v>1628</v>
      </c>
      <c r="H155" s="7" t="s">
        <v>1629</v>
      </c>
      <c r="I155" s="7" t="s">
        <v>1629</v>
      </c>
      <c r="J155" s="7" t="s">
        <v>1186</v>
      </c>
      <c r="K155" s="7">
        <v>1</v>
      </c>
      <c r="L155" s="7">
        <v>1335</v>
      </c>
      <c r="M155" s="8">
        <v>45100</v>
      </c>
      <c r="N155" s="8">
        <v>45029</v>
      </c>
      <c r="O155" s="7">
        <v>60</v>
      </c>
      <c r="P155" s="8">
        <v>45070</v>
      </c>
      <c r="Q155" s="8">
        <v>45100</v>
      </c>
      <c r="R155" s="7">
        <v>30</v>
      </c>
      <c r="S155" s="7">
        <v>0</v>
      </c>
      <c r="T155" s="7">
        <v>30</v>
      </c>
      <c r="U155" s="9">
        <v>100</v>
      </c>
      <c r="V155" s="7">
        <v>22</v>
      </c>
      <c r="W155" s="9">
        <v>3000</v>
      </c>
      <c r="X155" s="7" t="s">
        <v>1199</v>
      </c>
      <c r="Y155" s="7" t="s">
        <v>1200</v>
      </c>
      <c r="Z155" s="7" t="s">
        <v>1257</v>
      </c>
      <c r="AA155" s="7" t="s">
        <v>1190</v>
      </c>
      <c r="AB155" s="7" t="s">
        <v>1631</v>
      </c>
      <c r="AC155" s="7" t="s">
        <v>1632</v>
      </c>
      <c r="AD155" s="7" t="s">
        <v>1998</v>
      </c>
      <c r="AE155" s="7" t="s">
        <v>1999</v>
      </c>
      <c r="AF155" s="7" t="s">
        <v>1204</v>
      </c>
    </row>
    <row r="156" spans="1:32" ht="15.75" customHeight="1" x14ac:dyDescent="0.2">
      <c r="A156" s="7" t="s">
        <v>2000</v>
      </c>
      <c r="B156" s="8">
        <v>45016</v>
      </c>
      <c r="C156" s="7" t="s">
        <v>2001</v>
      </c>
      <c r="D156" s="8">
        <v>45029</v>
      </c>
      <c r="E156" s="7" t="s">
        <v>2002</v>
      </c>
      <c r="F156" s="9">
        <v>1143.75</v>
      </c>
      <c r="G156" s="7" t="s">
        <v>1628</v>
      </c>
      <c r="H156" s="7" t="s">
        <v>1629</v>
      </c>
      <c r="I156" s="7" t="s">
        <v>1629</v>
      </c>
      <c r="J156" s="7" t="s">
        <v>1186</v>
      </c>
      <c r="K156" s="7">
        <v>1</v>
      </c>
      <c r="L156" s="7">
        <v>1336</v>
      </c>
      <c r="M156" s="8">
        <v>45100</v>
      </c>
      <c r="N156" s="8">
        <v>45029</v>
      </c>
      <c r="O156" s="7">
        <v>60</v>
      </c>
      <c r="P156" s="8">
        <v>45077</v>
      </c>
      <c r="Q156" s="8">
        <v>45100</v>
      </c>
      <c r="R156" s="7">
        <v>23</v>
      </c>
      <c r="S156" s="7">
        <v>0</v>
      </c>
      <c r="T156" s="7">
        <v>23</v>
      </c>
      <c r="U156" s="9">
        <v>937.5</v>
      </c>
      <c r="V156" s="7">
        <v>206.25</v>
      </c>
      <c r="W156" s="9">
        <v>21562.5</v>
      </c>
      <c r="X156" s="7" t="s">
        <v>1199</v>
      </c>
      <c r="Y156" s="7" t="s">
        <v>1200</v>
      </c>
      <c r="Z156" s="7" t="s">
        <v>1257</v>
      </c>
      <c r="AA156" s="7" t="s">
        <v>1190</v>
      </c>
      <c r="AB156" s="7" t="s">
        <v>1631</v>
      </c>
      <c r="AC156" s="7" t="s">
        <v>1632</v>
      </c>
      <c r="AD156" s="7" t="s">
        <v>1241</v>
      </c>
      <c r="AE156" s="7" t="s">
        <v>1999</v>
      </c>
      <c r="AF156" s="7" t="s">
        <v>1204</v>
      </c>
    </row>
    <row r="157" spans="1:32" ht="15.75" customHeight="1" x14ac:dyDescent="0.2">
      <c r="A157" s="7" t="s">
        <v>2003</v>
      </c>
      <c r="B157" s="8">
        <v>45019</v>
      </c>
      <c r="C157" s="7" t="s">
        <v>895</v>
      </c>
      <c r="D157" s="8">
        <v>45029</v>
      </c>
      <c r="E157" s="7" t="s">
        <v>2004</v>
      </c>
      <c r="F157" s="9">
        <v>271.24</v>
      </c>
      <c r="G157" s="7" t="s">
        <v>1432</v>
      </c>
      <c r="H157" s="7" t="s">
        <v>1433</v>
      </c>
      <c r="I157" s="7" t="s">
        <v>1433</v>
      </c>
      <c r="J157" s="7" t="s">
        <v>2005</v>
      </c>
      <c r="K157" s="7">
        <v>1</v>
      </c>
      <c r="L157" s="7">
        <v>1180</v>
      </c>
      <c r="M157" s="8">
        <v>45084</v>
      </c>
      <c r="N157" s="8">
        <v>45029</v>
      </c>
      <c r="O157" s="7">
        <v>0</v>
      </c>
      <c r="P157" s="8">
        <v>45089</v>
      </c>
      <c r="Q157" s="8">
        <v>45084</v>
      </c>
      <c r="R157" s="7">
        <v>-5</v>
      </c>
      <c r="S157" s="7">
        <v>0</v>
      </c>
      <c r="T157" s="7">
        <v>-5</v>
      </c>
      <c r="U157" s="9">
        <v>222.33</v>
      </c>
      <c r="V157" s="7">
        <v>48.91</v>
      </c>
      <c r="W157" s="9">
        <v>-1111.6500000000001</v>
      </c>
      <c r="X157" s="7" t="s">
        <v>1199</v>
      </c>
      <c r="Y157" s="7" t="s">
        <v>1200</v>
      </c>
      <c r="Z157" s="7" t="s">
        <v>1257</v>
      </c>
      <c r="AA157" s="7" t="s">
        <v>1190</v>
      </c>
      <c r="AB157" s="7" t="s">
        <v>1210</v>
      </c>
      <c r="AC157" s="7" t="s">
        <v>1211</v>
      </c>
      <c r="AD157" s="7" t="s">
        <v>1241</v>
      </c>
      <c r="AE157" s="7" t="s">
        <v>1186</v>
      </c>
      <c r="AF157" s="7" t="s">
        <v>1186</v>
      </c>
    </row>
    <row r="158" spans="1:32" ht="15.75" customHeight="1" x14ac:dyDescent="0.2">
      <c r="A158" s="7" t="s">
        <v>2006</v>
      </c>
      <c r="B158" s="8">
        <v>45028</v>
      </c>
      <c r="C158" s="7" t="s">
        <v>2007</v>
      </c>
      <c r="D158" s="8">
        <v>45029</v>
      </c>
      <c r="E158" s="7" t="s">
        <v>2008</v>
      </c>
      <c r="F158" s="9">
        <v>4672.6000000000004</v>
      </c>
      <c r="G158" s="7" t="s">
        <v>1356</v>
      </c>
      <c r="H158" s="7" t="s">
        <v>138</v>
      </c>
      <c r="I158" s="7" t="s">
        <v>1357</v>
      </c>
      <c r="J158" s="7" t="s">
        <v>2009</v>
      </c>
      <c r="K158" s="7">
        <v>1</v>
      </c>
      <c r="L158" s="7">
        <v>1324</v>
      </c>
      <c r="M158" s="8">
        <v>45099</v>
      </c>
      <c r="N158" s="8">
        <v>45029</v>
      </c>
      <c r="O158" s="7">
        <v>0</v>
      </c>
      <c r="P158" s="8">
        <v>45116</v>
      </c>
      <c r="Q158" s="8">
        <v>45099</v>
      </c>
      <c r="R158" s="7">
        <v>-17</v>
      </c>
      <c r="S158" s="7">
        <v>0</v>
      </c>
      <c r="T158" s="7">
        <v>-17</v>
      </c>
      <c r="U158" s="9">
        <v>3650</v>
      </c>
      <c r="V158" s="7">
        <v>803</v>
      </c>
      <c r="W158" s="9">
        <v>-62050</v>
      </c>
      <c r="X158" s="7" t="s">
        <v>1226</v>
      </c>
      <c r="Y158" s="7" t="s">
        <v>1227</v>
      </c>
      <c r="Z158" s="7" t="s">
        <v>1257</v>
      </c>
      <c r="AA158" s="7" t="s">
        <v>1190</v>
      </c>
      <c r="AB158" s="7" t="s">
        <v>1228</v>
      </c>
      <c r="AC158" s="7" t="s">
        <v>1229</v>
      </c>
      <c r="AD158" s="7" t="s">
        <v>1241</v>
      </c>
      <c r="AE158" s="7" t="s">
        <v>2010</v>
      </c>
      <c r="AF158" s="7" t="s">
        <v>1334</v>
      </c>
    </row>
    <row r="159" spans="1:32" ht="15.75" customHeight="1" x14ac:dyDescent="0.2">
      <c r="A159" s="7" t="s">
        <v>2011</v>
      </c>
      <c r="B159" s="8">
        <v>45016</v>
      </c>
      <c r="C159" s="7" t="s">
        <v>1767</v>
      </c>
      <c r="D159" s="8">
        <v>45029</v>
      </c>
      <c r="E159" s="7" t="s">
        <v>2012</v>
      </c>
      <c r="F159" s="9">
        <v>280.23</v>
      </c>
      <c r="G159" s="7" t="s">
        <v>1606</v>
      </c>
      <c r="H159" s="7" t="s">
        <v>1607</v>
      </c>
      <c r="I159" s="7" t="s">
        <v>1607</v>
      </c>
      <c r="J159" s="7" t="s">
        <v>1186</v>
      </c>
      <c r="K159" s="7">
        <v>1</v>
      </c>
      <c r="L159" s="7">
        <v>1065</v>
      </c>
      <c r="M159" s="8">
        <v>45071</v>
      </c>
      <c r="N159" s="8">
        <v>45029</v>
      </c>
      <c r="O159" s="7">
        <v>0</v>
      </c>
      <c r="P159" s="8">
        <v>45089</v>
      </c>
      <c r="Q159" s="8">
        <v>45071</v>
      </c>
      <c r="R159" s="7">
        <v>-18</v>
      </c>
      <c r="S159" s="7">
        <v>0</v>
      </c>
      <c r="T159" s="7">
        <v>-18</v>
      </c>
      <c r="U159" s="9">
        <v>229.7</v>
      </c>
      <c r="V159" s="7">
        <v>50.53</v>
      </c>
      <c r="W159" s="9">
        <v>-4134.5999999999995</v>
      </c>
      <c r="X159" s="7" t="s">
        <v>1608</v>
      </c>
      <c r="Y159" s="7" t="s">
        <v>1609</v>
      </c>
      <c r="Z159" s="7" t="s">
        <v>1257</v>
      </c>
      <c r="AA159" s="7" t="s">
        <v>1190</v>
      </c>
      <c r="AB159" s="7" t="s">
        <v>1610</v>
      </c>
      <c r="AC159" s="7" t="s">
        <v>1611</v>
      </c>
      <c r="AD159" s="7" t="s">
        <v>1241</v>
      </c>
      <c r="AE159" s="7" t="s">
        <v>1186</v>
      </c>
      <c r="AF159" s="7" t="s">
        <v>1186</v>
      </c>
    </row>
    <row r="160" spans="1:32" ht="15.75" customHeight="1" x14ac:dyDescent="0.2">
      <c r="A160" s="7" t="s">
        <v>2013</v>
      </c>
      <c r="B160" s="8">
        <v>45029</v>
      </c>
      <c r="C160" s="7" t="s">
        <v>2014</v>
      </c>
      <c r="D160" s="8">
        <v>45029</v>
      </c>
      <c r="E160" s="7" t="s">
        <v>2015</v>
      </c>
      <c r="F160" s="9">
        <v>9752</v>
      </c>
      <c r="G160" s="7" t="s">
        <v>1745</v>
      </c>
      <c r="H160" s="7" t="s">
        <v>1746</v>
      </c>
      <c r="I160" s="7" t="s">
        <v>1746</v>
      </c>
      <c r="J160" s="7" t="s">
        <v>2016</v>
      </c>
      <c r="K160" s="7">
        <v>1</v>
      </c>
      <c r="L160" s="7">
        <v>1374</v>
      </c>
      <c r="M160" s="8">
        <v>45105</v>
      </c>
      <c r="N160" s="8">
        <v>45029</v>
      </c>
      <c r="O160" s="7">
        <v>0</v>
      </c>
      <c r="P160" s="8">
        <v>45059</v>
      </c>
      <c r="Q160" s="8">
        <v>45105</v>
      </c>
      <c r="R160" s="7">
        <v>46</v>
      </c>
      <c r="S160" s="7">
        <v>0</v>
      </c>
      <c r="T160" s="7">
        <v>46</v>
      </c>
      <c r="U160" s="9">
        <v>9750</v>
      </c>
      <c r="V160" s="7">
        <v>0</v>
      </c>
      <c r="W160" s="9">
        <v>448500</v>
      </c>
      <c r="X160" s="7" t="s">
        <v>1329</v>
      </c>
      <c r="Y160" s="7" t="s">
        <v>1330</v>
      </c>
      <c r="Z160" s="7" t="s">
        <v>1257</v>
      </c>
      <c r="AA160" s="7" t="s">
        <v>1190</v>
      </c>
      <c r="AB160" s="7" t="s">
        <v>1331</v>
      </c>
      <c r="AC160" s="7" t="s">
        <v>1332</v>
      </c>
      <c r="AD160" s="7" t="s">
        <v>1241</v>
      </c>
      <c r="AE160" s="7" t="s">
        <v>2017</v>
      </c>
      <c r="AF160" s="7" t="s">
        <v>1334</v>
      </c>
    </row>
    <row r="161" spans="1:32" ht="15.75" customHeight="1" x14ac:dyDescent="0.2">
      <c r="A161" s="7" t="s">
        <v>2013</v>
      </c>
      <c r="B161" s="8">
        <v>45029</v>
      </c>
      <c r="C161" s="7" t="s">
        <v>2014</v>
      </c>
      <c r="D161" s="8">
        <v>45029</v>
      </c>
      <c r="E161" s="7" t="s">
        <v>2015</v>
      </c>
      <c r="F161" s="9">
        <v>9752</v>
      </c>
      <c r="G161" s="7" t="s">
        <v>1745</v>
      </c>
      <c r="H161" s="7" t="s">
        <v>1746</v>
      </c>
      <c r="I161" s="7" t="s">
        <v>1746</v>
      </c>
      <c r="J161" s="7" t="s">
        <v>2016</v>
      </c>
      <c r="K161" s="7">
        <v>2</v>
      </c>
      <c r="L161" s="7">
        <v>1374</v>
      </c>
      <c r="M161" s="8">
        <v>45105</v>
      </c>
      <c r="N161" s="8">
        <v>45029</v>
      </c>
      <c r="O161" s="7">
        <v>0</v>
      </c>
      <c r="P161" s="8">
        <v>45059</v>
      </c>
      <c r="Q161" s="8">
        <v>45105</v>
      </c>
      <c r="R161" s="7">
        <v>46</v>
      </c>
      <c r="S161" s="7">
        <v>0</v>
      </c>
      <c r="T161" s="7">
        <v>46</v>
      </c>
      <c r="U161" s="9">
        <v>2</v>
      </c>
      <c r="V161" s="7">
        <v>0</v>
      </c>
      <c r="W161" s="9">
        <v>92</v>
      </c>
      <c r="X161" s="7" t="s">
        <v>1329</v>
      </c>
      <c r="Y161" s="7" t="s">
        <v>1330</v>
      </c>
      <c r="Z161" s="7" t="s">
        <v>1257</v>
      </c>
      <c r="AA161" s="7" t="s">
        <v>1190</v>
      </c>
      <c r="AB161" s="7" t="s">
        <v>1331</v>
      </c>
      <c r="AC161" s="7" t="s">
        <v>1332</v>
      </c>
      <c r="AD161" s="7" t="s">
        <v>1241</v>
      </c>
      <c r="AE161" s="7" t="s">
        <v>2017</v>
      </c>
      <c r="AF161" s="7" t="s">
        <v>1334</v>
      </c>
    </row>
    <row r="162" spans="1:32" ht="15.75" customHeight="1" x14ac:dyDescent="0.2">
      <c r="A162" s="7" t="s">
        <v>2018</v>
      </c>
      <c r="B162" s="8">
        <v>44942</v>
      </c>
      <c r="C162" s="7" t="s">
        <v>2019</v>
      </c>
      <c r="D162" s="8">
        <v>45030</v>
      </c>
      <c r="E162" s="7" t="s">
        <v>2020</v>
      </c>
      <c r="F162" s="9">
        <v>5106.26</v>
      </c>
      <c r="G162" s="7" t="s">
        <v>1382</v>
      </c>
      <c r="H162" s="7" t="s">
        <v>1383</v>
      </c>
      <c r="I162" s="7" t="s">
        <v>1383</v>
      </c>
      <c r="J162" s="7" t="s">
        <v>1186</v>
      </c>
      <c r="K162" s="7">
        <v>1</v>
      </c>
      <c r="L162" s="7">
        <v>1292</v>
      </c>
      <c r="M162" s="8">
        <v>45098</v>
      </c>
      <c r="N162" s="8">
        <v>45030</v>
      </c>
      <c r="O162" s="7">
        <v>0</v>
      </c>
      <c r="P162" s="8">
        <v>45090</v>
      </c>
      <c r="Q162" s="8">
        <v>45098</v>
      </c>
      <c r="R162" s="7">
        <v>8</v>
      </c>
      <c r="S162" s="7">
        <v>0</v>
      </c>
      <c r="T162" s="7">
        <v>8</v>
      </c>
      <c r="U162" s="9">
        <v>4642.05</v>
      </c>
      <c r="V162" s="7">
        <v>464.21</v>
      </c>
      <c r="W162" s="9">
        <v>37136.400000000001</v>
      </c>
      <c r="X162" s="7" t="s">
        <v>1187</v>
      </c>
      <c r="Y162" s="7" t="s">
        <v>1188</v>
      </c>
      <c r="Z162" s="7" t="s">
        <v>1257</v>
      </c>
      <c r="AA162" s="7" t="s">
        <v>1190</v>
      </c>
      <c r="AB162" s="7" t="s">
        <v>1191</v>
      </c>
      <c r="AC162" s="7" t="s">
        <v>1192</v>
      </c>
      <c r="AD162" s="7" t="s">
        <v>1241</v>
      </c>
      <c r="AE162" s="7" t="s">
        <v>1186</v>
      </c>
      <c r="AF162" s="7" t="s">
        <v>1186</v>
      </c>
    </row>
    <row r="163" spans="1:32" ht="15.75" customHeight="1" x14ac:dyDescent="0.2">
      <c r="A163" s="7" t="s">
        <v>2021</v>
      </c>
      <c r="B163" s="8">
        <v>45014</v>
      </c>
      <c r="C163" s="7" t="s">
        <v>913</v>
      </c>
      <c r="D163" s="8">
        <v>45033</v>
      </c>
      <c r="E163" s="7" t="s">
        <v>1186</v>
      </c>
      <c r="F163" s="9">
        <v>620.4</v>
      </c>
      <c r="G163" s="7" t="s">
        <v>1582</v>
      </c>
      <c r="H163" s="7" t="s">
        <v>1583</v>
      </c>
      <c r="I163" s="7" t="s">
        <v>1583</v>
      </c>
      <c r="J163" s="7" t="s">
        <v>2022</v>
      </c>
      <c r="K163" s="7">
        <v>1</v>
      </c>
      <c r="L163" s="7">
        <v>1372</v>
      </c>
      <c r="M163" s="8">
        <v>45104</v>
      </c>
      <c r="N163" s="8">
        <v>45033</v>
      </c>
      <c r="O163" s="7">
        <v>0</v>
      </c>
      <c r="P163" s="8">
        <v>45115</v>
      </c>
      <c r="Q163" s="8">
        <v>45104</v>
      </c>
      <c r="R163" s="7">
        <v>-11</v>
      </c>
      <c r="S163" s="7">
        <v>0</v>
      </c>
      <c r="T163" s="7">
        <v>-11</v>
      </c>
      <c r="U163" s="9">
        <v>564</v>
      </c>
      <c r="V163" s="7">
        <v>56.4</v>
      </c>
      <c r="W163" s="9">
        <v>-6204</v>
      </c>
      <c r="X163" s="7" t="s">
        <v>1187</v>
      </c>
      <c r="Y163" s="7" t="s">
        <v>1188</v>
      </c>
      <c r="Z163" s="7" t="s">
        <v>2023</v>
      </c>
      <c r="AA163" s="7" t="s">
        <v>1190</v>
      </c>
      <c r="AB163" s="7" t="s">
        <v>1191</v>
      </c>
      <c r="AC163" s="7" t="s">
        <v>1192</v>
      </c>
      <c r="AD163" s="7" t="s">
        <v>1241</v>
      </c>
      <c r="AE163" s="7" t="s">
        <v>2024</v>
      </c>
      <c r="AF163" s="7" t="s">
        <v>1231</v>
      </c>
    </row>
    <row r="164" spans="1:32" ht="15.75" customHeight="1" x14ac:dyDescent="0.2">
      <c r="A164" s="7" t="s">
        <v>2025</v>
      </c>
      <c r="B164" s="8">
        <v>45027</v>
      </c>
      <c r="C164" s="7" t="s">
        <v>2026</v>
      </c>
      <c r="D164" s="8">
        <v>45030</v>
      </c>
      <c r="E164" s="7" t="s">
        <v>1186</v>
      </c>
      <c r="F164" s="9">
        <v>1221.22</v>
      </c>
      <c r="G164" s="7" t="s">
        <v>1558</v>
      </c>
      <c r="H164" s="7" t="s">
        <v>1559</v>
      </c>
      <c r="I164" s="7" t="s">
        <v>1559</v>
      </c>
      <c r="J164" s="7" t="s">
        <v>2027</v>
      </c>
      <c r="K164" s="7">
        <v>1</v>
      </c>
      <c r="L164" s="7">
        <v>1188</v>
      </c>
      <c r="M164" s="8">
        <v>45086</v>
      </c>
      <c r="N164" s="8">
        <v>45030</v>
      </c>
      <c r="O164" s="7">
        <v>0</v>
      </c>
      <c r="P164" s="8">
        <v>45122</v>
      </c>
      <c r="Q164" s="8">
        <v>45086</v>
      </c>
      <c r="R164" s="7">
        <v>-36</v>
      </c>
      <c r="S164" s="7">
        <v>0</v>
      </c>
      <c r="T164" s="7">
        <v>-36</v>
      </c>
      <c r="U164" s="9">
        <v>1001</v>
      </c>
      <c r="V164" s="7">
        <v>220.22</v>
      </c>
      <c r="W164" s="9">
        <v>-36036</v>
      </c>
      <c r="X164" s="7" t="s">
        <v>1226</v>
      </c>
      <c r="Y164" s="7" t="s">
        <v>1227</v>
      </c>
      <c r="Z164" s="7" t="s">
        <v>2028</v>
      </c>
      <c r="AA164" s="7" t="s">
        <v>1190</v>
      </c>
      <c r="AB164" s="7" t="s">
        <v>1561</v>
      </c>
      <c r="AC164" s="7" t="s">
        <v>1562</v>
      </c>
      <c r="AD164" s="7" t="s">
        <v>1241</v>
      </c>
      <c r="AE164" s="7" t="s">
        <v>2029</v>
      </c>
      <c r="AF164" s="7" t="s">
        <v>1204</v>
      </c>
    </row>
    <row r="165" spans="1:32" ht="15.75" customHeight="1" x14ac:dyDescent="0.2">
      <c r="A165" s="7" t="s">
        <v>2030</v>
      </c>
      <c r="B165" s="8">
        <v>45029</v>
      </c>
      <c r="C165" s="7" t="s">
        <v>2031</v>
      </c>
      <c r="D165" s="8">
        <v>45031</v>
      </c>
      <c r="E165" s="7" t="s">
        <v>1186</v>
      </c>
      <c r="F165" s="9">
        <v>499.83</v>
      </c>
      <c r="G165" s="7" t="s">
        <v>2032</v>
      </c>
      <c r="H165" s="7" t="s">
        <v>2033</v>
      </c>
      <c r="I165" s="7" t="s">
        <v>2033</v>
      </c>
      <c r="J165" s="7" t="s">
        <v>2034</v>
      </c>
      <c r="K165" s="7">
        <v>1</v>
      </c>
      <c r="L165" s="7">
        <v>1160</v>
      </c>
      <c r="M165" s="8">
        <v>45082</v>
      </c>
      <c r="N165" s="8">
        <v>45031</v>
      </c>
      <c r="O165" s="7">
        <v>30</v>
      </c>
      <c r="P165" s="8">
        <v>45087</v>
      </c>
      <c r="Q165" s="8">
        <v>45082</v>
      </c>
      <c r="R165" s="7">
        <v>-5</v>
      </c>
      <c r="S165" s="7">
        <v>0</v>
      </c>
      <c r="T165" s="7">
        <v>-5</v>
      </c>
      <c r="U165" s="9">
        <v>409.7</v>
      </c>
      <c r="V165" s="7">
        <v>90.13</v>
      </c>
      <c r="W165" s="9">
        <v>-2048.5</v>
      </c>
      <c r="X165" s="7" t="s">
        <v>2035</v>
      </c>
      <c r="Y165" s="7" t="s">
        <v>2036</v>
      </c>
      <c r="Z165" s="7" t="s">
        <v>2023</v>
      </c>
      <c r="AA165" s="7" t="s">
        <v>1190</v>
      </c>
      <c r="AB165" s="7" t="s">
        <v>2037</v>
      </c>
      <c r="AC165" s="7" t="s">
        <v>2038</v>
      </c>
      <c r="AD165" s="7" t="s">
        <v>1241</v>
      </c>
      <c r="AE165" s="7" t="s">
        <v>2039</v>
      </c>
      <c r="AF165" s="7" t="s">
        <v>1204</v>
      </c>
    </row>
    <row r="166" spans="1:32" ht="15.75" customHeight="1" x14ac:dyDescent="0.2">
      <c r="A166" s="7" t="s">
        <v>2040</v>
      </c>
      <c r="B166" s="8">
        <v>45029</v>
      </c>
      <c r="C166" s="7" t="s">
        <v>2041</v>
      </c>
      <c r="D166" s="8">
        <v>45031</v>
      </c>
      <c r="E166" s="7" t="s">
        <v>1186</v>
      </c>
      <c r="F166" s="9">
        <v>475.8</v>
      </c>
      <c r="G166" s="7" t="s">
        <v>1529</v>
      </c>
      <c r="H166" s="7" t="s">
        <v>1530</v>
      </c>
      <c r="I166" s="7" t="s">
        <v>1530</v>
      </c>
      <c r="J166" s="7" t="s">
        <v>2042</v>
      </c>
      <c r="K166" s="7">
        <v>1</v>
      </c>
      <c r="L166" s="7">
        <v>1221</v>
      </c>
      <c r="M166" s="8">
        <v>45091</v>
      </c>
      <c r="N166" s="8">
        <v>45031</v>
      </c>
      <c r="O166" s="7">
        <v>30</v>
      </c>
      <c r="P166" s="8">
        <v>45077</v>
      </c>
      <c r="Q166" s="8">
        <v>45091</v>
      </c>
      <c r="R166" s="7">
        <v>14</v>
      </c>
      <c r="S166" s="7">
        <v>0</v>
      </c>
      <c r="T166" s="7">
        <v>14</v>
      </c>
      <c r="U166" s="9">
        <v>390</v>
      </c>
      <c r="V166" s="7">
        <v>85.8</v>
      </c>
      <c r="W166" s="9">
        <v>5460</v>
      </c>
      <c r="X166" s="7" t="s">
        <v>1226</v>
      </c>
      <c r="Y166" s="7" t="s">
        <v>1227</v>
      </c>
      <c r="Z166" s="7" t="s">
        <v>2028</v>
      </c>
      <c r="AA166" s="7" t="s">
        <v>1190</v>
      </c>
      <c r="AB166" s="7" t="s">
        <v>1532</v>
      </c>
      <c r="AC166" s="7" t="s">
        <v>1533</v>
      </c>
      <c r="AD166" s="7" t="s">
        <v>1241</v>
      </c>
      <c r="AE166" s="7" t="s">
        <v>2043</v>
      </c>
      <c r="AF166" s="7" t="s">
        <v>1204</v>
      </c>
    </row>
    <row r="167" spans="1:32" ht="15.75" customHeight="1" x14ac:dyDescent="0.2">
      <c r="A167" s="7" t="s">
        <v>2044</v>
      </c>
      <c r="B167" s="8">
        <v>45030</v>
      </c>
      <c r="C167" s="7" t="s">
        <v>908</v>
      </c>
      <c r="D167" s="8">
        <v>45031</v>
      </c>
      <c r="E167" s="7" t="s">
        <v>1186</v>
      </c>
      <c r="F167" s="9">
        <v>426.02</v>
      </c>
      <c r="G167" s="7" t="s">
        <v>2045</v>
      </c>
      <c r="H167" s="7" t="s">
        <v>2046</v>
      </c>
      <c r="I167" s="7" t="s">
        <v>2046</v>
      </c>
      <c r="J167" s="7" t="s">
        <v>2047</v>
      </c>
      <c r="K167" s="7">
        <v>1</v>
      </c>
      <c r="L167" s="7">
        <v>1198</v>
      </c>
      <c r="M167" s="8">
        <v>45089</v>
      </c>
      <c r="N167" s="8">
        <v>45031</v>
      </c>
      <c r="O167" s="7">
        <v>30</v>
      </c>
      <c r="P167" s="8">
        <v>45077</v>
      </c>
      <c r="Q167" s="8">
        <v>45089</v>
      </c>
      <c r="R167" s="7">
        <v>12</v>
      </c>
      <c r="S167" s="7">
        <v>0</v>
      </c>
      <c r="T167" s="7">
        <v>12</v>
      </c>
      <c r="U167" s="9">
        <v>349.2</v>
      </c>
      <c r="V167" s="7">
        <v>76.819999999999993</v>
      </c>
      <c r="W167" s="9">
        <v>4190.3999999999996</v>
      </c>
      <c r="X167" s="7" t="s">
        <v>1226</v>
      </c>
      <c r="Y167" s="7" t="s">
        <v>1227</v>
      </c>
      <c r="Z167" s="7" t="s">
        <v>2028</v>
      </c>
      <c r="AA167" s="7" t="s">
        <v>1190</v>
      </c>
      <c r="AB167" s="7" t="s">
        <v>1654</v>
      </c>
      <c r="AC167" s="7" t="s">
        <v>1655</v>
      </c>
      <c r="AD167" s="7" t="s">
        <v>1241</v>
      </c>
      <c r="AE167" s="7" t="s">
        <v>2048</v>
      </c>
      <c r="AF167" s="7" t="s">
        <v>1204</v>
      </c>
    </row>
    <row r="168" spans="1:32" ht="15.75" customHeight="1" x14ac:dyDescent="0.2">
      <c r="A168" s="7" t="s">
        <v>2049</v>
      </c>
      <c r="B168" s="8">
        <v>44936</v>
      </c>
      <c r="C168" s="7" t="s">
        <v>2050</v>
      </c>
      <c r="D168" s="8">
        <v>44938</v>
      </c>
      <c r="E168" s="7" t="s">
        <v>2051</v>
      </c>
      <c r="F168" s="9">
        <v>1611.33</v>
      </c>
      <c r="G168" s="7" t="s">
        <v>1314</v>
      </c>
      <c r="H168" s="7" t="s">
        <v>147</v>
      </c>
      <c r="I168" s="7" t="s">
        <v>1315</v>
      </c>
      <c r="J168" s="7" t="s">
        <v>2052</v>
      </c>
      <c r="K168" s="7">
        <v>1</v>
      </c>
      <c r="L168" s="7">
        <v>1215</v>
      </c>
      <c r="M168" s="8">
        <v>45091</v>
      </c>
      <c r="N168" s="8">
        <v>44938</v>
      </c>
      <c r="O168" s="7">
        <v>0</v>
      </c>
      <c r="P168" s="8">
        <v>45069</v>
      </c>
      <c r="Q168" s="8">
        <v>45091</v>
      </c>
      <c r="R168" s="7">
        <v>22</v>
      </c>
      <c r="S168" s="7">
        <v>0</v>
      </c>
      <c r="T168" s="7">
        <v>22</v>
      </c>
      <c r="U168" s="9">
        <v>1611.33</v>
      </c>
      <c r="V168" s="7">
        <v>0</v>
      </c>
      <c r="W168" s="9">
        <v>35449.259999999995</v>
      </c>
      <c r="X168" s="7" t="s">
        <v>1317</v>
      </c>
      <c r="Y168" s="7" t="s">
        <v>1318</v>
      </c>
      <c r="Z168" s="7" t="s">
        <v>1257</v>
      </c>
      <c r="AA168" s="7" t="s">
        <v>1190</v>
      </c>
      <c r="AB168" s="7" t="s">
        <v>1319</v>
      </c>
      <c r="AC168" s="7" t="s">
        <v>1320</v>
      </c>
      <c r="AD168" s="7" t="s">
        <v>1321</v>
      </c>
      <c r="AE168" s="7" t="s">
        <v>1261</v>
      </c>
      <c r="AF168" s="7" t="s">
        <v>1262</v>
      </c>
    </row>
    <row r="169" spans="1:32" ht="15.75" customHeight="1" x14ac:dyDescent="0.2">
      <c r="A169" s="7" t="s">
        <v>2053</v>
      </c>
      <c r="B169" s="8">
        <v>45030</v>
      </c>
      <c r="C169" s="7" t="s">
        <v>909</v>
      </c>
      <c r="D169" s="8">
        <v>45032</v>
      </c>
      <c r="E169" s="7" t="s">
        <v>1186</v>
      </c>
      <c r="F169" s="9">
        <v>690.57</v>
      </c>
      <c r="G169" s="7" t="s">
        <v>1887</v>
      </c>
      <c r="H169" s="7" t="s">
        <v>1888</v>
      </c>
      <c r="I169" s="7" t="s">
        <v>1888</v>
      </c>
      <c r="J169" s="7" t="s">
        <v>1186</v>
      </c>
      <c r="K169" s="7">
        <v>1</v>
      </c>
      <c r="L169" s="7">
        <v>1167</v>
      </c>
      <c r="M169" s="8">
        <v>45083</v>
      </c>
      <c r="N169" s="8">
        <v>45032</v>
      </c>
      <c r="O169" s="7">
        <v>0</v>
      </c>
      <c r="P169" s="8">
        <v>45122</v>
      </c>
      <c r="Q169" s="8">
        <v>45083</v>
      </c>
      <c r="R169" s="7">
        <v>-39</v>
      </c>
      <c r="S169" s="7">
        <v>0</v>
      </c>
      <c r="T169" s="7">
        <v>-39</v>
      </c>
      <c r="U169" s="9">
        <v>566.04</v>
      </c>
      <c r="V169" s="7">
        <v>124.53</v>
      </c>
      <c r="W169" s="9">
        <v>-22075.559999999998</v>
      </c>
      <c r="X169" s="7" t="s">
        <v>1226</v>
      </c>
      <c r="Y169" s="7" t="s">
        <v>1227</v>
      </c>
      <c r="Z169" s="7" t="s">
        <v>2028</v>
      </c>
      <c r="AA169" s="7" t="s">
        <v>1190</v>
      </c>
      <c r="AB169" s="7" t="s">
        <v>1561</v>
      </c>
      <c r="AC169" s="7" t="s">
        <v>1562</v>
      </c>
      <c r="AD169" s="7" t="s">
        <v>1241</v>
      </c>
      <c r="AE169" s="7" t="s">
        <v>2054</v>
      </c>
      <c r="AF169" s="7" t="s">
        <v>1204</v>
      </c>
    </row>
    <row r="170" spans="1:32" ht="15.75" customHeight="1" x14ac:dyDescent="0.2">
      <c r="A170" s="7" t="s">
        <v>2055</v>
      </c>
      <c r="B170" s="8">
        <v>45030</v>
      </c>
      <c r="C170" s="7" t="s">
        <v>910</v>
      </c>
      <c r="D170" s="8">
        <v>45033</v>
      </c>
      <c r="E170" s="7" t="s">
        <v>1186</v>
      </c>
      <c r="F170" s="9">
        <v>1083.3599999999999</v>
      </c>
      <c r="G170" s="7" t="s">
        <v>1887</v>
      </c>
      <c r="H170" s="7" t="s">
        <v>1888</v>
      </c>
      <c r="I170" s="7" t="s">
        <v>1888</v>
      </c>
      <c r="J170" s="7" t="s">
        <v>1186</v>
      </c>
      <c r="K170" s="7">
        <v>1</v>
      </c>
      <c r="L170" s="7">
        <v>1166</v>
      </c>
      <c r="M170" s="8">
        <v>45083</v>
      </c>
      <c r="N170" s="8">
        <v>45033</v>
      </c>
      <c r="O170" s="7">
        <v>0</v>
      </c>
      <c r="P170" s="8">
        <v>45116</v>
      </c>
      <c r="Q170" s="8">
        <v>45083</v>
      </c>
      <c r="R170" s="7">
        <v>-33</v>
      </c>
      <c r="S170" s="7">
        <v>0</v>
      </c>
      <c r="T170" s="7">
        <v>-33</v>
      </c>
      <c r="U170" s="9">
        <v>888</v>
      </c>
      <c r="V170" s="7">
        <v>195.36</v>
      </c>
      <c r="W170" s="9">
        <v>-29304</v>
      </c>
      <c r="X170" s="7" t="s">
        <v>1226</v>
      </c>
      <c r="Y170" s="7" t="s">
        <v>1227</v>
      </c>
      <c r="Z170" s="7" t="s">
        <v>2028</v>
      </c>
      <c r="AA170" s="7" t="s">
        <v>1190</v>
      </c>
      <c r="AB170" s="7" t="s">
        <v>1532</v>
      </c>
      <c r="AC170" s="7" t="s">
        <v>1533</v>
      </c>
      <c r="AD170" s="7" t="s">
        <v>1241</v>
      </c>
      <c r="AE170" s="7" t="s">
        <v>2043</v>
      </c>
      <c r="AF170" s="7" t="s">
        <v>1204</v>
      </c>
    </row>
    <row r="171" spans="1:32" ht="15.75" customHeight="1" x14ac:dyDescent="0.2">
      <c r="A171" s="7" t="s">
        <v>2056</v>
      </c>
      <c r="B171" s="8">
        <v>45030</v>
      </c>
      <c r="C171" s="7" t="s">
        <v>911</v>
      </c>
      <c r="D171" s="8">
        <v>45033</v>
      </c>
      <c r="E171" s="7" t="s">
        <v>1186</v>
      </c>
      <c r="F171" s="9">
        <v>526.79999999999995</v>
      </c>
      <c r="G171" s="7" t="s">
        <v>1887</v>
      </c>
      <c r="H171" s="7" t="s">
        <v>1888</v>
      </c>
      <c r="I171" s="7" t="s">
        <v>1888</v>
      </c>
      <c r="J171" s="7" t="s">
        <v>1186</v>
      </c>
      <c r="K171" s="7">
        <v>1</v>
      </c>
      <c r="L171" s="7">
        <v>1165</v>
      </c>
      <c r="M171" s="8">
        <v>45083</v>
      </c>
      <c r="N171" s="8">
        <v>45033</v>
      </c>
      <c r="O171" s="7">
        <v>0</v>
      </c>
      <c r="P171" s="8">
        <v>45122</v>
      </c>
      <c r="Q171" s="8">
        <v>45083</v>
      </c>
      <c r="R171" s="7">
        <v>-39</v>
      </c>
      <c r="S171" s="7">
        <v>0</v>
      </c>
      <c r="T171" s="7">
        <v>-39</v>
      </c>
      <c r="U171" s="9">
        <v>431.8</v>
      </c>
      <c r="V171" s="7">
        <v>95</v>
      </c>
      <c r="W171" s="9">
        <v>-16840.2</v>
      </c>
      <c r="X171" s="7" t="s">
        <v>1226</v>
      </c>
      <c r="Y171" s="7" t="s">
        <v>1227</v>
      </c>
      <c r="Z171" s="7" t="s">
        <v>2028</v>
      </c>
      <c r="AA171" s="7" t="s">
        <v>1190</v>
      </c>
      <c r="AB171" s="7" t="s">
        <v>1561</v>
      </c>
      <c r="AC171" s="7" t="s">
        <v>1562</v>
      </c>
      <c r="AD171" s="7" t="s">
        <v>1241</v>
      </c>
      <c r="AE171" s="7" t="s">
        <v>2029</v>
      </c>
      <c r="AF171" s="7" t="s">
        <v>1204</v>
      </c>
    </row>
    <row r="172" spans="1:32" ht="15.75" customHeight="1" x14ac:dyDescent="0.2">
      <c r="A172" s="7" t="s">
        <v>2057</v>
      </c>
      <c r="B172" s="8">
        <v>45033</v>
      </c>
      <c r="C172" s="7" t="s">
        <v>915</v>
      </c>
      <c r="D172" s="8">
        <v>45034</v>
      </c>
      <c r="E172" s="7" t="s">
        <v>1186</v>
      </c>
      <c r="F172" s="9">
        <v>5530.99</v>
      </c>
      <c r="G172" s="7" t="s">
        <v>2045</v>
      </c>
      <c r="H172" s="7" t="s">
        <v>2046</v>
      </c>
      <c r="I172" s="7" t="s">
        <v>2046</v>
      </c>
      <c r="J172" s="7" t="s">
        <v>2047</v>
      </c>
      <c r="K172" s="7">
        <v>1</v>
      </c>
      <c r="L172" s="7">
        <v>1198</v>
      </c>
      <c r="M172" s="8">
        <v>45089</v>
      </c>
      <c r="N172" s="8">
        <v>45034</v>
      </c>
      <c r="O172" s="7">
        <v>30</v>
      </c>
      <c r="P172" s="8">
        <v>45077</v>
      </c>
      <c r="Q172" s="8">
        <v>45089</v>
      </c>
      <c r="R172" s="7">
        <v>12</v>
      </c>
      <c r="S172" s="7">
        <v>0</v>
      </c>
      <c r="T172" s="7">
        <v>12</v>
      </c>
      <c r="U172" s="9">
        <v>4533.6000000000004</v>
      </c>
      <c r="V172" s="7">
        <v>997.39</v>
      </c>
      <c r="W172" s="9">
        <v>54403.200000000004</v>
      </c>
      <c r="X172" s="7" t="s">
        <v>1226</v>
      </c>
      <c r="Y172" s="7" t="s">
        <v>1227</v>
      </c>
      <c r="Z172" s="7" t="s">
        <v>2028</v>
      </c>
      <c r="AA172" s="7" t="s">
        <v>1190</v>
      </c>
      <c r="AB172" s="7" t="s">
        <v>1654</v>
      </c>
      <c r="AC172" s="7" t="s">
        <v>1655</v>
      </c>
      <c r="AD172" s="7" t="s">
        <v>1241</v>
      </c>
      <c r="AE172" s="7" t="s">
        <v>2048</v>
      </c>
      <c r="AF172" s="7" t="s">
        <v>1204</v>
      </c>
    </row>
    <row r="173" spans="1:32" ht="15.75" customHeight="1" x14ac:dyDescent="0.2">
      <c r="A173" s="7" t="s">
        <v>2058</v>
      </c>
      <c r="B173" s="8">
        <v>45033</v>
      </c>
      <c r="C173" s="7" t="s">
        <v>2059</v>
      </c>
      <c r="D173" s="8">
        <v>45034</v>
      </c>
      <c r="E173" s="7" t="s">
        <v>1186</v>
      </c>
      <c r="F173" s="9">
        <v>333.34</v>
      </c>
      <c r="G173" s="7" t="s">
        <v>1529</v>
      </c>
      <c r="H173" s="7" t="s">
        <v>1530</v>
      </c>
      <c r="I173" s="7" t="s">
        <v>1530</v>
      </c>
      <c r="J173" s="7" t="s">
        <v>2060</v>
      </c>
      <c r="K173" s="7">
        <v>1</v>
      </c>
      <c r="L173" s="7">
        <v>1222</v>
      </c>
      <c r="M173" s="8">
        <v>45091</v>
      </c>
      <c r="N173" s="8">
        <v>45034</v>
      </c>
      <c r="O173" s="7">
        <v>30</v>
      </c>
      <c r="P173" s="8">
        <v>45077</v>
      </c>
      <c r="Q173" s="8">
        <v>45091</v>
      </c>
      <c r="R173" s="7">
        <v>14</v>
      </c>
      <c r="S173" s="7">
        <v>0</v>
      </c>
      <c r="T173" s="7">
        <v>14</v>
      </c>
      <c r="U173" s="9">
        <v>273.23</v>
      </c>
      <c r="V173" s="7">
        <v>60.11</v>
      </c>
      <c r="W173" s="9">
        <v>3825.2200000000003</v>
      </c>
      <c r="X173" s="7" t="s">
        <v>1226</v>
      </c>
      <c r="Y173" s="7" t="s">
        <v>1227</v>
      </c>
      <c r="Z173" s="7" t="s">
        <v>2028</v>
      </c>
      <c r="AA173" s="7" t="s">
        <v>1190</v>
      </c>
      <c r="AB173" s="7" t="s">
        <v>1561</v>
      </c>
      <c r="AC173" s="7" t="s">
        <v>1562</v>
      </c>
      <c r="AD173" s="7" t="s">
        <v>1241</v>
      </c>
      <c r="AE173" s="7" t="s">
        <v>2061</v>
      </c>
      <c r="AF173" s="7" t="s">
        <v>1204</v>
      </c>
    </row>
    <row r="174" spans="1:32" ht="15.75" customHeight="1" x14ac:dyDescent="0.2">
      <c r="A174" s="7" t="s">
        <v>2062</v>
      </c>
      <c r="B174" s="8">
        <v>45033</v>
      </c>
      <c r="C174" s="7" t="s">
        <v>2063</v>
      </c>
      <c r="D174" s="8">
        <v>45034</v>
      </c>
      <c r="E174" s="7" t="s">
        <v>1186</v>
      </c>
      <c r="F174" s="9">
        <v>2327.7600000000002</v>
      </c>
      <c r="G174" s="7" t="s">
        <v>1529</v>
      </c>
      <c r="H174" s="7" t="s">
        <v>1530</v>
      </c>
      <c r="I174" s="7" t="s">
        <v>1530</v>
      </c>
      <c r="J174" s="7" t="s">
        <v>2064</v>
      </c>
      <c r="K174" s="7">
        <v>1</v>
      </c>
      <c r="L174" s="7">
        <v>1223</v>
      </c>
      <c r="M174" s="8">
        <v>45091</v>
      </c>
      <c r="N174" s="8">
        <v>45034</v>
      </c>
      <c r="O174" s="7">
        <v>30</v>
      </c>
      <c r="P174" s="8">
        <v>45077</v>
      </c>
      <c r="Q174" s="8">
        <v>45091</v>
      </c>
      <c r="R174" s="7">
        <v>14</v>
      </c>
      <c r="S174" s="7">
        <v>0</v>
      </c>
      <c r="T174" s="7">
        <v>14</v>
      </c>
      <c r="U174" s="9">
        <v>1908</v>
      </c>
      <c r="V174" s="7">
        <v>419.76</v>
      </c>
      <c r="W174" s="9">
        <v>26712</v>
      </c>
      <c r="X174" s="7" t="s">
        <v>1226</v>
      </c>
      <c r="Y174" s="7" t="s">
        <v>1227</v>
      </c>
      <c r="Z174" s="7" t="s">
        <v>2028</v>
      </c>
      <c r="AA174" s="7" t="s">
        <v>1190</v>
      </c>
      <c r="AB174" s="7" t="s">
        <v>1532</v>
      </c>
      <c r="AC174" s="7" t="s">
        <v>1533</v>
      </c>
      <c r="AD174" s="7" t="s">
        <v>1241</v>
      </c>
      <c r="AE174" s="7" t="s">
        <v>2065</v>
      </c>
      <c r="AF174" s="7" t="s">
        <v>1204</v>
      </c>
    </row>
    <row r="175" spans="1:32" ht="15.75" customHeight="1" x14ac:dyDescent="0.2">
      <c r="A175" s="7" t="s">
        <v>2066</v>
      </c>
      <c r="B175" s="8">
        <v>44925</v>
      </c>
      <c r="C175" s="7" t="s">
        <v>2067</v>
      </c>
      <c r="D175" s="8">
        <v>44938</v>
      </c>
      <c r="E175" s="7" t="s">
        <v>2068</v>
      </c>
      <c r="F175" s="9">
        <v>3002</v>
      </c>
      <c r="G175" s="7" t="s">
        <v>1252</v>
      </c>
      <c r="H175" s="7" t="s">
        <v>1253</v>
      </c>
      <c r="I175" s="7" t="s">
        <v>1253</v>
      </c>
      <c r="J175" s="7" t="s">
        <v>2069</v>
      </c>
      <c r="K175" s="7">
        <v>1</v>
      </c>
      <c r="L175" s="7">
        <v>1357</v>
      </c>
      <c r="M175" s="8">
        <v>45103</v>
      </c>
      <c r="N175" s="8">
        <v>44938</v>
      </c>
      <c r="O175" s="7">
        <v>0</v>
      </c>
      <c r="P175" s="8">
        <v>45064</v>
      </c>
      <c r="Q175" s="8">
        <v>45103</v>
      </c>
      <c r="R175" s="7">
        <v>39</v>
      </c>
      <c r="S175" s="7">
        <v>0</v>
      </c>
      <c r="T175" s="7">
        <v>39</v>
      </c>
      <c r="U175" s="9">
        <v>3000</v>
      </c>
      <c r="V175" s="7">
        <v>0</v>
      </c>
      <c r="W175" s="9">
        <v>117000</v>
      </c>
      <c r="X175" s="7" t="s">
        <v>1404</v>
      </c>
      <c r="Y175" s="7" t="s">
        <v>1405</v>
      </c>
      <c r="Z175" s="7" t="s">
        <v>1257</v>
      </c>
      <c r="AA175" s="7" t="s">
        <v>1190</v>
      </c>
      <c r="AB175" s="7" t="s">
        <v>1295</v>
      </c>
      <c r="AC175" s="7" t="s">
        <v>1296</v>
      </c>
      <c r="AD175" s="7" t="s">
        <v>1260</v>
      </c>
      <c r="AE175" s="7" t="s">
        <v>1261</v>
      </c>
      <c r="AF175" s="7" t="s">
        <v>1262</v>
      </c>
    </row>
    <row r="176" spans="1:32" ht="15.75" customHeight="1" x14ac:dyDescent="0.2">
      <c r="A176" s="7" t="s">
        <v>2066</v>
      </c>
      <c r="B176" s="8">
        <v>44925</v>
      </c>
      <c r="C176" s="7" t="s">
        <v>2067</v>
      </c>
      <c r="D176" s="8">
        <v>44938</v>
      </c>
      <c r="E176" s="7" t="s">
        <v>2068</v>
      </c>
      <c r="F176" s="9">
        <v>3002</v>
      </c>
      <c r="G176" s="7" t="s">
        <v>1252</v>
      </c>
      <c r="H176" s="7" t="s">
        <v>1253</v>
      </c>
      <c r="I176" s="7" t="s">
        <v>1253</v>
      </c>
      <c r="J176" s="7" t="s">
        <v>2069</v>
      </c>
      <c r="K176" s="7">
        <v>2</v>
      </c>
      <c r="L176" s="7">
        <v>1357</v>
      </c>
      <c r="M176" s="8">
        <v>45103</v>
      </c>
      <c r="N176" s="8">
        <v>44938</v>
      </c>
      <c r="O176" s="7">
        <v>0</v>
      </c>
      <c r="P176" s="8">
        <v>45064</v>
      </c>
      <c r="Q176" s="8">
        <v>45103</v>
      </c>
      <c r="R176" s="7">
        <v>39</v>
      </c>
      <c r="S176" s="7">
        <v>0</v>
      </c>
      <c r="T176" s="7">
        <v>39</v>
      </c>
      <c r="U176" s="9">
        <v>2</v>
      </c>
      <c r="V176" s="7">
        <v>0</v>
      </c>
      <c r="W176" s="9">
        <v>78</v>
      </c>
      <c r="X176" s="7" t="s">
        <v>1404</v>
      </c>
      <c r="Y176" s="7" t="s">
        <v>1405</v>
      </c>
      <c r="Z176" s="7" t="s">
        <v>1257</v>
      </c>
      <c r="AA176" s="7" t="s">
        <v>1190</v>
      </c>
      <c r="AB176" s="7" t="s">
        <v>1295</v>
      </c>
      <c r="AC176" s="7" t="s">
        <v>1296</v>
      </c>
      <c r="AD176" s="7" t="s">
        <v>1260</v>
      </c>
      <c r="AE176" s="7" t="s">
        <v>1261</v>
      </c>
      <c r="AF176" s="7" t="s">
        <v>1262</v>
      </c>
    </row>
    <row r="177" spans="1:32" ht="15.75" customHeight="1" x14ac:dyDescent="0.2">
      <c r="A177" s="7" t="s">
        <v>2070</v>
      </c>
      <c r="B177" s="8">
        <v>45030</v>
      </c>
      <c r="C177" s="7" t="s">
        <v>2071</v>
      </c>
      <c r="D177" s="8">
        <v>45032</v>
      </c>
      <c r="E177" s="7" t="s">
        <v>1186</v>
      </c>
      <c r="F177" s="9">
        <v>2999.92</v>
      </c>
      <c r="G177" s="7" t="s">
        <v>2072</v>
      </c>
      <c r="H177" s="7" t="s">
        <v>905</v>
      </c>
      <c r="I177" s="7" t="s">
        <v>2073</v>
      </c>
      <c r="J177" s="7" t="s">
        <v>2074</v>
      </c>
      <c r="K177" s="7">
        <v>1</v>
      </c>
      <c r="L177" s="7">
        <v>1087</v>
      </c>
      <c r="M177" s="8">
        <v>45071</v>
      </c>
      <c r="N177" s="8">
        <v>45032</v>
      </c>
      <c r="O177" s="7">
        <v>0</v>
      </c>
      <c r="P177" s="8">
        <v>45117</v>
      </c>
      <c r="Q177" s="8">
        <v>45071</v>
      </c>
      <c r="R177" s="7">
        <v>-46</v>
      </c>
      <c r="S177" s="7">
        <v>0</v>
      </c>
      <c r="T177" s="7">
        <v>-46</v>
      </c>
      <c r="U177" s="9">
        <v>2999.92</v>
      </c>
      <c r="V177" s="7">
        <v>0</v>
      </c>
      <c r="W177" s="9">
        <v>-137996.32</v>
      </c>
      <c r="X177" s="7" t="s">
        <v>1827</v>
      </c>
      <c r="Y177" s="7" t="s">
        <v>1828</v>
      </c>
      <c r="Z177" s="7" t="s">
        <v>2075</v>
      </c>
      <c r="AA177" s="7" t="s">
        <v>1190</v>
      </c>
      <c r="AB177" s="7" t="s">
        <v>1965</v>
      </c>
      <c r="AC177" s="7" t="s">
        <v>1966</v>
      </c>
      <c r="AD177" s="7" t="s">
        <v>1321</v>
      </c>
      <c r="AE177" s="7" t="s">
        <v>2076</v>
      </c>
      <c r="AF177" s="7" t="s">
        <v>2077</v>
      </c>
    </row>
    <row r="178" spans="1:32" ht="15.75" customHeight="1" x14ac:dyDescent="0.2">
      <c r="A178" s="7" t="s">
        <v>2078</v>
      </c>
      <c r="B178" s="8">
        <v>45036</v>
      </c>
      <c r="C178" s="7" t="s">
        <v>2079</v>
      </c>
      <c r="D178" s="8">
        <v>45036</v>
      </c>
      <c r="E178" s="7" t="s">
        <v>1186</v>
      </c>
      <c r="F178" s="9">
        <v>559.98</v>
      </c>
      <c r="G178" s="7" t="s">
        <v>2080</v>
      </c>
      <c r="H178" s="7" t="s">
        <v>320</v>
      </c>
      <c r="I178" s="7" t="s">
        <v>2081</v>
      </c>
      <c r="J178" s="7" t="s">
        <v>1186</v>
      </c>
      <c r="K178" s="7">
        <v>1</v>
      </c>
      <c r="L178" s="7">
        <v>1330</v>
      </c>
      <c r="M178" s="8">
        <v>45100</v>
      </c>
      <c r="N178" s="8">
        <v>45036</v>
      </c>
      <c r="O178" s="7">
        <v>0</v>
      </c>
      <c r="P178" s="8">
        <v>45089</v>
      </c>
      <c r="Q178" s="8">
        <v>45100</v>
      </c>
      <c r="R178" s="7">
        <v>11</v>
      </c>
      <c r="S178" s="7">
        <v>0</v>
      </c>
      <c r="T178" s="7">
        <v>11</v>
      </c>
      <c r="U178" s="9">
        <v>459</v>
      </c>
      <c r="V178" s="7">
        <v>100.98</v>
      </c>
      <c r="W178" s="9">
        <v>5049</v>
      </c>
      <c r="X178" s="7" t="s">
        <v>1208</v>
      </c>
      <c r="Y178" s="7" t="s">
        <v>1209</v>
      </c>
      <c r="Z178" s="7" t="s">
        <v>2023</v>
      </c>
      <c r="AA178" s="7" t="s">
        <v>1190</v>
      </c>
      <c r="AB178" s="7" t="s">
        <v>1902</v>
      </c>
      <c r="AC178" s="7" t="s">
        <v>1903</v>
      </c>
      <c r="AD178" s="7" t="s">
        <v>1241</v>
      </c>
      <c r="AE178" s="7" t="s">
        <v>2082</v>
      </c>
      <c r="AF178" s="7" t="s">
        <v>1204</v>
      </c>
    </row>
    <row r="179" spans="1:32" ht="15.75" customHeight="1" x14ac:dyDescent="0.2">
      <c r="A179" s="7" t="s">
        <v>2083</v>
      </c>
      <c r="B179" s="8">
        <v>45036</v>
      </c>
      <c r="C179" s="7" t="s">
        <v>2084</v>
      </c>
      <c r="D179" s="8">
        <v>45036</v>
      </c>
      <c r="E179" s="7" t="s">
        <v>1186</v>
      </c>
      <c r="F179" s="9">
        <v>651.48</v>
      </c>
      <c r="G179" s="7" t="s">
        <v>2080</v>
      </c>
      <c r="H179" s="7" t="s">
        <v>320</v>
      </c>
      <c r="I179" s="7" t="s">
        <v>2081</v>
      </c>
      <c r="J179" s="7" t="s">
        <v>1186</v>
      </c>
      <c r="K179" s="7">
        <v>1</v>
      </c>
      <c r="L179" s="7">
        <v>1331</v>
      </c>
      <c r="M179" s="8">
        <v>45100</v>
      </c>
      <c r="N179" s="8">
        <v>45036</v>
      </c>
      <c r="O179" s="7">
        <v>0</v>
      </c>
      <c r="P179" s="8">
        <v>45118</v>
      </c>
      <c r="Q179" s="8">
        <v>45100</v>
      </c>
      <c r="R179" s="7">
        <v>-18</v>
      </c>
      <c r="S179" s="7">
        <v>0</v>
      </c>
      <c r="T179" s="7">
        <v>-18</v>
      </c>
      <c r="U179" s="9">
        <v>534</v>
      </c>
      <c r="V179" s="7">
        <v>117.48</v>
      </c>
      <c r="W179" s="9">
        <v>-9612</v>
      </c>
      <c r="X179" s="7" t="s">
        <v>1208</v>
      </c>
      <c r="Y179" s="7" t="s">
        <v>1209</v>
      </c>
      <c r="Z179" s="7" t="s">
        <v>2023</v>
      </c>
      <c r="AA179" s="7" t="s">
        <v>1190</v>
      </c>
      <c r="AB179" s="7" t="s">
        <v>2085</v>
      </c>
      <c r="AC179" s="7" t="s">
        <v>2086</v>
      </c>
      <c r="AD179" s="7" t="s">
        <v>1241</v>
      </c>
      <c r="AE179" s="7" t="s">
        <v>2087</v>
      </c>
      <c r="AF179" s="7" t="s">
        <v>1204</v>
      </c>
    </row>
    <row r="180" spans="1:32" ht="15.75" customHeight="1" x14ac:dyDescent="0.2">
      <c r="A180" s="7" t="s">
        <v>2088</v>
      </c>
      <c r="B180" s="8">
        <v>45034</v>
      </c>
      <c r="C180" s="7" t="s">
        <v>926</v>
      </c>
      <c r="D180" s="8">
        <v>45035</v>
      </c>
      <c r="E180" s="7" t="s">
        <v>1186</v>
      </c>
      <c r="F180" s="9">
        <v>971.12</v>
      </c>
      <c r="G180" s="7" t="s">
        <v>1670</v>
      </c>
      <c r="H180" s="7" t="s">
        <v>1671</v>
      </c>
      <c r="I180" s="7" t="s">
        <v>1672</v>
      </c>
      <c r="J180" s="7" t="s">
        <v>2089</v>
      </c>
      <c r="K180" s="7">
        <v>1</v>
      </c>
      <c r="L180" s="7">
        <v>1202</v>
      </c>
      <c r="M180" s="8">
        <v>45090</v>
      </c>
      <c r="N180" s="8">
        <v>45035</v>
      </c>
      <c r="O180" s="7">
        <v>30</v>
      </c>
      <c r="P180" s="8">
        <v>45077</v>
      </c>
      <c r="Q180" s="8">
        <v>45090</v>
      </c>
      <c r="R180" s="7">
        <v>13</v>
      </c>
      <c r="S180" s="7">
        <v>0</v>
      </c>
      <c r="T180" s="7">
        <v>13</v>
      </c>
      <c r="U180" s="9">
        <v>796</v>
      </c>
      <c r="V180" s="7">
        <v>175.12</v>
      </c>
      <c r="W180" s="9">
        <v>10348</v>
      </c>
      <c r="X180" s="7" t="s">
        <v>1226</v>
      </c>
      <c r="Y180" s="7" t="s">
        <v>1227</v>
      </c>
      <c r="Z180" s="7" t="s">
        <v>2028</v>
      </c>
      <c r="AA180" s="7" t="s">
        <v>1190</v>
      </c>
      <c r="AB180" s="7" t="s">
        <v>2090</v>
      </c>
      <c r="AC180" s="7" t="s">
        <v>2091</v>
      </c>
      <c r="AD180" s="7" t="s">
        <v>1241</v>
      </c>
      <c r="AE180" s="7" t="s">
        <v>2092</v>
      </c>
      <c r="AF180" s="7" t="s">
        <v>1204</v>
      </c>
    </row>
    <row r="181" spans="1:32" ht="15.75" customHeight="1" x14ac:dyDescent="0.2">
      <c r="A181" s="7" t="s">
        <v>2093</v>
      </c>
      <c r="B181" s="8">
        <v>45034</v>
      </c>
      <c r="C181" s="7" t="s">
        <v>928</v>
      </c>
      <c r="D181" s="8">
        <v>45035</v>
      </c>
      <c r="E181" s="7" t="s">
        <v>1186</v>
      </c>
      <c r="F181" s="9">
        <v>490.44</v>
      </c>
      <c r="G181" s="7" t="s">
        <v>1670</v>
      </c>
      <c r="H181" s="7" t="s">
        <v>1671</v>
      </c>
      <c r="I181" s="7" t="s">
        <v>1672</v>
      </c>
      <c r="J181" s="7" t="s">
        <v>2089</v>
      </c>
      <c r="K181" s="7">
        <v>1</v>
      </c>
      <c r="L181" s="7">
        <v>1205</v>
      </c>
      <c r="M181" s="8">
        <v>45090</v>
      </c>
      <c r="N181" s="8">
        <v>45035</v>
      </c>
      <c r="O181" s="7">
        <v>30</v>
      </c>
      <c r="P181" s="8">
        <v>45077</v>
      </c>
      <c r="Q181" s="8">
        <v>45090</v>
      </c>
      <c r="R181" s="7">
        <v>13</v>
      </c>
      <c r="S181" s="7">
        <v>0</v>
      </c>
      <c r="T181" s="7">
        <v>13</v>
      </c>
      <c r="U181" s="9">
        <v>402</v>
      </c>
      <c r="V181" s="7">
        <v>88.44</v>
      </c>
      <c r="W181" s="9">
        <v>5226</v>
      </c>
      <c r="X181" s="7" t="s">
        <v>1226</v>
      </c>
      <c r="Y181" s="7" t="s">
        <v>1227</v>
      </c>
      <c r="Z181" s="7" t="s">
        <v>2028</v>
      </c>
      <c r="AA181" s="7" t="s">
        <v>1190</v>
      </c>
      <c r="AB181" s="7" t="s">
        <v>2090</v>
      </c>
      <c r="AC181" s="7" t="s">
        <v>2091</v>
      </c>
      <c r="AD181" s="7" t="s">
        <v>1241</v>
      </c>
      <c r="AE181" s="7" t="s">
        <v>2094</v>
      </c>
      <c r="AF181" s="7" t="s">
        <v>1204</v>
      </c>
    </row>
    <row r="182" spans="1:32" ht="15.75" customHeight="1" x14ac:dyDescent="0.2">
      <c r="A182" s="7" t="s">
        <v>2095</v>
      </c>
      <c r="B182" s="8">
        <v>45030</v>
      </c>
      <c r="C182" s="7" t="s">
        <v>944</v>
      </c>
      <c r="D182" s="7" t="s">
        <v>1186</v>
      </c>
      <c r="E182" s="7" t="s">
        <v>2096</v>
      </c>
      <c r="F182" s="9">
        <v>3648</v>
      </c>
      <c r="G182" s="7" t="s">
        <v>2097</v>
      </c>
      <c r="H182" s="7" t="s">
        <v>2098</v>
      </c>
      <c r="I182" s="7" t="s">
        <v>2098</v>
      </c>
      <c r="J182" s="7" t="s">
        <v>2099</v>
      </c>
      <c r="K182" s="7">
        <v>1</v>
      </c>
      <c r="L182" s="7">
        <v>1159</v>
      </c>
      <c r="M182" s="8">
        <v>45082</v>
      </c>
      <c r="N182" s="8">
        <v>45061</v>
      </c>
      <c r="O182" s="7">
        <v>0</v>
      </c>
      <c r="P182" s="8">
        <v>45061</v>
      </c>
      <c r="Q182" s="8">
        <v>45082</v>
      </c>
      <c r="R182" s="7">
        <v>21</v>
      </c>
      <c r="S182" s="7">
        <v>0</v>
      </c>
      <c r="T182" s="7">
        <v>21</v>
      </c>
      <c r="U182" s="9">
        <v>3648</v>
      </c>
      <c r="V182" s="7">
        <v>0</v>
      </c>
      <c r="W182" s="9">
        <v>76608</v>
      </c>
      <c r="X182" s="7" t="s">
        <v>1199</v>
      </c>
      <c r="Y182" s="7" t="s">
        <v>1200</v>
      </c>
      <c r="Z182" s="7" t="s">
        <v>2023</v>
      </c>
      <c r="AA182" s="7" t="s">
        <v>1190</v>
      </c>
      <c r="AB182" s="7" t="s">
        <v>1201</v>
      </c>
      <c r="AC182" s="7" t="s">
        <v>1202</v>
      </c>
      <c r="AD182" s="7" t="s">
        <v>1241</v>
      </c>
      <c r="AE182" s="7" t="s">
        <v>2100</v>
      </c>
      <c r="AF182" s="7" t="s">
        <v>1204</v>
      </c>
    </row>
    <row r="183" spans="1:32" ht="15.75" customHeight="1" x14ac:dyDescent="0.2">
      <c r="A183" s="7" t="s">
        <v>2101</v>
      </c>
      <c r="B183" s="8">
        <v>45030</v>
      </c>
      <c r="C183" s="7" t="s">
        <v>675</v>
      </c>
      <c r="D183" s="8">
        <v>45040</v>
      </c>
      <c r="E183" s="7" t="s">
        <v>1186</v>
      </c>
      <c r="F183" s="9">
        <v>3860</v>
      </c>
      <c r="G183" s="7" t="s">
        <v>2097</v>
      </c>
      <c r="H183" s="7" t="s">
        <v>2098</v>
      </c>
      <c r="I183" s="7" t="s">
        <v>2098</v>
      </c>
      <c r="J183" s="7" t="s">
        <v>2099</v>
      </c>
      <c r="K183" s="7">
        <v>1</v>
      </c>
      <c r="L183" s="7">
        <v>1164</v>
      </c>
      <c r="M183" s="8">
        <v>45083</v>
      </c>
      <c r="N183" s="8">
        <v>45040</v>
      </c>
      <c r="O183" s="7">
        <v>0</v>
      </c>
      <c r="P183" s="8">
        <v>45122</v>
      </c>
      <c r="Q183" s="8">
        <v>45083</v>
      </c>
      <c r="R183" s="7">
        <v>-39</v>
      </c>
      <c r="S183" s="7">
        <v>0</v>
      </c>
      <c r="T183" s="7">
        <v>-39</v>
      </c>
      <c r="U183" s="9">
        <v>3860</v>
      </c>
      <c r="V183" s="7">
        <v>0</v>
      </c>
      <c r="W183" s="9">
        <v>-150540</v>
      </c>
      <c r="X183" s="7" t="s">
        <v>1199</v>
      </c>
      <c r="Y183" s="7" t="s">
        <v>1200</v>
      </c>
      <c r="Z183" s="7" t="s">
        <v>2023</v>
      </c>
      <c r="AA183" s="7" t="s">
        <v>1190</v>
      </c>
      <c r="AB183" s="7" t="s">
        <v>1201</v>
      </c>
      <c r="AC183" s="7" t="s">
        <v>1202</v>
      </c>
      <c r="AD183" s="7" t="s">
        <v>1241</v>
      </c>
      <c r="AE183" s="7" t="s">
        <v>2100</v>
      </c>
      <c r="AF183" s="7" t="s">
        <v>1204</v>
      </c>
    </row>
    <row r="184" spans="1:32" ht="15.75" customHeight="1" x14ac:dyDescent="0.2">
      <c r="A184" s="7" t="s">
        <v>2102</v>
      </c>
      <c r="B184" s="8">
        <v>45030</v>
      </c>
      <c r="C184" s="7" t="s">
        <v>685</v>
      </c>
      <c r="D184" s="8">
        <v>45040</v>
      </c>
      <c r="E184" s="7" t="s">
        <v>1186</v>
      </c>
      <c r="F184" s="9">
        <v>2930</v>
      </c>
      <c r="G184" s="7" t="s">
        <v>2097</v>
      </c>
      <c r="H184" s="7" t="s">
        <v>2098</v>
      </c>
      <c r="I184" s="7" t="s">
        <v>2098</v>
      </c>
      <c r="J184" s="7" t="s">
        <v>2099</v>
      </c>
      <c r="K184" s="7">
        <v>1</v>
      </c>
      <c r="L184" s="7">
        <v>1164</v>
      </c>
      <c r="M184" s="8">
        <v>45083</v>
      </c>
      <c r="N184" s="8">
        <v>45040</v>
      </c>
      <c r="O184" s="7">
        <v>0</v>
      </c>
      <c r="P184" s="8">
        <v>45122</v>
      </c>
      <c r="Q184" s="8">
        <v>45083</v>
      </c>
      <c r="R184" s="7">
        <v>-39</v>
      </c>
      <c r="S184" s="7">
        <v>0</v>
      </c>
      <c r="T184" s="7">
        <v>-39</v>
      </c>
      <c r="U184" s="9">
        <v>2930</v>
      </c>
      <c r="V184" s="7">
        <v>0</v>
      </c>
      <c r="W184" s="9">
        <v>-114270</v>
      </c>
      <c r="X184" s="7" t="s">
        <v>1199</v>
      </c>
      <c r="Y184" s="7" t="s">
        <v>1200</v>
      </c>
      <c r="Z184" s="7" t="s">
        <v>2023</v>
      </c>
      <c r="AA184" s="7" t="s">
        <v>1190</v>
      </c>
      <c r="AB184" s="7" t="s">
        <v>1201</v>
      </c>
      <c r="AC184" s="7" t="s">
        <v>1202</v>
      </c>
      <c r="AD184" s="7" t="s">
        <v>1241</v>
      </c>
      <c r="AE184" s="7" t="s">
        <v>2100</v>
      </c>
      <c r="AF184" s="7" t="s">
        <v>1204</v>
      </c>
    </row>
    <row r="185" spans="1:32" ht="15.75" customHeight="1" x14ac:dyDescent="0.2">
      <c r="A185" s="7" t="s">
        <v>2103</v>
      </c>
      <c r="B185" s="8">
        <v>45035</v>
      </c>
      <c r="C185" s="7" t="s">
        <v>930</v>
      </c>
      <c r="D185" s="8">
        <v>45036</v>
      </c>
      <c r="E185" s="7" t="s">
        <v>1186</v>
      </c>
      <c r="F185" s="9">
        <v>353.8</v>
      </c>
      <c r="G185" s="7" t="s">
        <v>2104</v>
      </c>
      <c r="H185" s="7" t="s">
        <v>2105</v>
      </c>
      <c r="I185" s="7" t="s">
        <v>2105</v>
      </c>
      <c r="J185" s="7" t="s">
        <v>1186</v>
      </c>
      <c r="K185" s="7">
        <v>1</v>
      </c>
      <c r="L185" s="7">
        <v>1149</v>
      </c>
      <c r="M185" s="8">
        <v>45078</v>
      </c>
      <c r="N185" s="8">
        <v>45036</v>
      </c>
      <c r="O185" s="7">
        <v>30</v>
      </c>
      <c r="P185" s="8">
        <v>45077</v>
      </c>
      <c r="Q185" s="8">
        <v>45078</v>
      </c>
      <c r="R185" s="7">
        <v>1</v>
      </c>
      <c r="S185" s="7">
        <v>0</v>
      </c>
      <c r="T185" s="7">
        <v>1</v>
      </c>
      <c r="U185" s="9">
        <v>290</v>
      </c>
      <c r="V185" s="7">
        <v>63.8</v>
      </c>
      <c r="W185" s="9">
        <v>290</v>
      </c>
      <c r="X185" s="7" t="s">
        <v>1226</v>
      </c>
      <c r="Y185" s="7" t="s">
        <v>1227</v>
      </c>
      <c r="Z185" s="7" t="s">
        <v>2028</v>
      </c>
      <c r="AA185" s="7" t="s">
        <v>1190</v>
      </c>
      <c r="AB185" s="7" t="s">
        <v>1561</v>
      </c>
      <c r="AC185" s="7" t="s">
        <v>1562</v>
      </c>
      <c r="AD185" s="7" t="s">
        <v>1241</v>
      </c>
      <c r="AE185" s="7" t="s">
        <v>2054</v>
      </c>
      <c r="AF185" s="7" t="s">
        <v>1204</v>
      </c>
    </row>
    <row r="186" spans="1:32" ht="15.75" customHeight="1" x14ac:dyDescent="0.2">
      <c r="A186" s="7" t="s">
        <v>2106</v>
      </c>
      <c r="B186" s="8">
        <v>45037</v>
      </c>
      <c r="C186" s="7" t="s">
        <v>2107</v>
      </c>
      <c r="D186" s="8">
        <v>45038</v>
      </c>
      <c r="E186" s="7" t="s">
        <v>1186</v>
      </c>
      <c r="F186" s="9">
        <v>1100.93</v>
      </c>
      <c r="G186" s="7" t="s">
        <v>2108</v>
      </c>
      <c r="H186" s="7" t="s">
        <v>2109</v>
      </c>
      <c r="I186" s="7" t="s">
        <v>2109</v>
      </c>
      <c r="J186" s="7" t="s">
        <v>2110</v>
      </c>
      <c r="K186" s="7">
        <v>1</v>
      </c>
      <c r="L186" s="7">
        <v>1325</v>
      </c>
      <c r="M186" s="8">
        <v>45100</v>
      </c>
      <c r="N186" s="8">
        <v>45038</v>
      </c>
      <c r="O186" s="7">
        <v>0</v>
      </c>
      <c r="P186" s="8">
        <v>45122</v>
      </c>
      <c r="Q186" s="8">
        <v>45100</v>
      </c>
      <c r="R186" s="7">
        <v>-22</v>
      </c>
      <c r="S186" s="7">
        <v>0</v>
      </c>
      <c r="T186" s="7">
        <v>-22</v>
      </c>
      <c r="U186" s="9">
        <v>902.4</v>
      </c>
      <c r="V186" s="7">
        <v>198.53</v>
      </c>
      <c r="W186" s="9">
        <v>-19852.8</v>
      </c>
      <c r="X186" s="7" t="s">
        <v>1226</v>
      </c>
      <c r="Y186" s="7" t="s">
        <v>1227</v>
      </c>
      <c r="Z186" s="7" t="s">
        <v>2028</v>
      </c>
      <c r="AA186" s="7" t="s">
        <v>1190</v>
      </c>
      <c r="AB186" s="7" t="s">
        <v>1673</v>
      </c>
      <c r="AC186" s="7" t="s">
        <v>1674</v>
      </c>
      <c r="AD186" s="7" t="s">
        <v>1241</v>
      </c>
      <c r="AE186" s="7" t="s">
        <v>2092</v>
      </c>
      <c r="AF186" s="7" t="s">
        <v>1204</v>
      </c>
    </row>
    <row r="187" spans="1:32" ht="15.75" customHeight="1" x14ac:dyDescent="0.2">
      <c r="A187" s="7" t="s">
        <v>2111</v>
      </c>
      <c r="B187" s="8">
        <v>45037</v>
      </c>
      <c r="C187" s="7" t="s">
        <v>946</v>
      </c>
      <c r="D187" s="8">
        <v>45042</v>
      </c>
      <c r="E187" s="7" t="s">
        <v>1186</v>
      </c>
      <c r="F187" s="9">
        <v>521.66999999999996</v>
      </c>
      <c r="G187" s="7" t="s">
        <v>2112</v>
      </c>
      <c r="H187" s="7" t="s">
        <v>2113</v>
      </c>
      <c r="I187" s="7" t="s">
        <v>2114</v>
      </c>
      <c r="J187" s="7" t="s">
        <v>2115</v>
      </c>
      <c r="K187" s="7">
        <v>1</v>
      </c>
      <c r="L187" s="7">
        <v>1333</v>
      </c>
      <c r="M187" s="8">
        <v>45100</v>
      </c>
      <c r="N187" s="8">
        <v>45042</v>
      </c>
      <c r="O187" s="7">
        <v>30</v>
      </c>
      <c r="P187" s="8">
        <v>45093</v>
      </c>
      <c r="Q187" s="8">
        <v>45100</v>
      </c>
      <c r="R187" s="7">
        <v>7</v>
      </c>
      <c r="S187" s="7">
        <v>0</v>
      </c>
      <c r="T187" s="7">
        <v>7</v>
      </c>
      <c r="U187" s="9">
        <v>427.6</v>
      </c>
      <c r="V187" s="7">
        <v>94.07</v>
      </c>
      <c r="W187" s="9">
        <v>2993.2000000000003</v>
      </c>
      <c r="X187" s="7" t="s">
        <v>1226</v>
      </c>
      <c r="Y187" s="7" t="s">
        <v>1227</v>
      </c>
      <c r="Z187" s="7" t="s">
        <v>2023</v>
      </c>
      <c r="AA187" s="7" t="s">
        <v>1190</v>
      </c>
      <c r="AB187" s="7" t="s">
        <v>1532</v>
      </c>
      <c r="AC187" s="7" t="s">
        <v>1533</v>
      </c>
      <c r="AD187" s="7" t="s">
        <v>1241</v>
      </c>
      <c r="AE187" s="7" t="s">
        <v>2065</v>
      </c>
      <c r="AF187" s="7" t="s">
        <v>1204</v>
      </c>
    </row>
    <row r="188" spans="1:32" ht="15.75" customHeight="1" x14ac:dyDescent="0.2">
      <c r="A188" s="7" t="s">
        <v>2116</v>
      </c>
      <c r="B188" s="8">
        <v>45029</v>
      </c>
      <c r="C188" s="7" t="s">
        <v>902</v>
      </c>
      <c r="D188" s="8">
        <v>45030</v>
      </c>
      <c r="E188" s="7" t="s">
        <v>1186</v>
      </c>
      <c r="F188" s="9">
        <v>2866.81</v>
      </c>
      <c r="G188" s="7" t="s">
        <v>2117</v>
      </c>
      <c r="H188" s="7" t="s">
        <v>901</v>
      </c>
      <c r="I188" s="7" t="s">
        <v>2118</v>
      </c>
      <c r="J188" s="7" t="s">
        <v>2119</v>
      </c>
      <c r="K188" s="7">
        <v>1</v>
      </c>
      <c r="L188" s="7">
        <v>1086</v>
      </c>
      <c r="M188" s="8">
        <v>45071</v>
      </c>
      <c r="N188" s="8">
        <v>45030</v>
      </c>
      <c r="O188" s="7">
        <v>0</v>
      </c>
      <c r="P188" s="8">
        <v>45122</v>
      </c>
      <c r="Q188" s="8">
        <v>45071</v>
      </c>
      <c r="R188" s="7">
        <v>-51</v>
      </c>
      <c r="S188" s="7">
        <v>0</v>
      </c>
      <c r="T188" s="7">
        <v>-51</v>
      </c>
      <c r="U188" s="9">
        <v>2866.81</v>
      </c>
      <c r="V188" s="7">
        <v>0</v>
      </c>
      <c r="W188" s="9">
        <v>-146207.31</v>
      </c>
      <c r="X188" s="7" t="s">
        <v>1941</v>
      </c>
      <c r="Y188" s="7" t="s">
        <v>1942</v>
      </c>
      <c r="Z188" s="7" t="s">
        <v>2023</v>
      </c>
      <c r="AA188" s="7" t="s">
        <v>1190</v>
      </c>
      <c r="AB188" s="7" t="s">
        <v>1983</v>
      </c>
      <c r="AC188" s="7" t="s">
        <v>1984</v>
      </c>
      <c r="AD188" s="7" t="s">
        <v>1321</v>
      </c>
      <c r="AE188" s="7" t="s">
        <v>2120</v>
      </c>
      <c r="AF188" s="7" t="s">
        <v>2077</v>
      </c>
    </row>
    <row r="189" spans="1:32" ht="15.75" customHeight="1" x14ac:dyDescent="0.2">
      <c r="A189" s="7" t="s">
        <v>2121</v>
      </c>
      <c r="B189" s="8">
        <v>45047</v>
      </c>
      <c r="C189" s="7" t="s">
        <v>478</v>
      </c>
      <c r="D189" s="8">
        <v>45047</v>
      </c>
      <c r="E189" s="7" t="s">
        <v>1186</v>
      </c>
      <c r="F189" s="9">
        <v>3000</v>
      </c>
      <c r="G189" s="7" t="s">
        <v>2122</v>
      </c>
      <c r="H189" s="7" t="s">
        <v>781</v>
      </c>
      <c r="I189" s="7" t="s">
        <v>2123</v>
      </c>
      <c r="J189" s="7" t="s">
        <v>2124</v>
      </c>
      <c r="K189" s="7">
        <v>1</v>
      </c>
      <c r="L189" s="7">
        <v>1081</v>
      </c>
      <c r="M189" s="8">
        <v>45071</v>
      </c>
      <c r="N189" s="8">
        <v>45047</v>
      </c>
      <c r="O189" s="7">
        <v>0</v>
      </c>
      <c r="P189" s="8">
        <v>45077</v>
      </c>
      <c r="Q189" s="8">
        <v>45071</v>
      </c>
      <c r="R189" s="7">
        <v>-6</v>
      </c>
      <c r="S189" s="7">
        <v>0</v>
      </c>
      <c r="T189" s="7">
        <v>-6</v>
      </c>
      <c r="U189" s="9">
        <v>3000</v>
      </c>
      <c r="V189" s="7">
        <v>0</v>
      </c>
      <c r="W189" s="9">
        <v>-18000</v>
      </c>
      <c r="X189" s="7" t="s">
        <v>1941</v>
      </c>
      <c r="Y189" s="7" t="s">
        <v>1942</v>
      </c>
      <c r="Z189" s="7" t="s">
        <v>2023</v>
      </c>
      <c r="AA189" s="7" t="s">
        <v>1190</v>
      </c>
      <c r="AB189" s="7" t="s">
        <v>2125</v>
      </c>
      <c r="AC189" s="7" t="s">
        <v>1984</v>
      </c>
      <c r="AD189" s="7" t="s">
        <v>1321</v>
      </c>
      <c r="AE189" s="7" t="s">
        <v>2126</v>
      </c>
      <c r="AF189" s="7" t="s">
        <v>2077</v>
      </c>
    </row>
    <row r="190" spans="1:32" ht="15.75" customHeight="1" x14ac:dyDescent="0.2">
      <c r="A190" s="7" t="s">
        <v>2127</v>
      </c>
      <c r="B190" s="8">
        <v>45048</v>
      </c>
      <c r="C190" s="7" t="s">
        <v>740</v>
      </c>
      <c r="D190" s="8">
        <v>45049</v>
      </c>
      <c r="E190" s="7" t="s">
        <v>1186</v>
      </c>
      <c r="F190" s="9">
        <v>1855.03</v>
      </c>
      <c r="G190" s="7" t="s">
        <v>2128</v>
      </c>
      <c r="H190" s="7" t="s">
        <v>833</v>
      </c>
      <c r="I190" s="7" t="s">
        <v>2129</v>
      </c>
      <c r="J190" s="7" t="s">
        <v>2130</v>
      </c>
      <c r="K190" s="7">
        <v>1</v>
      </c>
      <c r="L190" s="7">
        <v>1076</v>
      </c>
      <c r="M190" s="8">
        <v>45071</v>
      </c>
      <c r="N190" s="8">
        <v>45049</v>
      </c>
      <c r="O190" s="7">
        <v>0</v>
      </c>
      <c r="P190" s="8">
        <v>45077</v>
      </c>
      <c r="Q190" s="8">
        <v>45071</v>
      </c>
      <c r="R190" s="7">
        <v>-6</v>
      </c>
      <c r="S190" s="7">
        <v>0</v>
      </c>
      <c r="T190" s="7">
        <v>-6</v>
      </c>
      <c r="U190" s="9">
        <v>1855.03</v>
      </c>
      <c r="V190" s="7">
        <v>0</v>
      </c>
      <c r="W190" s="9">
        <v>-11130.18</v>
      </c>
      <c r="X190" s="7" t="s">
        <v>1941</v>
      </c>
      <c r="Y190" s="7" t="s">
        <v>1942</v>
      </c>
      <c r="Z190" s="7" t="s">
        <v>2075</v>
      </c>
      <c r="AA190" s="7" t="s">
        <v>1190</v>
      </c>
      <c r="AB190" s="7" t="s">
        <v>2125</v>
      </c>
      <c r="AC190" s="7" t="s">
        <v>1984</v>
      </c>
      <c r="AD190" s="7" t="s">
        <v>1321</v>
      </c>
      <c r="AE190" s="7" t="s">
        <v>2131</v>
      </c>
      <c r="AF190" s="7" t="s">
        <v>2077</v>
      </c>
    </row>
    <row r="191" spans="1:32" ht="15.75" customHeight="1" x14ac:dyDescent="0.2">
      <c r="A191" s="7" t="s">
        <v>2132</v>
      </c>
      <c r="B191" s="8">
        <v>45049</v>
      </c>
      <c r="C191" s="7" t="s">
        <v>1978</v>
      </c>
      <c r="D191" s="8">
        <v>45049</v>
      </c>
      <c r="E191" s="7" t="s">
        <v>1186</v>
      </c>
      <c r="F191" s="9">
        <v>1611.33</v>
      </c>
      <c r="G191" s="7" t="s">
        <v>1314</v>
      </c>
      <c r="H191" s="7" t="s">
        <v>147</v>
      </c>
      <c r="I191" s="7" t="s">
        <v>1315</v>
      </c>
      <c r="J191" s="7" t="s">
        <v>2133</v>
      </c>
      <c r="K191" s="7">
        <v>1</v>
      </c>
      <c r="L191" s="7">
        <v>1133</v>
      </c>
      <c r="M191" s="8">
        <v>45076</v>
      </c>
      <c r="N191" s="8">
        <v>45049</v>
      </c>
      <c r="O191" s="7">
        <v>0</v>
      </c>
      <c r="P191" s="8">
        <v>45077</v>
      </c>
      <c r="Q191" s="8">
        <v>45076</v>
      </c>
      <c r="R191" s="7">
        <v>-1</v>
      </c>
      <c r="S191" s="7">
        <v>0</v>
      </c>
      <c r="T191" s="7">
        <v>-1</v>
      </c>
      <c r="U191" s="9">
        <v>1611.33</v>
      </c>
      <c r="V191" s="7">
        <v>0</v>
      </c>
      <c r="W191" s="9">
        <v>-1611.33</v>
      </c>
      <c r="X191" s="7" t="s">
        <v>1317</v>
      </c>
      <c r="Y191" s="7" t="s">
        <v>1318</v>
      </c>
      <c r="Z191" s="7" t="s">
        <v>2023</v>
      </c>
      <c r="AA191" s="7" t="s">
        <v>1190</v>
      </c>
      <c r="AB191" s="7" t="s">
        <v>1319</v>
      </c>
      <c r="AC191" s="7" t="s">
        <v>1320</v>
      </c>
      <c r="AD191" s="7" t="s">
        <v>1321</v>
      </c>
      <c r="AE191" s="7" t="s">
        <v>1261</v>
      </c>
      <c r="AF191" s="7" t="s">
        <v>1262</v>
      </c>
    </row>
    <row r="192" spans="1:32" ht="15.75" customHeight="1" x14ac:dyDescent="0.2">
      <c r="A192" s="7" t="s">
        <v>2134</v>
      </c>
      <c r="B192" s="8">
        <v>45048</v>
      </c>
      <c r="C192" s="7" t="s">
        <v>478</v>
      </c>
      <c r="D192" s="8">
        <v>45050</v>
      </c>
      <c r="E192" s="7" t="s">
        <v>1186</v>
      </c>
      <c r="F192" s="9">
        <v>2333.33</v>
      </c>
      <c r="G192" s="7" t="s">
        <v>2135</v>
      </c>
      <c r="H192" s="7" t="s">
        <v>826</v>
      </c>
      <c r="I192" s="7" t="s">
        <v>2136</v>
      </c>
      <c r="J192" s="7" t="s">
        <v>2137</v>
      </c>
      <c r="K192" s="7">
        <v>1</v>
      </c>
      <c r="L192" s="7">
        <v>1025</v>
      </c>
      <c r="M192" s="8">
        <v>45065</v>
      </c>
      <c r="N192" s="8">
        <v>45050</v>
      </c>
      <c r="O192" s="7">
        <v>0</v>
      </c>
      <c r="P192" s="8">
        <v>45077</v>
      </c>
      <c r="Q192" s="8">
        <v>45065</v>
      </c>
      <c r="R192" s="7">
        <v>-12</v>
      </c>
      <c r="S192" s="7">
        <v>0</v>
      </c>
      <c r="T192" s="7">
        <v>-12</v>
      </c>
      <c r="U192" s="9">
        <v>2333.33</v>
      </c>
      <c r="V192" s="7">
        <v>0</v>
      </c>
      <c r="W192" s="9">
        <v>-27999.96</v>
      </c>
      <c r="X192" s="7" t="s">
        <v>1941</v>
      </c>
      <c r="Y192" s="7" t="s">
        <v>1942</v>
      </c>
      <c r="Z192" s="7" t="s">
        <v>2023</v>
      </c>
      <c r="AA192" s="7" t="s">
        <v>1190</v>
      </c>
      <c r="AB192" s="7" t="s">
        <v>1983</v>
      </c>
      <c r="AC192" s="7" t="s">
        <v>1984</v>
      </c>
      <c r="AD192" s="7" t="s">
        <v>1321</v>
      </c>
      <c r="AE192" s="7" t="s">
        <v>2138</v>
      </c>
      <c r="AF192" s="7" t="s">
        <v>2077</v>
      </c>
    </row>
    <row r="193" spans="1:32" ht="15.75" customHeight="1" x14ac:dyDescent="0.2">
      <c r="A193" s="7" t="s">
        <v>2139</v>
      </c>
      <c r="B193" s="8">
        <v>45048</v>
      </c>
      <c r="C193" s="7" t="s">
        <v>967</v>
      </c>
      <c r="D193" s="8">
        <v>45050</v>
      </c>
      <c r="E193" s="7" t="s">
        <v>1186</v>
      </c>
      <c r="F193" s="9">
        <v>1351.35</v>
      </c>
      <c r="G193" s="7" t="s">
        <v>2140</v>
      </c>
      <c r="H193" s="7" t="s">
        <v>674</v>
      </c>
      <c r="I193" s="7" t="s">
        <v>2141</v>
      </c>
      <c r="J193" s="7" t="s">
        <v>2142</v>
      </c>
      <c r="K193" s="7">
        <v>1</v>
      </c>
      <c r="L193" s="7">
        <v>1073</v>
      </c>
      <c r="M193" s="8">
        <v>45071</v>
      </c>
      <c r="N193" s="8">
        <v>45050</v>
      </c>
      <c r="O193" s="7">
        <v>0</v>
      </c>
      <c r="P193" s="8">
        <v>45077</v>
      </c>
      <c r="Q193" s="8">
        <v>45071</v>
      </c>
      <c r="R193" s="7">
        <v>-6</v>
      </c>
      <c r="S193" s="7">
        <v>0</v>
      </c>
      <c r="T193" s="7">
        <v>-6</v>
      </c>
      <c r="U193" s="9">
        <v>1351.35</v>
      </c>
      <c r="V193" s="7">
        <v>0</v>
      </c>
      <c r="W193" s="9">
        <v>-8108.0999999999995</v>
      </c>
      <c r="X193" s="7" t="s">
        <v>1827</v>
      </c>
      <c r="Y193" s="7" t="s">
        <v>1828</v>
      </c>
      <c r="Z193" s="7" t="s">
        <v>2075</v>
      </c>
      <c r="AA193" s="7" t="s">
        <v>1190</v>
      </c>
      <c r="AB193" s="7" t="s">
        <v>1965</v>
      </c>
      <c r="AC193" s="7" t="s">
        <v>1966</v>
      </c>
      <c r="AD193" s="7" t="s">
        <v>1321</v>
      </c>
      <c r="AE193" s="7" t="s">
        <v>2143</v>
      </c>
      <c r="AF193" s="7" t="s">
        <v>2077</v>
      </c>
    </row>
    <row r="194" spans="1:32" ht="15.75" customHeight="1" x14ac:dyDescent="0.2">
      <c r="A194" s="7" t="s">
        <v>2144</v>
      </c>
      <c r="B194" s="8">
        <v>45049</v>
      </c>
      <c r="C194" s="7" t="s">
        <v>2145</v>
      </c>
      <c r="D194" s="8">
        <v>45049</v>
      </c>
      <c r="E194" s="7" t="s">
        <v>1186</v>
      </c>
      <c r="F194" s="9">
        <v>1833.33</v>
      </c>
      <c r="G194" s="7" t="s">
        <v>1980</v>
      </c>
      <c r="H194" s="7" t="s">
        <v>891</v>
      </c>
      <c r="I194" s="7" t="s">
        <v>1981</v>
      </c>
      <c r="J194" s="7" t="s">
        <v>2146</v>
      </c>
      <c r="K194" s="7">
        <v>1</v>
      </c>
      <c r="L194" s="7">
        <v>1082</v>
      </c>
      <c r="M194" s="8">
        <v>45071</v>
      </c>
      <c r="N194" s="8">
        <v>45049</v>
      </c>
      <c r="O194" s="7">
        <v>0</v>
      </c>
      <c r="P194" s="8">
        <v>45077</v>
      </c>
      <c r="Q194" s="8">
        <v>45071</v>
      </c>
      <c r="R194" s="7">
        <v>-6</v>
      </c>
      <c r="S194" s="7">
        <v>0</v>
      </c>
      <c r="T194" s="7">
        <v>-6</v>
      </c>
      <c r="U194" s="9">
        <v>1833.33</v>
      </c>
      <c r="V194" s="7">
        <v>0</v>
      </c>
      <c r="W194" s="9">
        <v>-10999.98</v>
      </c>
      <c r="X194" s="7" t="s">
        <v>1941</v>
      </c>
      <c r="Y194" s="7" t="s">
        <v>1942</v>
      </c>
      <c r="Z194" s="7" t="s">
        <v>2023</v>
      </c>
      <c r="AA194" s="7" t="s">
        <v>1190</v>
      </c>
      <c r="AB194" s="7" t="s">
        <v>1983</v>
      </c>
      <c r="AC194" s="7" t="s">
        <v>1984</v>
      </c>
      <c r="AD194" s="7" t="s">
        <v>1321</v>
      </c>
      <c r="AE194" s="7" t="s">
        <v>2147</v>
      </c>
      <c r="AF194" s="7" t="s">
        <v>2077</v>
      </c>
    </row>
    <row r="195" spans="1:32" ht="15.75" customHeight="1" x14ac:dyDescent="0.2">
      <c r="A195" s="7" t="s">
        <v>2148</v>
      </c>
      <c r="B195" s="8">
        <v>45048</v>
      </c>
      <c r="C195" s="7" t="s">
        <v>980</v>
      </c>
      <c r="D195" s="8">
        <v>45050</v>
      </c>
      <c r="E195" s="7" t="s">
        <v>1186</v>
      </c>
      <c r="F195" s="9">
        <v>2666.66</v>
      </c>
      <c r="G195" s="7" t="s">
        <v>2149</v>
      </c>
      <c r="H195" s="7" t="s">
        <v>768</v>
      </c>
      <c r="I195" s="7" t="s">
        <v>2150</v>
      </c>
      <c r="J195" s="7" t="s">
        <v>2151</v>
      </c>
      <c r="K195" s="7">
        <v>1</v>
      </c>
      <c r="L195" s="7">
        <v>1289</v>
      </c>
      <c r="M195" s="8">
        <v>45097</v>
      </c>
      <c r="N195" s="8">
        <v>45050</v>
      </c>
      <c r="O195" s="7">
        <v>0</v>
      </c>
      <c r="P195" s="8">
        <v>45077</v>
      </c>
      <c r="Q195" s="8">
        <v>45097</v>
      </c>
      <c r="R195" s="7">
        <v>20</v>
      </c>
      <c r="S195" s="7">
        <v>0</v>
      </c>
      <c r="T195" s="7">
        <v>20</v>
      </c>
      <c r="U195" s="9">
        <v>2666.66</v>
      </c>
      <c r="V195" s="7">
        <v>0</v>
      </c>
      <c r="W195" s="9">
        <v>53333.2</v>
      </c>
      <c r="X195" s="7" t="s">
        <v>1941</v>
      </c>
      <c r="Y195" s="7" t="s">
        <v>1942</v>
      </c>
      <c r="Z195" s="7" t="s">
        <v>2075</v>
      </c>
      <c r="AA195" s="7" t="s">
        <v>1190</v>
      </c>
      <c r="AB195" s="7" t="s">
        <v>1983</v>
      </c>
      <c r="AC195" s="7" t="s">
        <v>1984</v>
      </c>
      <c r="AD195" s="7" t="s">
        <v>1321</v>
      </c>
      <c r="AE195" s="7" t="s">
        <v>2152</v>
      </c>
      <c r="AF195" s="7" t="s">
        <v>2077</v>
      </c>
    </row>
    <row r="196" spans="1:32" ht="15.75" customHeight="1" x14ac:dyDescent="0.2">
      <c r="A196" s="7" t="s">
        <v>2153</v>
      </c>
      <c r="B196" s="8">
        <v>45048</v>
      </c>
      <c r="C196" s="7" t="s">
        <v>478</v>
      </c>
      <c r="D196" s="8">
        <v>45050</v>
      </c>
      <c r="E196" s="7" t="s">
        <v>1186</v>
      </c>
      <c r="F196" s="9">
        <v>2933.33</v>
      </c>
      <c r="G196" s="7" t="s">
        <v>2154</v>
      </c>
      <c r="H196" s="7" t="s">
        <v>785</v>
      </c>
      <c r="I196" s="7" t="s">
        <v>2155</v>
      </c>
      <c r="J196" s="7" t="s">
        <v>2156</v>
      </c>
      <c r="K196" s="7">
        <v>1</v>
      </c>
      <c r="L196" s="7">
        <v>1173</v>
      </c>
      <c r="M196" s="8">
        <v>45083</v>
      </c>
      <c r="N196" s="8">
        <v>45050</v>
      </c>
      <c r="O196" s="7">
        <v>0</v>
      </c>
      <c r="P196" s="8">
        <v>45077</v>
      </c>
      <c r="Q196" s="8">
        <v>45083</v>
      </c>
      <c r="R196" s="7">
        <v>6</v>
      </c>
      <c r="S196" s="7">
        <v>0</v>
      </c>
      <c r="T196" s="7">
        <v>6</v>
      </c>
      <c r="U196" s="9">
        <v>2933.33</v>
      </c>
      <c r="V196" s="7">
        <v>0</v>
      </c>
      <c r="W196" s="9">
        <v>17599.98</v>
      </c>
      <c r="X196" s="7" t="s">
        <v>1941</v>
      </c>
      <c r="Y196" s="7" t="s">
        <v>1942</v>
      </c>
      <c r="Z196" s="7" t="s">
        <v>2075</v>
      </c>
      <c r="AA196" s="7" t="s">
        <v>1190</v>
      </c>
      <c r="AB196" s="7" t="s">
        <v>2125</v>
      </c>
      <c r="AC196" s="7" t="s">
        <v>1984</v>
      </c>
      <c r="AD196" s="7" t="s">
        <v>1321</v>
      </c>
      <c r="AE196" s="7" t="s">
        <v>2157</v>
      </c>
      <c r="AF196" s="7" t="s">
        <v>2077</v>
      </c>
    </row>
    <row r="197" spans="1:32" ht="15.75" customHeight="1" x14ac:dyDescent="0.2">
      <c r="A197" s="7" t="s">
        <v>2158</v>
      </c>
      <c r="B197" s="8">
        <v>45050</v>
      </c>
      <c r="C197" s="7" t="s">
        <v>2159</v>
      </c>
      <c r="D197" s="8">
        <v>45050</v>
      </c>
      <c r="E197" s="7" t="s">
        <v>1186</v>
      </c>
      <c r="F197" s="9">
        <v>3000</v>
      </c>
      <c r="G197" s="7" t="s">
        <v>2160</v>
      </c>
      <c r="H197" s="7" t="s">
        <v>715</v>
      </c>
      <c r="I197" s="7" t="s">
        <v>2161</v>
      </c>
      <c r="J197" s="7" t="s">
        <v>2162</v>
      </c>
      <c r="K197" s="7">
        <v>1</v>
      </c>
      <c r="L197" s="7">
        <v>1078</v>
      </c>
      <c r="M197" s="8">
        <v>45071</v>
      </c>
      <c r="N197" s="8">
        <v>45050</v>
      </c>
      <c r="O197" s="7">
        <v>0</v>
      </c>
      <c r="P197" s="8">
        <v>45077</v>
      </c>
      <c r="Q197" s="8">
        <v>45071</v>
      </c>
      <c r="R197" s="7">
        <v>-6</v>
      </c>
      <c r="S197" s="7">
        <v>0</v>
      </c>
      <c r="T197" s="7">
        <v>-6</v>
      </c>
      <c r="U197" s="9">
        <v>3000</v>
      </c>
      <c r="V197" s="7">
        <v>0</v>
      </c>
      <c r="W197" s="9">
        <v>-18000</v>
      </c>
      <c r="X197" s="7" t="s">
        <v>1827</v>
      </c>
      <c r="Y197" s="7" t="s">
        <v>1828</v>
      </c>
      <c r="Z197" s="7" t="s">
        <v>2075</v>
      </c>
      <c r="AA197" s="7" t="s">
        <v>1190</v>
      </c>
      <c r="AB197" s="7" t="s">
        <v>2163</v>
      </c>
      <c r="AC197" s="7" t="s">
        <v>2164</v>
      </c>
      <c r="AD197" s="7" t="s">
        <v>1321</v>
      </c>
      <c r="AE197" s="7" t="s">
        <v>2165</v>
      </c>
      <c r="AF197" s="7" t="s">
        <v>2077</v>
      </c>
    </row>
    <row r="198" spans="1:32" ht="15.75" customHeight="1" x14ac:dyDescent="0.2">
      <c r="A198" s="7" t="s">
        <v>2166</v>
      </c>
      <c r="B198" s="8">
        <v>45044</v>
      </c>
      <c r="C198" s="7" t="s">
        <v>2167</v>
      </c>
      <c r="D198" s="8">
        <v>45051</v>
      </c>
      <c r="E198" s="7" t="s">
        <v>1186</v>
      </c>
      <c r="F198" s="9">
        <v>3668.66</v>
      </c>
      <c r="G198" s="7" t="s">
        <v>1777</v>
      </c>
      <c r="H198" s="7" t="s">
        <v>1778</v>
      </c>
      <c r="I198" s="7" t="s">
        <v>1778</v>
      </c>
      <c r="J198" s="7" t="s">
        <v>2168</v>
      </c>
      <c r="K198" s="7">
        <v>1</v>
      </c>
      <c r="L198" s="7">
        <v>1150</v>
      </c>
      <c r="M198" s="8">
        <v>45078</v>
      </c>
      <c r="N198" s="8">
        <v>45051</v>
      </c>
      <c r="O198" s="7">
        <v>30</v>
      </c>
      <c r="P198" s="8">
        <v>45077</v>
      </c>
      <c r="Q198" s="8">
        <v>45078</v>
      </c>
      <c r="R198" s="7">
        <v>1</v>
      </c>
      <c r="S198" s="7">
        <v>0</v>
      </c>
      <c r="T198" s="7">
        <v>1</v>
      </c>
      <c r="U198" s="9">
        <v>3007.1</v>
      </c>
      <c r="V198" s="7">
        <v>661.56</v>
      </c>
      <c r="W198" s="9">
        <v>3007.1</v>
      </c>
      <c r="X198" s="7" t="s">
        <v>1226</v>
      </c>
      <c r="Y198" s="7" t="s">
        <v>1227</v>
      </c>
      <c r="Z198" s="7" t="s">
        <v>2028</v>
      </c>
      <c r="AA198" s="7" t="s">
        <v>1190</v>
      </c>
      <c r="AB198" s="7" t="s">
        <v>2090</v>
      </c>
      <c r="AC198" s="7" t="s">
        <v>2091</v>
      </c>
      <c r="AD198" s="7" t="s">
        <v>1241</v>
      </c>
      <c r="AE198" s="7" t="s">
        <v>2094</v>
      </c>
      <c r="AF198" s="7" t="s">
        <v>1204</v>
      </c>
    </row>
    <row r="199" spans="1:32" ht="15.75" customHeight="1" x14ac:dyDescent="0.2">
      <c r="A199" s="7" t="s">
        <v>2169</v>
      </c>
      <c r="B199" s="8">
        <v>45050</v>
      </c>
      <c r="C199" s="7" t="s">
        <v>990</v>
      </c>
      <c r="D199" s="8">
        <v>45051</v>
      </c>
      <c r="E199" s="7" t="s">
        <v>1186</v>
      </c>
      <c r="F199" s="9">
        <v>409.92</v>
      </c>
      <c r="G199" s="7" t="s">
        <v>1670</v>
      </c>
      <c r="H199" s="7" t="s">
        <v>1671</v>
      </c>
      <c r="I199" s="7" t="s">
        <v>1672</v>
      </c>
      <c r="J199" s="7" t="s">
        <v>2089</v>
      </c>
      <c r="K199" s="7">
        <v>1</v>
      </c>
      <c r="L199" s="7">
        <v>1203</v>
      </c>
      <c r="M199" s="8">
        <v>45090</v>
      </c>
      <c r="N199" s="8">
        <v>45051</v>
      </c>
      <c r="O199" s="7">
        <v>30</v>
      </c>
      <c r="P199" s="8">
        <v>45107</v>
      </c>
      <c r="Q199" s="8">
        <v>45090</v>
      </c>
      <c r="R199" s="7">
        <v>-17</v>
      </c>
      <c r="S199" s="7">
        <v>0</v>
      </c>
      <c r="T199" s="7">
        <v>-17</v>
      </c>
      <c r="U199" s="9">
        <v>336</v>
      </c>
      <c r="V199" s="7">
        <v>73.92</v>
      </c>
      <c r="W199" s="9">
        <v>-5712</v>
      </c>
      <c r="X199" s="7" t="s">
        <v>1226</v>
      </c>
      <c r="Y199" s="7" t="s">
        <v>1227</v>
      </c>
      <c r="Z199" s="7" t="s">
        <v>2028</v>
      </c>
      <c r="AA199" s="7" t="s">
        <v>1190</v>
      </c>
      <c r="AB199" s="7" t="s">
        <v>2090</v>
      </c>
      <c r="AC199" s="7" t="s">
        <v>2091</v>
      </c>
      <c r="AD199" s="7" t="s">
        <v>1241</v>
      </c>
      <c r="AE199" s="7" t="s">
        <v>2092</v>
      </c>
      <c r="AF199" s="7" t="s">
        <v>1204</v>
      </c>
    </row>
    <row r="200" spans="1:32" ht="15.75" customHeight="1" x14ac:dyDescent="0.2">
      <c r="A200" s="7" t="s">
        <v>2170</v>
      </c>
      <c r="B200" s="8">
        <v>45050</v>
      </c>
      <c r="C200" s="7" t="s">
        <v>740</v>
      </c>
      <c r="D200" s="8">
        <v>45050</v>
      </c>
      <c r="E200" s="7" t="s">
        <v>1186</v>
      </c>
      <c r="F200" s="9">
        <v>2812.5</v>
      </c>
      <c r="G200" s="7" t="s">
        <v>2171</v>
      </c>
      <c r="H200" s="7" t="s">
        <v>748</v>
      </c>
      <c r="I200" s="7" t="s">
        <v>2172</v>
      </c>
      <c r="J200" s="7" t="s">
        <v>2173</v>
      </c>
      <c r="K200" s="7">
        <v>1</v>
      </c>
      <c r="L200" s="7">
        <v>1080</v>
      </c>
      <c r="M200" s="8">
        <v>45071</v>
      </c>
      <c r="N200" s="8">
        <v>45050</v>
      </c>
      <c r="O200" s="7">
        <v>0</v>
      </c>
      <c r="P200" s="8">
        <v>45077</v>
      </c>
      <c r="Q200" s="8">
        <v>45071</v>
      </c>
      <c r="R200" s="7">
        <v>-6</v>
      </c>
      <c r="S200" s="7">
        <v>0</v>
      </c>
      <c r="T200" s="7">
        <v>-6</v>
      </c>
      <c r="U200" s="9">
        <v>2812.5</v>
      </c>
      <c r="V200" s="7">
        <v>0</v>
      </c>
      <c r="W200" s="9">
        <v>-16875</v>
      </c>
      <c r="X200" s="7" t="s">
        <v>1827</v>
      </c>
      <c r="Y200" s="7" t="s">
        <v>1828</v>
      </c>
      <c r="Z200" s="7" t="s">
        <v>2075</v>
      </c>
      <c r="AA200" s="7" t="s">
        <v>1190</v>
      </c>
      <c r="AB200" s="7" t="s">
        <v>1965</v>
      </c>
      <c r="AC200" s="7" t="s">
        <v>1966</v>
      </c>
      <c r="AD200" s="7" t="s">
        <v>1321</v>
      </c>
      <c r="AE200" s="7" t="s">
        <v>2174</v>
      </c>
      <c r="AF200" s="7" t="s">
        <v>2077</v>
      </c>
    </row>
    <row r="201" spans="1:32" ht="15.75" customHeight="1" x14ac:dyDescent="0.2">
      <c r="A201" s="7" t="s">
        <v>2175</v>
      </c>
      <c r="B201" s="8">
        <v>45054</v>
      </c>
      <c r="C201" s="7" t="s">
        <v>1002</v>
      </c>
      <c r="D201" s="8">
        <v>45054</v>
      </c>
      <c r="E201" s="7" t="s">
        <v>1186</v>
      </c>
      <c r="F201" s="9">
        <v>3450</v>
      </c>
      <c r="G201" s="7" t="s">
        <v>2176</v>
      </c>
      <c r="H201" s="7" t="s">
        <v>790</v>
      </c>
      <c r="I201" s="7" t="s">
        <v>2177</v>
      </c>
      <c r="J201" s="7" t="s">
        <v>2178</v>
      </c>
      <c r="K201" s="7">
        <v>1</v>
      </c>
      <c r="L201" s="7">
        <v>1077</v>
      </c>
      <c r="M201" s="8">
        <v>45071</v>
      </c>
      <c r="N201" s="8">
        <v>45054</v>
      </c>
      <c r="O201" s="7">
        <v>0</v>
      </c>
      <c r="P201" s="8">
        <v>45077</v>
      </c>
      <c r="Q201" s="8">
        <v>45071</v>
      </c>
      <c r="R201" s="7">
        <v>-6</v>
      </c>
      <c r="S201" s="7">
        <v>0</v>
      </c>
      <c r="T201" s="7">
        <v>-6</v>
      </c>
      <c r="U201" s="9">
        <v>3450</v>
      </c>
      <c r="V201" s="7">
        <v>0</v>
      </c>
      <c r="W201" s="9">
        <v>-20700</v>
      </c>
      <c r="X201" s="7" t="s">
        <v>1827</v>
      </c>
      <c r="Y201" s="7" t="s">
        <v>1828</v>
      </c>
      <c r="Z201" s="7" t="s">
        <v>2075</v>
      </c>
      <c r="AA201" s="7" t="s">
        <v>1190</v>
      </c>
      <c r="AB201" s="7" t="s">
        <v>1965</v>
      </c>
      <c r="AC201" s="7" t="s">
        <v>1966</v>
      </c>
      <c r="AD201" s="7" t="s">
        <v>1321</v>
      </c>
      <c r="AE201" s="7" t="s">
        <v>2179</v>
      </c>
      <c r="AF201" s="7" t="s">
        <v>2077</v>
      </c>
    </row>
    <row r="202" spans="1:32" ht="15.75" customHeight="1" x14ac:dyDescent="0.2">
      <c r="A202" s="7" t="s">
        <v>2180</v>
      </c>
      <c r="B202" s="8">
        <v>45048</v>
      </c>
      <c r="C202" s="7" t="s">
        <v>1018</v>
      </c>
      <c r="D202" s="8">
        <v>45056</v>
      </c>
      <c r="E202" s="7" t="s">
        <v>1186</v>
      </c>
      <c r="F202" s="9">
        <v>2255.48</v>
      </c>
      <c r="G202" s="7" t="s">
        <v>2181</v>
      </c>
      <c r="H202" s="7" t="s">
        <v>1017</v>
      </c>
      <c r="I202" s="7" t="s">
        <v>2182</v>
      </c>
      <c r="J202" s="7" t="s">
        <v>2183</v>
      </c>
      <c r="K202" s="7">
        <v>1</v>
      </c>
      <c r="L202" s="7">
        <v>1083</v>
      </c>
      <c r="M202" s="8">
        <v>45071</v>
      </c>
      <c r="N202" s="8">
        <v>45056</v>
      </c>
      <c r="O202" s="7">
        <v>30</v>
      </c>
      <c r="P202" s="8">
        <v>45107</v>
      </c>
      <c r="Q202" s="8">
        <v>45071</v>
      </c>
      <c r="R202" s="7">
        <v>-36</v>
      </c>
      <c r="S202" s="7">
        <v>0</v>
      </c>
      <c r="T202" s="7">
        <v>-36</v>
      </c>
      <c r="U202" s="9">
        <v>2255.48</v>
      </c>
      <c r="V202" s="7">
        <v>0</v>
      </c>
      <c r="W202" s="9">
        <v>-81197.279999999999</v>
      </c>
      <c r="X202" s="7" t="s">
        <v>1941</v>
      </c>
      <c r="Y202" s="7" t="s">
        <v>1942</v>
      </c>
      <c r="Z202" s="7" t="s">
        <v>2075</v>
      </c>
      <c r="AA202" s="7" t="s">
        <v>1190</v>
      </c>
      <c r="AB202" s="7" t="s">
        <v>2184</v>
      </c>
      <c r="AC202" s="7" t="s">
        <v>1984</v>
      </c>
      <c r="AD202" s="7" t="s">
        <v>1321</v>
      </c>
      <c r="AE202" s="7" t="s">
        <v>2185</v>
      </c>
      <c r="AF202" s="7" t="s">
        <v>2077</v>
      </c>
    </row>
    <row r="203" spans="1:32" ht="15.75" customHeight="1" x14ac:dyDescent="0.2">
      <c r="A203" s="7" t="s">
        <v>2186</v>
      </c>
      <c r="B203" s="8">
        <v>45057</v>
      </c>
      <c r="C203" s="7" t="s">
        <v>2187</v>
      </c>
      <c r="D203" s="8">
        <v>45062</v>
      </c>
      <c r="E203" s="7" t="s">
        <v>1186</v>
      </c>
      <c r="F203" s="9">
        <v>4000</v>
      </c>
      <c r="G203" s="7" t="s">
        <v>2188</v>
      </c>
      <c r="H203" s="7" t="s">
        <v>824</v>
      </c>
      <c r="I203" s="7" t="s">
        <v>2189</v>
      </c>
      <c r="J203" s="7" t="s">
        <v>2190</v>
      </c>
      <c r="K203" s="7">
        <v>1</v>
      </c>
      <c r="L203" s="7">
        <v>1024</v>
      </c>
      <c r="M203" s="8">
        <v>45065</v>
      </c>
      <c r="N203" s="8">
        <v>45062</v>
      </c>
      <c r="O203" s="7">
        <v>0</v>
      </c>
      <c r="P203" s="8">
        <v>45077</v>
      </c>
      <c r="Q203" s="8">
        <v>45065</v>
      </c>
      <c r="R203" s="7">
        <v>-12</v>
      </c>
      <c r="S203" s="7">
        <v>0</v>
      </c>
      <c r="T203" s="7">
        <v>-12</v>
      </c>
      <c r="U203" s="9">
        <v>4000</v>
      </c>
      <c r="V203" s="7">
        <v>0</v>
      </c>
      <c r="W203" s="9">
        <v>-48000</v>
      </c>
      <c r="X203" s="7" t="s">
        <v>1941</v>
      </c>
      <c r="Y203" s="7" t="s">
        <v>1942</v>
      </c>
      <c r="Z203" s="7" t="s">
        <v>2075</v>
      </c>
      <c r="AA203" s="7" t="s">
        <v>1190</v>
      </c>
      <c r="AB203" s="7" t="s">
        <v>1983</v>
      </c>
      <c r="AC203" s="7" t="s">
        <v>1984</v>
      </c>
      <c r="AD203" s="7" t="s">
        <v>1321</v>
      </c>
      <c r="AE203" s="7" t="s">
        <v>2191</v>
      </c>
      <c r="AF203" s="7" t="s">
        <v>2077</v>
      </c>
    </row>
    <row r="204" spans="1:32" ht="15.75" customHeight="1" x14ac:dyDescent="0.2">
      <c r="A204" s="7" t="s">
        <v>2192</v>
      </c>
      <c r="B204" s="8">
        <v>45050</v>
      </c>
      <c r="C204" s="7" t="s">
        <v>987</v>
      </c>
      <c r="D204" s="8">
        <v>45052</v>
      </c>
      <c r="E204" s="7" t="s">
        <v>1186</v>
      </c>
      <c r="F204" s="9">
        <v>273.27999999999997</v>
      </c>
      <c r="G204" s="7" t="s">
        <v>1670</v>
      </c>
      <c r="H204" s="7" t="s">
        <v>1671</v>
      </c>
      <c r="I204" s="7" t="s">
        <v>1672</v>
      </c>
      <c r="J204" s="7" t="s">
        <v>2089</v>
      </c>
      <c r="K204" s="7">
        <v>1</v>
      </c>
      <c r="L204" s="7">
        <v>1204</v>
      </c>
      <c r="M204" s="8">
        <v>45090</v>
      </c>
      <c r="N204" s="8">
        <v>45052</v>
      </c>
      <c r="O204" s="7">
        <v>30</v>
      </c>
      <c r="P204" s="8">
        <v>45107</v>
      </c>
      <c r="Q204" s="8">
        <v>45090</v>
      </c>
      <c r="R204" s="7">
        <v>-17</v>
      </c>
      <c r="S204" s="7">
        <v>0</v>
      </c>
      <c r="T204" s="7">
        <v>-17</v>
      </c>
      <c r="U204" s="9">
        <v>224</v>
      </c>
      <c r="V204" s="7">
        <v>49.28</v>
      </c>
      <c r="W204" s="9">
        <v>-3808</v>
      </c>
      <c r="X204" s="7" t="s">
        <v>1226</v>
      </c>
      <c r="Y204" s="7" t="s">
        <v>1227</v>
      </c>
      <c r="Z204" s="7" t="s">
        <v>2028</v>
      </c>
      <c r="AA204" s="7" t="s">
        <v>1190</v>
      </c>
      <c r="AB204" s="7" t="s">
        <v>2090</v>
      </c>
      <c r="AC204" s="7" t="s">
        <v>2091</v>
      </c>
      <c r="AD204" s="7" t="s">
        <v>1241</v>
      </c>
      <c r="AE204" s="7" t="s">
        <v>2092</v>
      </c>
      <c r="AF204" s="7" t="s">
        <v>1204</v>
      </c>
    </row>
    <row r="205" spans="1:32" ht="15.75" customHeight="1" x14ac:dyDescent="0.2">
      <c r="A205" s="7" t="s">
        <v>2193</v>
      </c>
      <c r="B205" s="8">
        <v>45046</v>
      </c>
      <c r="C205" s="7" t="s">
        <v>971</v>
      </c>
      <c r="D205" s="8">
        <v>45049</v>
      </c>
      <c r="E205" s="7" t="s">
        <v>1186</v>
      </c>
      <c r="F205" s="9">
        <v>3085.71</v>
      </c>
      <c r="G205" s="7" t="s">
        <v>2194</v>
      </c>
      <c r="H205" s="7" t="s">
        <v>742</v>
      </c>
      <c r="I205" s="7" t="s">
        <v>2195</v>
      </c>
      <c r="J205" s="7" t="s">
        <v>2196</v>
      </c>
      <c r="K205" s="7">
        <v>1</v>
      </c>
      <c r="L205" s="7">
        <v>1022</v>
      </c>
      <c r="M205" s="8">
        <v>45065</v>
      </c>
      <c r="N205" s="8">
        <v>45049</v>
      </c>
      <c r="O205" s="7">
        <v>0</v>
      </c>
      <c r="P205" s="8">
        <v>45123</v>
      </c>
      <c r="Q205" s="8">
        <v>45065</v>
      </c>
      <c r="R205" s="7">
        <v>-58</v>
      </c>
      <c r="S205" s="7">
        <v>0</v>
      </c>
      <c r="T205" s="7">
        <v>-58</v>
      </c>
      <c r="U205" s="9">
        <v>3085.71</v>
      </c>
      <c r="V205" s="7">
        <v>0</v>
      </c>
      <c r="W205" s="9">
        <v>-178971.18</v>
      </c>
      <c r="X205" s="7" t="s">
        <v>1941</v>
      </c>
      <c r="Y205" s="7" t="s">
        <v>1942</v>
      </c>
      <c r="Z205" s="7" t="s">
        <v>2023</v>
      </c>
      <c r="AA205" s="7" t="s">
        <v>1190</v>
      </c>
      <c r="AB205" s="7" t="s">
        <v>1983</v>
      </c>
      <c r="AC205" s="7" t="s">
        <v>1984</v>
      </c>
      <c r="AD205" s="7" t="s">
        <v>1321</v>
      </c>
      <c r="AE205" s="7" t="s">
        <v>2197</v>
      </c>
      <c r="AF205" s="7" t="s">
        <v>2077</v>
      </c>
    </row>
    <row r="206" spans="1:32" ht="15.75" customHeight="1" x14ac:dyDescent="0.2">
      <c r="A206" s="7" t="s">
        <v>2198</v>
      </c>
      <c r="B206" s="8">
        <v>45049</v>
      </c>
      <c r="C206" s="7" t="s">
        <v>978</v>
      </c>
      <c r="D206" s="8">
        <v>45050</v>
      </c>
      <c r="E206" s="7" t="s">
        <v>1186</v>
      </c>
      <c r="F206" s="9">
        <v>2833.33</v>
      </c>
      <c r="G206" s="7" t="s">
        <v>2199</v>
      </c>
      <c r="H206" s="7" t="s">
        <v>745</v>
      </c>
      <c r="I206" s="7" t="s">
        <v>2200</v>
      </c>
      <c r="J206" s="7" t="s">
        <v>2201</v>
      </c>
      <c r="K206" s="7">
        <v>1</v>
      </c>
      <c r="L206" s="7">
        <v>1084</v>
      </c>
      <c r="M206" s="8">
        <v>45071</v>
      </c>
      <c r="N206" s="8">
        <v>45050</v>
      </c>
      <c r="O206" s="7">
        <v>0</v>
      </c>
      <c r="P206" s="8">
        <v>45077</v>
      </c>
      <c r="Q206" s="8">
        <v>45071</v>
      </c>
      <c r="R206" s="7">
        <v>-6</v>
      </c>
      <c r="S206" s="7">
        <v>0</v>
      </c>
      <c r="T206" s="7">
        <v>-6</v>
      </c>
      <c r="U206" s="9">
        <v>2833.33</v>
      </c>
      <c r="V206" s="7">
        <v>0</v>
      </c>
      <c r="W206" s="9">
        <v>-16999.98</v>
      </c>
      <c r="X206" s="7" t="s">
        <v>1941</v>
      </c>
      <c r="Y206" s="7" t="s">
        <v>1942</v>
      </c>
      <c r="Z206" s="7" t="s">
        <v>2023</v>
      </c>
      <c r="AA206" s="7" t="s">
        <v>1190</v>
      </c>
      <c r="AB206" s="7" t="s">
        <v>1983</v>
      </c>
      <c r="AC206" s="7" t="s">
        <v>1984</v>
      </c>
      <c r="AD206" s="7" t="s">
        <v>1321</v>
      </c>
      <c r="AE206" s="7" t="s">
        <v>2202</v>
      </c>
      <c r="AF206" s="7" t="s">
        <v>2077</v>
      </c>
    </row>
    <row r="207" spans="1:32" ht="15.75" customHeight="1" x14ac:dyDescent="0.2">
      <c r="A207" s="7" t="s">
        <v>2203</v>
      </c>
      <c r="B207" s="8">
        <v>45049</v>
      </c>
      <c r="C207" s="7" t="s">
        <v>1805</v>
      </c>
      <c r="D207" s="8">
        <v>45049</v>
      </c>
      <c r="E207" s="7" t="s">
        <v>1186</v>
      </c>
      <c r="F207" s="9">
        <v>2307.66</v>
      </c>
      <c r="G207" s="7" t="s">
        <v>2204</v>
      </c>
      <c r="H207" s="7" t="s">
        <v>799</v>
      </c>
      <c r="I207" s="7" t="s">
        <v>2205</v>
      </c>
      <c r="J207" s="7" t="s">
        <v>2206</v>
      </c>
      <c r="K207" s="7">
        <v>1</v>
      </c>
      <c r="L207" s="7">
        <v>1075</v>
      </c>
      <c r="M207" s="8">
        <v>45071</v>
      </c>
      <c r="N207" s="8">
        <v>45049</v>
      </c>
      <c r="O207" s="7">
        <v>0</v>
      </c>
      <c r="P207" s="8">
        <v>45077</v>
      </c>
      <c r="Q207" s="8">
        <v>45071</v>
      </c>
      <c r="R207" s="7">
        <v>-6</v>
      </c>
      <c r="S207" s="7">
        <v>0</v>
      </c>
      <c r="T207" s="7">
        <v>-6</v>
      </c>
      <c r="U207" s="9">
        <v>2307.66</v>
      </c>
      <c r="V207" s="7">
        <v>0</v>
      </c>
      <c r="W207" s="9">
        <v>-13845.96</v>
      </c>
      <c r="X207" s="7" t="s">
        <v>1941</v>
      </c>
      <c r="Y207" s="7" t="s">
        <v>1942</v>
      </c>
      <c r="Z207" s="7" t="s">
        <v>2023</v>
      </c>
      <c r="AA207" s="7" t="s">
        <v>1190</v>
      </c>
      <c r="AB207" s="7" t="s">
        <v>1983</v>
      </c>
      <c r="AC207" s="7" t="s">
        <v>1984</v>
      </c>
      <c r="AD207" s="7" t="s">
        <v>1321</v>
      </c>
      <c r="AE207" s="7" t="s">
        <v>2207</v>
      </c>
      <c r="AF207" s="7" t="s">
        <v>2077</v>
      </c>
    </row>
    <row r="208" spans="1:32" ht="15.75" customHeight="1" x14ac:dyDescent="0.2">
      <c r="A208" s="7" t="s">
        <v>2208</v>
      </c>
      <c r="B208" s="8">
        <v>45049</v>
      </c>
      <c r="C208" s="7" t="s">
        <v>478</v>
      </c>
      <c r="D208" s="8">
        <v>45049</v>
      </c>
      <c r="E208" s="7" t="s">
        <v>1186</v>
      </c>
      <c r="F208" s="9">
        <v>3806.4</v>
      </c>
      <c r="G208" s="7" t="s">
        <v>2209</v>
      </c>
      <c r="H208" s="7" t="s">
        <v>783</v>
      </c>
      <c r="I208" s="7" t="s">
        <v>2210</v>
      </c>
      <c r="J208" s="7" t="s">
        <v>2211</v>
      </c>
      <c r="K208" s="7">
        <v>1</v>
      </c>
      <c r="L208" s="7">
        <v>1023</v>
      </c>
      <c r="M208" s="8">
        <v>45065</v>
      </c>
      <c r="N208" s="8">
        <v>45049</v>
      </c>
      <c r="O208" s="7">
        <v>0</v>
      </c>
      <c r="P208" s="8">
        <v>45077</v>
      </c>
      <c r="Q208" s="8">
        <v>45065</v>
      </c>
      <c r="R208" s="7">
        <v>-12</v>
      </c>
      <c r="S208" s="7">
        <v>0</v>
      </c>
      <c r="T208" s="7">
        <v>-12</v>
      </c>
      <c r="U208" s="9">
        <v>3806.4</v>
      </c>
      <c r="V208" s="7">
        <v>0</v>
      </c>
      <c r="W208" s="9">
        <v>-45676.800000000003</v>
      </c>
      <c r="X208" s="7" t="s">
        <v>1941</v>
      </c>
      <c r="Y208" s="7" t="s">
        <v>1942</v>
      </c>
      <c r="Z208" s="7" t="s">
        <v>2023</v>
      </c>
      <c r="AA208" s="7" t="s">
        <v>1190</v>
      </c>
      <c r="AB208" s="7" t="s">
        <v>1983</v>
      </c>
      <c r="AC208" s="7" t="s">
        <v>1984</v>
      </c>
      <c r="AD208" s="7" t="s">
        <v>1321</v>
      </c>
      <c r="AE208" s="7" t="s">
        <v>2212</v>
      </c>
      <c r="AF208" s="7" t="s">
        <v>2077</v>
      </c>
    </row>
    <row r="209" spans="1:32" ht="15.75" customHeight="1" x14ac:dyDescent="0.2">
      <c r="A209" s="7" t="s">
        <v>2213</v>
      </c>
      <c r="B209" s="8">
        <v>45049</v>
      </c>
      <c r="C209" s="7" t="s">
        <v>971</v>
      </c>
      <c r="D209" s="8">
        <v>45050</v>
      </c>
      <c r="E209" s="7" t="s">
        <v>1186</v>
      </c>
      <c r="F209" s="9">
        <v>2517.66</v>
      </c>
      <c r="G209" s="7" t="s">
        <v>2214</v>
      </c>
      <c r="H209" s="7" t="s">
        <v>793</v>
      </c>
      <c r="I209" s="7" t="s">
        <v>2215</v>
      </c>
      <c r="J209" s="7" t="s">
        <v>2216</v>
      </c>
      <c r="K209" s="7">
        <v>1</v>
      </c>
      <c r="L209" s="7">
        <v>1026</v>
      </c>
      <c r="M209" s="8">
        <v>45065</v>
      </c>
      <c r="N209" s="8">
        <v>45050</v>
      </c>
      <c r="O209" s="7">
        <v>0</v>
      </c>
      <c r="P209" s="8">
        <v>45077</v>
      </c>
      <c r="Q209" s="8">
        <v>45065</v>
      </c>
      <c r="R209" s="7">
        <v>-12</v>
      </c>
      <c r="S209" s="7">
        <v>0</v>
      </c>
      <c r="T209" s="7">
        <v>-12</v>
      </c>
      <c r="U209" s="9">
        <v>2517.66</v>
      </c>
      <c r="V209" s="7">
        <v>0</v>
      </c>
      <c r="W209" s="9">
        <v>-30211.919999999998</v>
      </c>
      <c r="X209" s="7" t="s">
        <v>1941</v>
      </c>
      <c r="Y209" s="7" t="s">
        <v>1942</v>
      </c>
      <c r="Z209" s="7" t="s">
        <v>2023</v>
      </c>
      <c r="AA209" s="7" t="s">
        <v>1190</v>
      </c>
      <c r="AB209" s="7" t="s">
        <v>2125</v>
      </c>
      <c r="AC209" s="7" t="s">
        <v>1984</v>
      </c>
      <c r="AD209" s="7" t="s">
        <v>1321</v>
      </c>
      <c r="AE209" s="7" t="s">
        <v>2217</v>
      </c>
      <c r="AF209" s="7" t="s">
        <v>2077</v>
      </c>
    </row>
    <row r="210" spans="1:32" ht="15.75" customHeight="1" x14ac:dyDescent="0.2">
      <c r="A210" s="7" t="s">
        <v>2218</v>
      </c>
      <c r="B210" s="8">
        <v>45051</v>
      </c>
      <c r="C210" s="7" t="s">
        <v>2187</v>
      </c>
      <c r="D210" s="8">
        <v>45052</v>
      </c>
      <c r="E210" s="7" t="s">
        <v>1186</v>
      </c>
      <c r="F210" s="9">
        <v>1250</v>
      </c>
      <c r="G210" s="7" t="s">
        <v>2219</v>
      </c>
      <c r="H210" s="7" t="s">
        <v>761</v>
      </c>
      <c r="I210" s="7" t="s">
        <v>2220</v>
      </c>
      <c r="J210" s="7" t="s">
        <v>2221</v>
      </c>
      <c r="K210" s="7">
        <v>1</v>
      </c>
      <c r="L210" s="7">
        <v>1207</v>
      </c>
      <c r="M210" s="8">
        <v>45090</v>
      </c>
      <c r="N210" s="8">
        <v>45052</v>
      </c>
      <c r="O210" s="7">
        <v>0</v>
      </c>
      <c r="P210" s="8">
        <v>45107</v>
      </c>
      <c r="Q210" s="8">
        <v>45090</v>
      </c>
      <c r="R210" s="7">
        <v>-17</v>
      </c>
      <c r="S210" s="7">
        <v>0</v>
      </c>
      <c r="T210" s="7">
        <v>-17</v>
      </c>
      <c r="U210" s="9">
        <v>1250</v>
      </c>
      <c r="V210" s="7">
        <v>0</v>
      </c>
      <c r="W210" s="9">
        <v>-21250</v>
      </c>
      <c r="X210" s="7" t="s">
        <v>1827</v>
      </c>
      <c r="Y210" s="7" t="s">
        <v>1828</v>
      </c>
      <c r="Z210" s="7" t="s">
        <v>2023</v>
      </c>
      <c r="AA210" s="7" t="s">
        <v>1190</v>
      </c>
      <c r="AB210" s="7" t="s">
        <v>1965</v>
      </c>
      <c r="AC210" s="7" t="s">
        <v>1966</v>
      </c>
      <c r="AD210" s="7" t="s">
        <v>1321</v>
      </c>
      <c r="AE210" s="7" t="s">
        <v>2222</v>
      </c>
      <c r="AF210" s="7" t="s">
        <v>2077</v>
      </c>
    </row>
    <row r="211" spans="1:32" ht="15.75" customHeight="1" x14ac:dyDescent="0.2">
      <c r="A211" s="7" t="s">
        <v>2223</v>
      </c>
      <c r="B211" s="8">
        <v>45050</v>
      </c>
      <c r="C211" s="7" t="s">
        <v>2224</v>
      </c>
      <c r="D211" s="8">
        <v>45050</v>
      </c>
      <c r="E211" s="7" t="s">
        <v>1186</v>
      </c>
      <c r="F211" s="9">
        <v>173.73</v>
      </c>
      <c r="G211" s="7" t="s">
        <v>1801</v>
      </c>
      <c r="H211" s="7" t="s">
        <v>1802</v>
      </c>
      <c r="I211" s="7" t="s">
        <v>1802</v>
      </c>
      <c r="J211" s="7" t="s">
        <v>2225</v>
      </c>
      <c r="K211" s="7">
        <v>1</v>
      </c>
      <c r="L211" s="7">
        <v>1329</v>
      </c>
      <c r="M211" s="8">
        <v>45100</v>
      </c>
      <c r="N211" s="8">
        <v>45050</v>
      </c>
      <c r="O211" s="7">
        <v>30</v>
      </c>
      <c r="P211" s="8">
        <v>45107</v>
      </c>
      <c r="Q211" s="8">
        <v>45100</v>
      </c>
      <c r="R211" s="7">
        <v>-7</v>
      </c>
      <c r="S211" s="7">
        <v>0</v>
      </c>
      <c r="T211" s="7">
        <v>-7</v>
      </c>
      <c r="U211" s="9">
        <v>142.4</v>
      </c>
      <c r="V211" s="7">
        <v>31.33</v>
      </c>
      <c r="W211" s="9">
        <v>-996.80000000000007</v>
      </c>
      <c r="X211" s="7" t="s">
        <v>1226</v>
      </c>
      <c r="Y211" s="7" t="s">
        <v>1227</v>
      </c>
      <c r="Z211" s="7" t="s">
        <v>2226</v>
      </c>
      <c r="AA211" s="7" t="s">
        <v>1190</v>
      </c>
      <c r="AB211" s="7" t="s">
        <v>1561</v>
      </c>
      <c r="AC211" s="7" t="s">
        <v>1562</v>
      </c>
      <c r="AD211" s="7" t="s">
        <v>1241</v>
      </c>
      <c r="AE211" s="7" t="s">
        <v>2227</v>
      </c>
      <c r="AF211" s="7" t="s">
        <v>1204</v>
      </c>
    </row>
    <row r="212" spans="1:32" ht="15.75" customHeight="1" x14ac:dyDescent="0.2">
      <c r="A212" s="7" t="s">
        <v>2228</v>
      </c>
      <c r="B212" s="8">
        <v>45050</v>
      </c>
      <c r="C212" s="7" t="s">
        <v>989</v>
      </c>
      <c r="D212" s="8">
        <v>45052</v>
      </c>
      <c r="E212" s="7" t="s">
        <v>1186</v>
      </c>
      <c r="F212" s="9">
        <v>536.79999999999995</v>
      </c>
      <c r="G212" s="7" t="s">
        <v>1670</v>
      </c>
      <c r="H212" s="7" t="s">
        <v>1671</v>
      </c>
      <c r="I212" s="7" t="s">
        <v>1672</v>
      </c>
      <c r="J212" s="7" t="s">
        <v>2089</v>
      </c>
      <c r="K212" s="7">
        <v>1</v>
      </c>
      <c r="L212" s="7">
        <v>1205</v>
      </c>
      <c r="M212" s="8">
        <v>45090</v>
      </c>
      <c r="N212" s="8">
        <v>45052</v>
      </c>
      <c r="O212" s="7">
        <v>30</v>
      </c>
      <c r="P212" s="8">
        <v>45107</v>
      </c>
      <c r="Q212" s="8">
        <v>45090</v>
      </c>
      <c r="R212" s="7">
        <v>-17</v>
      </c>
      <c r="S212" s="7">
        <v>0</v>
      </c>
      <c r="T212" s="7">
        <v>-17</v>
      </c>
      <c r="U212" s="9">
        <v>440</v>
      </c>
      <c r="V212" s="7">
        <v>96.8</v>
      </c>
      <c r="W212" s="9">
        <v>-7480</v>
      </c>
      <c r="X212" s="7" t="s">
        <v>1226</v>
      </c>
      <c r="Y212" s="7" t="s">
        <v>1227</v>
      </c>
      <c r="Z212" s="7" t="s">
        <v>2028</v>
      </c>
      <c r="AA212" s="7" t="s">
        <v>1190</v>
      </c>
      <c r="AB212" s="7" t="s">
        <v>2090</v>
      </c>
      <c r="AC212" s="7" t="s">
        <v>2091</v>
      </c>
      <c r="AD212" s="7" t="s">
        <v>1241</v>
      </c>
      <c r="AE212" s="7" t="s">
        <v>2229</v>
      </c>
      <c r="AF212" s="7" t="s">
        <v>1204</v>
      </c>
    </row>
    <row r="213" spans="1:32" ht="15.75" customHeight="1" x14ac:dyDescent="0.2">
      <c r="A213" s="7" t="s">
        <v>2230</v>
      </c>
      <c r="B213" s="8">
        <v>45044</v>
      </c>
      <c r="C213" s="7" t="s">
        <v>995</v>
      </c>
      <c r="D213" s="8">
        <v>45053</v>
      </c>
      <c r="E213" s="7" t="s">
        <v>1186</v>
      </c>
      <c r="F213" s="9">
        <v>11858.4</v>
      </c>
      <c r="G213" s="7" t="s">
        <v>2231</v>
      </c>
      <c r="H213" s="7" t="s">
        <v>2232</v>
      </c>
      <c r="I213" s="7" t="s">
        <v>2232</v>
      </c>
      <c r="J213" s="7" t="s">
        <v>1186</v>
      </c>
      <c r="K213" s="7">
        <v>1</v>
      </c>
      <c r="L213" s="7">
        <v>1379</v>
      </c>
      <c r="M213" s="8">
        <v>45105</v>
      </c>
      <c r="N213" s="8">
        <v>45053</v>
      </c>
      <c r="O213" s="7">
        <v>30</v>
      </c>
      <c r="P213" s="8">
        <v>45094</v>
      </c>
      <c r="Q213" s="8">
        <v>45105</v>
      </c>
      <c r="R213" s="7">
        <v>11</v>
      </c>
      <c r="S213" s="7">
        <v>0</v>
      </c>
      <c r="T213" s="7">
        <v>11</v>
      </c>
      <c r="U213" s="9">
        <v>9720</v>
      </c>
      <c r="V213" s="7">
        <v>2138.4</v>
      </c>
      <c r="W213" s="9">
        <v>106920</v>
      </c>
      <c r="X213" s="7" t="s">
        <v>2233</v>
      </c>
      <c r="Y213" s="7" t="s">
        <v>2234</v>
      </c>
      <c r="Z213" s="7" t="s">
        <v>2028</v>
      </c>
      <c r="AA213" s="7" t="s">
        <v>1190</v>
      </c>
      <c r="AB213" s="7" t="s">
        <v>1201</v>
      </c>
      <c r="AC213" s="7" t="s">
        <v>1202</v>
      </c>
      <c r="AD213" s="7" t="s">
        <v>1241</v>
      </c>
      <c r="AE213" s="7" t="s">
        <v>2235</v>
      </c>
      <c r="AF213" s="7" t="s">
        <v>1204</v>
      </c>
    </row>
    <row r="214" spans="1:32" ht="15.75" customHeight="1" x14ac:dyDescent="0.2">
      <c r="A214" s="7" t="s">
        <v>2236</v>
      </c>
      <c r="B214" s="8">
        <v>45048</v>
      </c>
      <c r="C214" s="7" t="s">
        <v>2187</v>
      </c>
      <c r="D214" s="8">
        <v>45054</v>
      </c>
      <c r="E214" s="7" t="s">
        <v>1186</v>
      </c>
      <c r="F214" s="9">
        <v>3000</v>
      </c>
      <c r="G214" s="7" t="s">
        <v>2237</v>
      </c>
      <c r="H214" s="7" t="s">
        <v>737</v>
      </c>
      <c r="I214" s="7" t="s">
        <v>2238</v>
      </c>
      <c r="J214" s="7" t="s">
        <v>2239</v>
      </c>
      <c r="K214" s="7">
        <v>1</v>
      </c>
      <c r="L214" s="7">
        <v>1186</v>
      </c>
      <c r="M214" s="8">
        <v>45085</v>
      </c>
      <c r="N214" s="8">
        <v>45054</v>
      </c>
      <c r="O214" s="7">
        <v>0</v>
      </c>
      <c r="P214" s="8">
        <v>45077</v>
      </c>
      <c r="Q214" s="8">
        <v>45085</v>
      </c>
      <c r="R214" s="7">
        <v>8</v>
      </c>
      <c r="S214" s="7">
        <v>0</v>
      </c>
      <c r="T214" s="7">
        <v>8</v>
      </c>
      <c r="U214" s="9">
        <v>3000</v>
      </c>
      <c r="V214" s="7">
        <v>0</v>
      </c>
      <c r="W214" s="9">
        <v>24000</v>
      </c>
      <c r="X214" s="7" t="s">
        <v>1941</v>
      </c>
      <c r="Y214" s="7" t="s">
        <v>1942</v>
      </c>
      <c r="Z214" s="7" t="s">
        <v>2023</v>
      </c>
      <c r="AA214" s="7" t="s">
        <v>1190</v>
      </c>
      <c r="AB214" s="7" t="s">
        <v>1983</v>
      </c>
      <c r="AC214" s="7" t="s">
        <v>1984</v>
      </c>
      <c r="AD214" s="7" t="s">
        <v>1321</v>
      </c>
      <c r="AE214" s="7" t="s">
        <v>2240</v>
      </c>
      <c r="AF214" s="7" t="s">
        <v>2077</v>
      </c>
    </row>
    <row r="215" spans="1:32" ht="15.75" customHeight="1" x14ac:dyDescent="0.2">
      <c r="A215" s="7" t="s">
        <v>2241</v>
      </c>
      <c r="B215" s="8">
        <v>45048</v>
      </c>
      <c r="C215" s="7" t="s">
        <v>478</v>
      </c>
      <c r="D215" s="8">
        <v>45054</v>
      </c>
      <c r="E215" s="7" t="s">
        <v>1186</v>
      </c>
      <c r="F215" s="9">
        <v>1333.33</v>
      </c>
      <c r="G215" s="7" t="s">
        <v>2242</v>
      </c>
      <c r="H215" s="7" t="s">
        <v>777</v>
      </c>
      <c r="I215" s="7" t="s">
        <v>2243</v>
      </c>
      <c r="J215" s="7" t="s">
        <v>2244</v>
      </c>
      <c r="K215" s="7">
        <v>1</v>
      </c>
      <c r="L215" s="7">
        <v>1029</v>
      </c>
      <c r="M215" s="8">
        <v>45065</v>
      </c>
      <c r="N215" s="8">
        <v>45054</v>
      </c>
      <c r="O215" s="7">
        <v>0</v>
      </c>
      <c r="P215" s="8">
        <v>45077</v>
      </c>
      <c r="Q215" s="8">
        <v>45065</v>
      </c>
      <c r="R215" s="7">
        <v>-12</v>
      </c>
      <c r="S215" s="7">
        <v>0</v>
      </c>
      <c r="T215" s="7">
        <v>-12</v>
      </c>
      <c r="U215" s="9">
        <v>1333.33</v>
      </c>
      <c r="V215" s="7">
        <v>0</v>
      </c>
      <c r="W215" s="9">
        <v>-15999.96</v>
      </c>
      <c r="X215" s="7" t="s">
        <v>1941</v>
      </c>
      <c r="Y215" s="7" t="s">
        <v>1942</v>
      </c>
      <c r="Z215" s="7" t="s">
        <v>2023</v>
      </c>
      <c r="AA215" s="7" t="s">
        <v>1190</v>
      </c>
      <c r="AB215" s="7" t="s">
        <v>1983</v>
      </c>
      <c r="AC215" s="7" t="s">
        <v>1984</v>
      </c>
      <c r="AD215" s="7" t="s">
        <v>1321</v>
      </c>
      <c r="AE215" s="7" t="s">
        <v>2245</v>
      </c>
      <c r="AF215" s="7" t="s">
        <v>2077</v>
      </c>
    </row>
    <row r="216" spans="1:32" ht="15.75" customHeight="1" x14ac:dyDescent="0.2">
      <c r="A216" s="7" t="s">
        <v>2246</v>
      </c>
      <c r="B216" s="8">
        <v>45053</v>
      </c>
      <c r="C216" s="7" t="s">
        <v>999</v>
      </c>
      <c r="D216" s="8">
        <v>45054</v>
      </c>
      <c r="E216" s="7" t="s">
        <v>1186</v>
      </c>
      <c r="F216" s="9">
        <v>2866.81</v>
      </c>
      <c r="G216" s="7" t="s">
        <v>2117</v>
      </c>
      <c r="H216" s="7" t="s">
        <v>901</v>
      </c>
      <c r="I216" s="7" t="s">
        <v>2118</v>
      </c>
      <c r="J216" s="7" t="s">
        <v>2247</v>
      </c>
      <c r="K216" s="7">
        <v>1</v>
      </c>
      <c r="L216" s="7">
        <v>1238</v>
      </c>
      <c r="M216" s="8">
        <v>45093</v>
      </c>
      <c r="N216" s="8">
        <v>45054</v>
      </c>
      <c r="O216" s="7">
        <v>0</v>
      </c>
      <c r="P216" s="8">
        <v>45077</v>
      </c>
      <c r="Q216" s="8">
        <v>45093</v>
      </c>
      <c r="R216" s="7">
        <v>16</v>
      </c>
      <c r="S216" s="7">
        <v>0</v>
      </c>
      <c r="T216" s="7">
        <v>16</v>
      </c>
      <c r="U216" s="9">
        <v>2866.81</v>
      </c>
      <c r="V216" s="7">
        <v>0</v>
      </c>
      <c r="W216" s="9">
        <v>45868.959999999999</v>
      </c>
      <c r="X216" s="7" t="s">
        <v>1941</v>
      </c>
      <c r="Y216" s="7" t="s">
        <v>1942</v>
      </c>
      <c r="Z216" s="7" t="s">
        <v>2023</v>
      </c>
      <c r="AA216" s="7" t="s">
        <v>1190</v>
      </c>
      <c r="AB216" s="7" t="s">
        <v>1983</v>
      </c>
      <c r="AC216" s="7" t="s">
        <v>1984</v>
      </c>
      <c r="AD216" s="7" t="s">
        <v>1321</v>
      </c>
      <c r="AE216" s="7" t="s">
        <v>2120</v>
      </c>
      <c r="AF216" s="7" t="s">
        <v>2077</v>
      </c>
    </row>
    <row r="217" spans="1:32" ht="15.75" customHeight="1" x14ac:dyDescent="0.2">
      <c r="A217" s="7" t="s">
        <v>2248</v>
      </c>
      <c r="B217" s="8">
        <v>45054</v>
      </c>
      <c r="C217" s="7" t="s">
        <v>2249</v>
      </c>
      <c r="D217" s="8">
        <v>45054</v>
      </c>
      <c r="E217" s="7" t="s">
        <v>1186</v>
      </c>
      <c r="F217" s="9">
        <v>3000</v>
      </c>
      <c r="G217" s="7" t="s">
        <v>2250</v>
      </c>
      <c r="H217" s="7" t="s">
        <v>856</v>
      </c>
      <c r="I217" s="7" t="s">
        <v>2251</v>
      </c>
      <c r="J217" s="7" t="s">
        <v>2252</v>
      </c>
      <c r="K217" s="7">
        <v>1</v>
      </c>
      <c r="L217" s="7">
        <v>1079</v>
      </c>
      <c r="M217" s="8">
        <v>45071</v>
      </c>
      <c r="N217" s="8">
        <v>45054</v>
      </c>
      <c r="O217" s="7">
        <v>0</v>
      </c>
      <c r="P217" s="8">
        <v>45077</v>
      </c>
      <c r="Q217" s="8">
        <v>45071</v>
      </c>
      <c r="R217" s="7">
        <v>-6</v>
      </c>
      <c r="S217" s="7">
        <v>0</v>
      </c>
      <c r="T217" s="7">
        <v>-6</v>
      </c>
      <c r="U217" s="9">
        <v>3000</v>
      </c>
      <c r="V217" s="7">
        <v>0</v>
      </c>
      <c r="W217" s="9">
        <v>-18000</v>
      </c>
      <c r="X217" s="7" t="s">
        <v>1941</v>
      </c>
      <c r="Y217" s="7" t="s">
        <v>1942</v>
      </c>
      <c r="Z217" s="7" t="s">
        <v>2023</v>
      </c>
      <c r="AA217" s="7" t="s">
        <v>1190</v>
      </c>
      <c r="AB217" s="7" t="s">
        <v>1983</v>
      </c>
      <c r="AC217" s="7" t="s">
        <v>1984</v>
      </c>
      <c r="AD217" s="7" t="s">
        <v>1321</v>
      </c>
      <c r="AE217" s="7" t="s">
        <v>2253</v>
      </c>
      <c r="AF217" s="7" t="s">
        <v>2077</v>
      </c>
    </row>
    <row r="218" spans="1:32" ht="15.75" customHeight="1" x14ac:dyDescent="0.2">
      <c r="A218" s="7" t="s">
        <v>2254</v>
      </c>
      <c r="B218" s="8">
        <v>45054</v>
      </c>
      <c r="C218" s="7" t="s">
        <v>478</v>
      </c>
      <c r="D218" s="8">
        <v>45055</v>
      </c>
      <c r="E218" s="7" t="s">
        <v>1186</v>
      </c>
      <c r="F218" s="9">
        <v>2866.82</v>
      </c>
      <c r="G218" s="7" t="s">
        <v>2255</v>
      </c>
      <c r="H218" s="7" t="s">
        <v>811</v>
      </c>
      <c r="I218" s="7" t="s">
        <v>2256</v>
      </c>
      <c r="J218" s="7" t="s">
        <v>2257</v>
      </c>
      <c r="K218" s="7">
        <v>1</v>
      </c>
      <c r="L218" s="7">
        <v>1074</v>
      </c>
      <c r="M218" s="8">
        <v>45071</v>
      </c>
      <c r="N218" s="8">
        <v>45055</v>
      </c>
      <c r="O218" s="7">
        <v>0</v>
      </c>
      <c r="P218" s="8">
        <v>45077</v>
      </c>
      <c r="Q218" s="8">
        <v>45071</v>
      </c>
      <c r="R218" s="7">
        <v>-6</v>
      </c>
      <c r="S218" s="7">
        <v>0</v>
      </c>
      <c r="T218" s="7">
        <v>-6</v>
      </c>
      <c r="U218" s="9">
        <v>2866.82</v>
      </c>
      <c r="V218" s="7">
        <v>0</v>
      </c>
      <c r="W218" s="9">
        <v>-17200.920000000002</v>
      </c>
      <c r="X218" s="7" t="s">
        <v>1941</v>
      </c>
      <c r="Y218" s="7" t="s">
        <v>1942</v>
      </c>
      <c r="Z218" s="7" t="s">
        <v>2023</v>
      </c>
      <c r="AA218" s="7" t="s">
        <v>1190</v>
      </c>
      <c r="AB218" s="7" t="s">
        <v>1983</v>
      </c>
      <c r="AC218" s="7" t="s">
        <v>1984</v>
      </c>
      <c r="AD218" s="7" t="s">
        <v>1321</v>
      </c>
      <c r="AE218" s="7" t="s">
        <v>2120</v>
      </c>
      <c r="AF218" s="7" t="s">
        <v>2077</v>
      </c>
    </row>
    <row r="219" spans="1:32" ht="15.75" customHeight="1" x14ac:dyDescent="0.2">
      <c r="A219" s="7" t="s">
        <v>2258</v>
      </c>
      <c r="B219" s="8">
        <v>45055</v>
      </c>
      <c r="C219" s="7" t="s">
        <v>740</v>
      </c>
      <c r="D219" s="8">
        <v>45055</v>
      </c>
      <c r="E219" s="7" t="s">
        <v>1186</v>
      </c>
      <c r="F219" s="9">
        <v>2750</v>
      </c>
      <c r="G219" s="7" t="s">
        <v>2259</v>
      </c>
      <c r="H219" s="7" t="s">
        <v>751</v>
      </c>
      <c r="I219" s="7" t="s">
        <v>2260</v>
      </c>
      <c r="J219" s="7" t="s">
        <v>2261</v>
      </c>
      <c r="K219" s="7">
        <v>1</v>
      </c>
      <c r="L219" s="7">
        <v>1027</v>
      </c>
      <c r="M219" s="8">
        <v>45065</v>
      </c>
      <c r="N219" s="8">
        <v>45055</v>
      </c>
      <c r="O219" s="7">
        <v>0</v>
      </c>
      <c r="P219" s="8">
        <v>45077</v>
      </c>
      <c r="Q219" s="8">
        <v>45065</v>
      </c>
      <c r="R219" s="7">
        <v>-12</v>
      </c>
      <c r="S219" s="7">
        <v>0</v>
      </c>
      <c r="T219" s="7">
        <v>-12</v>
      </c>
      <c r="U219" s="9">
        <v>2750</v>
      </c>
      <c r="V219" s="7">
        <v>0</v>
      </c>
      <c r="W219" s="9">
        <v>-33000</v>
      </c>
      <c r="X219" s="7" t="s">
        <v>1941</v>
      </c>
      <c r="Y219" s="7" t="s">
        <v>1942</v>
      </c>
      <c r="Z219" s="7" t="s">
        <v>2023</v>
      </c>
      <c r="AA219" s="7" t="s">
        <v>1190</v>
      </c>
      <c r="AB219" s="7" t="s">
        <v>1983</v>
      </c>
      <c r="AC219" s="7" t="s">
        <v>1984</v>
      </c>
      <c r="AD219" s="7" t="s">
        <v>1321</v>
      </c>
      <c r="AE219" s="7" t="s">
        <v>2262</v>
      </c>
      <c r="AF219" s="7" t="s">
        <v>2077</v>
      </c>
    </row>
    <row r="220" spans="1:32" ht="15.75" customHeight="1" x14ac:dyDescent="0.2">
      <c r="A220" s="7" t="s">
        <v>2263</v>
      </c>
      <c r="B220" s="8">
        <v>45056</v>
      </c>
      <c r="C220" s="7" t="s">
        <v>478</v>
      </c>
      <c r="D220" s="8">
        <v>45057</v>
      </c>
      <c r="E220" s="7" t="s">
        <v>1186</v>
      </c>
      <c r="F220" s="9">
        <v>2113</v>
      </c>
      <c r="G220" s="7" t="s">
        <v>2264</v>
      </c>
      <c r="H220" s="7" t="s">
        <v>875</v>
      </c>
      <c r="I220" s="7" t="s">
        <v>2265</v>
      </c>
      <c r="J220" s="7" t="s">
        <v>2266</v>
      </c>
      <c r="K220" s="7">
        <v>1</v>
      </c>
      <c r="L220" s="7">
        <v>1208</v>
      </c>
      <c r="M220" s="8">
        <v>45090</v>
      </c>
      <c r="N220" s="8">
        <v>45057</v>
      </c>
      <c r="O220" s="7">
        <v>0</v>
      </c>
      <c r="P220" s="8">
        <v>45077</v>
      </c>
      <c r="Q220" s="8">
        <v>45090</v>
      </c>
      <c r="R220" s="7">
        <v>13</v>
      </c>
      <c r="S220" s="7">
        <v>0</v>
      </c>
      <c r="T220" s="7">
        <v>13</v>
      </c>
      <c r="U220" s="9">
        <v>2113</v>
      </c>
      <c r="V220" s="7">
        <v>0</v>
      </c>
      <c r="W220" s="9">
        <v>27469</v>
      </c>
      <c r="X220" s="7" t="s">
        <v>1941</v>
      </c>
      <c r="Y220" s="7" t="s">
        <v>1942</v>
      </c>
      <c r="Z220" s="7" t="s">
        <v>2023</v>
      </c>
      <c r="AA220" s="7" t="s">
        <v>1190</v>
      </c>
      <c r="AB220" s="7" t="s">
        <v>1983</v>
      </c>
      <c r="AC220" s="7" t="s">
        <v>1984</v>
      </c>
      <c r="AD220" s="7" t="s">
        <v>1321</v>
      </c>
      <c r="AE220" s="7" t="s">
        <v>2267</v>
      </c>
      <c r="AF220" s="7" t="s">
        <v>2077</v>
      </c>
    </row>
    <row r="221" spans="1:32" ht="15.75" customHeight="1" x14ac:dyDescent="0.2">
      <c r="A221" s="7" t="s">
        <v>2268</v>
      </c>
      <c r="B221" s="8">
        <v>45057</v>
      </c>
      <c r="C221" s="7" t="s">
        <v>478</v>
      </c>
      <c r="D221" s="8">
        <v>45057</v>
      </c>
      <c r="E221" s="7" t="s">
        <v>1186</v>
      </c>
      <c r="F221" s="9">
        <v>2500</v>
      </c>
      <c r="G221" s="7" t="s">
        <v>2269</v>
      </c>
      <c r="H221" s="7" t="s">
        <v>739</v>
      </c>
      <c r="I221" s="7" t="s">
        <v>2270</v>
      </c>
      <c r="J221" s="7" t="s">
        <v>2271</v>
      </c>
      <c r="K221" s="7">
        <v>1</v>
      </c>
      <c r="L221" s="7">
        <v>1030</v>
      </c>
      <c r="M221" s="8">
        <v>45065</v>
      </c>
      <c r="N221" s="8">
        <v>45057</v>
      </c>
      <c r="O221" s="7">
        <v>0</v>
      </c>
      <c r="P221" s="8">
        <v>45077</v>
      </c>
      <c r="Q221" s="8">
        <v>45065</v>
      </c>
      <c r="R221" s="7">
        <v>-12</v>
      </c>
      <c r="S221" s="7">
        <v>0</v>
      </c>
      <c r="T221" s="7">
        <v>-12</v>
      </c>
      <c r="U221" s="9">
        <v>2500</v>
      </c>
      <c r="V221" s="7">
        <v>0</v>
      </c>
      <c r="W221" s="9">
        <v>-30000</v>
      </c>
      <c r="X221" s="7" t="s">
        <v>1941</v>
      </c>
      <c r="Y221" s="7" t="s">
        <v>1942</v>
      </c>
      <c r="Z221" s="7" t="s">
        <v>2023</v>
      </c>
      <c r="AA221" s="7" t="s">
        <v>1190</v>
      </c>
      <c r="AB221" s="7" t="s">
        <v>1983</v>
      </c>
      <c r="AC221" s="7" t="s">
        <v>1984</v>
      </c>
      <c r="AD221" s="7" t="s">
        <v>1321</v>
      </c>
      <c r="AE221" s="7" t="s">
        <v>2272</v>
      </c>
      <c r="AF221" s="7" t="s">
        <v>2077</v>
      </c>
    </row>
    <row r="222" spans="1:32" ht="15.75" customHeight="1" x14ac:dyDescent="0.2">
      <c r="A222" s="7" t="s">
        <v>2273</v>
      </c>
      <c r="B222" s="8">
        <v>45058</v>
      </c>
      <c r="C222" s="7" t="s">
        <v>805</v>
      </c>
      <c r="D222" s="8">
        <v>45058</v>
      </c>
      <c r="E222" s="7" t="s">
        <v>1186</v>
      </c>
      <c r="F222" s="9">
        <v>3600</v>
      </c>
      <c r="G222" s="7" t="s">
        <v>2274</v>
      </c>
      <c r="H222" s="7" t="s">
        <v>755</v>
      </c>
      <c r="I222" s="7" t="s">
        <v>2275</v>
      </c>
      <c r="J222" s="7" t="s">
        <v>2276</v>
      </c>
      <c r="K222" s="7">
        <v>1</v>
      </c>
      <c r="L222" s="7">
        <v>1028</v>
      </c>
      <c r="M222" s="8">
        <v>45065</v>
      </c>
      <c r="N222" s="8">
        <v>45058</v>
      </c>
      <c r="O222" s="7">
        <v>0</v>
      </c>
      <c r="P222" s="8">
        <v>45077</v>
      </c>
      <c r="Q222" s="8">
        <v>45065</v>
      </c>
      <c r="R222" s="7">
        <v>-12</v>
      </c>
      <c r="S222" s="7">
        <v>0</v>
      </c>
      <c r="T222" s="7">
        <v>-12</v>
      </c>
      <c r="U222" s="9">
        <v>3600</v>
      </c>
      <c r="V222" s="7">
        <v>0</v>
      </c>
      <c r="W222" s="9">
        <v>-43200</v>
      </c>
      <c r="X222" s="7" t="s">
        <v>1941</v>
      </c>
      <c r="Y222" s="7" t="s">
        <v>1942</v>
      </c>
      <c r="Z222" s="7" t="s">
        <v>2023</v>
      </c>
      <c r="AA222" s="7" t="s">
        <v>1190</v>
      </c>
      <c r="AB222" s="7" t="s">
        <v>1983</v>
      </c>
      <c r="AC222" s="7" t="s">
        <v>1984</v>
      </c>
      <c r="AD222" s="7" t="s">
        <v>1321</v>
      </c>
      <c r="AE222" s="7" t="s">
        <v>2191</v>
      </c>
      <c r="AF222" s="7" t="s">
        <v>2077</v>
      </c>
    </row>
    <row r="223" spans="1:32" ht="15.75" customHeight="1" x14ac:dyDescent="0.2">
      <c r="A223" s="7" t="s">
        <v>2277</v>
      </c>
      <c r="B223" s="8">
        <v>45034</v>
      </c>
      <c r="C223" s="7" t="s">
        <v>2278</v>
      </c>
      <c r="D223" s="8">
        <v>45036</v>
      </c>
      <c r="E223" s="7" t="s">
        <v>1186</v>
      </c>
      <c r="F223" s="9">
        <v>11346.73</v>
      </c>
      <c r="G223" s="7" t="s">
        <v>2279</v>
      </c>
      <c r="H223" s="7" t="s">
        <v>2280</v>
      </c>
      <c r="I223" s="7" t="s">
        <v>2280</v>
      </c>
      <c r="J223" s="7" t="s">
        <v>2281</v>
      </c>
      <c r="K223" s="7">
        <v>1</v>
      </c>
      <c r="L223" s="7">
        <v>1224</v>
      </c>
      <c r="M223" s="8">
        <v>45091</v>
      </c>
      <c r="N223" s="8">
        <v>45036</v>
      </c>
      <c r="O223" s="7">
        <v>30</v>
      </c>
      <c r="P223" s="8">
        <v>45077</v>
      </c>
      <c r="Q223" s="8">
        <v>45091</v>
      </c>
      <c r="R223" s="7">
        <v>14</v>
      </c>
      <c r="S223" s="7">
        <v>0</v>
      </c>
      <c r="T223" s="7">
        <v>14</v>
      </c>
      <c r="U223" s="9">
        <v>9300.6</v>
      </c>
      <c r="V223" s="7">
        <v>2046.13</v>
      </c>
      <c r="W223" s="9">
        <v>130208.40000000001</v>
      </c>
      <c r="X223" s="7" t="s">
        <v>1687</v>
      </c>
      <c r="Y223" s="7" t="s">
        <v>1688</v>
      </c>
      <c r="Z223" s="7" t="s">
        <v>2023</v>
      </c>
      <c r="AA223" s="7" t="s">
        <v>1190</v>
      </c>
      <c r="AB223" s="7" t="s">
        <v>1689</v>
      </c>
      <c r="AC223" s="7" t="s">
        <v>1690</v>
      </c>
      <c r="AD223" s="7" t="s">
        <v>1241</v>
      </c>
      <c r="AE223" s="7" t="s">
        <v>2282</v>
      </c>
      <c r="AF223" s="7" t="s">
        <v>1204</v>
      </c>
    </row>
    <row r="224" spans="1:32" ht="15.75" customHeight="1" x14ac:dyDescent="0.2">
      <c r="A224" s="7" t="s">
        <v>2283</v>
      </c>
      <c r="B224" s="8">
        <v>45049</v>
      </c>
      <c r="C224" s="7" t="s">
        <v>976</v>
      </c>
      <c r="D224" s="8">
        <v>45049</v>
      </c>
      <c r="E224" s="7" t="s">
        <v>1186</v>
      </c>
      <c r="F224" s="9">
        <v>4761.1499999999996</v>
      </c>
      <c r="G224" s="7" t="s">
        <v>2284</v>
      </c>
      <c r="H224" s="7" t="s">
        <v>2285</v>
      </c>
      <c r="I224" s="7" t="s">
        <v>2285</v>
      </c>
      <c r="J224" s="7" t="s">
        <v>1186</v>
      </c>
      <c r="K224" s="7">
        <v>1</v>
      </c>
      <c r="L224" s="7">
        <v>1381</v>
      </c>
      <c r="M224" s="8">
        <v>45105</v>
      </c>
      <c r="N224" s="8">
        <v>45049</v>
      </c>
      <c r="O224" s="7">
        <v>0</v>
      </c>
      <c r="P224" s="8">
        <v>45107</v>
      </c>
      <c r="Q224" s="8">
        <v>45105</v>
      </c>
      <c r="R224" s="7">
        <v>-2</v>
      </c>
      <c r="S224" s="7">
        <v>0</v>
      </c>
      <c r="T224" s="7">
        <v>-2</v>
      </c>
      <c r="U224" s="9">
        <v>2985.84</v>
      </c>
      <c r="V224" s="7">
        <v>656.88</v>
      </c>
      <c r="W224" s="9">
        <v>-5971.68</v>
      </c>
      <c r="X224" s="7" t="s">
        <v>1973</v>
      </c>
      <c r="Y224" s="7" t="s">
        <v>1974</v>
      </c>
      <c r="Z224" s="7" t="s">
        <v>2023</v>
      </c>
      <c r="AA224" s="7" t="s">
        <v>1190</v>
      </c>
      <c r="AB224" s="7" t="s">
        <v>1975</v>
      </c>
      <c r="AC224" s="7" t="s">
        <v>1976</v>
      </c>
      <c r="AD224" s="7" t="s">
        <v>1241</v>
      </c>
      <c r="AE224" s="7" t="s">
        <v>2286</v>
      </c>
      <c r="AF224" s="7" t="s">
        <v>1204</v>
      </c>
    </row>
    <row r="225" spans="1:32" ht="15.75" customHeight="1" x14ac:dyDescent="0.2">
      <c r="A225" s="7" t="s">
        <v>2283</v>
      </c>
      <c r="B225" s="8">
        <v>45049</v>
      </c>
      <c r="C225" s="7" t="s">
        <v>976</v>
      </c>
      <c r="D225" s="8">
        <v>45049</v>
      </c>
      <c r="E225" s="7" t="s">
        <v>1186</v>
      </c>
      <c r="F225" s="9">
        <v>4761.1499999999996</v>
      </c>
      <c r="G225" s="7" t="s">
        <v>2284</v>
      </c>
      <c r="H225" s="7" t="s">
        <v>2285</v>
      </c>
      <c r="I225" s="7" t="s">
        <v>2285</v>
      </c>
      <c r="J225" s="7" t="s">
        <v>1186</v>
      </c>
      <c r="K225" s="7">
        <v>2</v>
      </c>
      <c r="L225" s="7">
        <v>1381</v>
      </c>
      <c r="M225" s="8">
        <v>45105</v>
      </c>
      <c r="N225" s="8">
        <v>45049</v>
      </c>
      <c r="O225" s="7">
        <v>0</v>
      </c>
      <c r="P225" s="8">
        <v>45107</v>
      </c>
      <c r="Q225" s="8">
        <v>45105</v>
      </c>
      <c r="R225" s="7">
        <v>-2</v>
      </c>
      <c r="S225" s="7">
        <v>0</v>
      </c>
      <c r="T225" s="7">
        <v>-2</v>
      </c>
      <c r="U225" s="9">
        <v>74.25</v>
      </c>
      <c r="V225" s="7">
        <v>16.34</v>
      </c>
      <c r="W225" s="9">
        <v>-148.5</v>
      </c>
      <c r="X225" s="7" t="s">
        <v>1973</v>
      </c>
      <c r="Y225" s="7" t="s">
        <v>1974</v>
      </c>
      <c r="Z225" s="7" t="s">
        <v>2023</v>
      </c>
      <c r="AA225" s="7" t="s">
        <v>1190</v>
      </c>
      <c r="AB225" s="7" t="s">
        <v>2287</v>
      </c>
      <c r="AC225" s="7" t="s">
        <v>2288</v>
      </c>
      <c r="AD225" s="7" t="s">
        <v>1241</v>
      </c>
      <c r="AE225" s="7" t="s">
        <v>2286</v>
      </c>
      <c r="AF225" s="7" t="s">
        <v>1204</v>
      </c>
    </row>
    <row r="226" spans="1:32" ht="15.75" customHeight="1" x14ac:dyDescent="0.2">
      <c r="A226" s="7" t="s">
        <v>2283</v>
      </c>
      <c r="B226" s="8">
        <v>45049</v>
      </c>
      <c r="C226" s="7" t="s">
        <v>976</v>
      </c>
      <c r="D226" s="8">
        <v>45049</v>
      </c>
      <c r="E226" s="7" t="s">
        <v>1186</v>
      </c>
      <c r="F226" s="9">
        <v>4761.1499999999996</v>
      </c>
      <c r="G226" s="7" t="s">
        <v>2284</v>
      </c>
      <c r="H226" s="7" t="s">
        <v>2285</v>
      </c>
      <c r="I226" s="7" t="s">
        <v>2285</v>
      </c>
      <c r="J226" s="7" t="s">
        <v>1186</v>
      </c>
      <c r="K226" s="7">
        <v>3</v>
      </c>
      <c r="L226" s="7">
        <v>1381</v>
      </c>
      <c r="M226" s="8">
        <v>45105</v>
      </c>
      <c r="N226" s="8">
        <v>45049</v>
      </c>
      <c r="O226" s="7">
        <v>0</v>
      </c>
      <c r="P226" s="8">
        <v>45107</v>
      </c>
      <c r="Q226" s="8">
        <v>45105</v>
      </c>
      <c r="R226" s="7">
        <v>-2</v>
      </c>
      <c r="S226" s="7">
        <v>0</v>
      </c>
      <c r="T226" s="7">
        <v>-2</v>
      </c>
      <c r="U226" s="9">
        <v>842.49</v>
      </c>
      <c r="V226" s="7">
        <v>185.35</v>
      </c>
      <c r="W226" s="9">
        <v>-1684.98</v>
      </c>
      <c r="X226" s="7" t="s">
        <v>1973</v>
      </c>
      <c r="Y226" s="7" t="s">
        <v>1974</v>
      </c>
      <c r="Z226" s="7" t="s">
        <v>2023</v>
      </c>
      <c r="AA226" s="7" t="s">
        <v>1190</v>
      </c>
      <c r="AB226" s="7" t="s">
        <v>2289</v>
      </c>
      <c r="AC226" s="7" t="s">
        <v>2290</v>
      </c>
      <c r="AD226" s="7" t="s">
        <v>1241</v>
      </c>
      <c r="AE226" s="7" t="s">
        <v>2286</v>
      </c>
      <c r="AF226" s="7" t="s">
        <v>1204</v>
      </c>
    </row>
    <row r="227" spans="1:32" ht="15.75" customHeight="1" x14ac:dyDescent="0.2">
      <c r="A227" s="7" t="s">
        <v>2291</v>
      </c>
      <c r="B227" s="8">
        <v>45056</v>
      </c>
      <c r="C227" s="7" t="s">
        <v>971</v>
      </c>
      <c r="D227" s="8">
        <v>45065</v>
      </c>
      <c r="E227" s="7" t="s">
        <v>1186</v>
      </c>
      <c r="F227" s="9">
        <v>2742.89</v>
      </c>
      <c r="G227" s="7" t="s">
        <v>2292</v>
      </c>
      <c r="H227" s="7" t="s">
        <v>1056</v>
      </c>
      <c r="I227" s="7" t="s">
        <v>2293</v>
      </c>
      <c r="J227" s="7" t="s">
        <v>2294</v>
      </c>
      <c r="K227" s="7">
        <v>1</v>
      </c>
      <c r="L227" s="7">
        <v>1131</v>
      </c>
      <c r="M227" s="8">
        <v>45076</v>
      </c>
      <c r="N227" s="8">
        <v>45065</v>
      </c>
      <c r="O227" s="7">
        <v>0</v>
      </c>
      <c r="P227" s="8">
        <v>45077</v>
      </c>
      <c r="Q227" s="8">
        <v>45076</v>
      </c>
      <c r="R227" s="7">
        <v>-1</v>
      </c>
      <c r="S227" s="7">
        <v>0</v>
      </c>
      <c r="T227" s="7">
        <v>-1</v>
      </c>
      <c r="U227" s="9">
        <v>2742.89</v>
      </c>
      <c r="V227" s="7">
        <v>0</v>
      </c>
      <c r="W227" s="9">
        <v>-2742.89</v>
      </c>
      <c r="X227" s="7" t="s">
        <v>1941</v>
      </c>
      <c r="Y227" s="7" t="s">
        <v>1942</v>
      </c>
      <c r="Z227" s="7" t="s">
        <v>2023</v>
      </c>
      <c r="AA227" s="7" t="s">
        <v>1190</v>
      </c>
      <c r="AB227" s="7" t="s">
        <v>1983</v>
      </c>
      <c r="AC227" s="7" t="s">
        <v>1984</v>
      </c>
      <c r="AD227" s="7" t="s">
        <v>1321</v>
      </c>
      <c r="AE227" s="7" t="s">
        <v>2295</v>
      </c>
      <c r="AF227" s="7" t="s">
        <v>2077</v>
      </c>
    </row>
    <row r="228" spans="1:32" ht="15.75" customHeight="1" x14ac:dyDescent="0.2">
      <c r="A228" s="7" t="s">
        <v>2296</v>
      </c>
      <c r="B228" s="8">
        <v>45051</v>
      </c>
      <c r="C228" s="7" t="s">
        <v>1805</v>
      </c>
      <c r="D228" s="8">
        <v>45065</v>
      </c>
      <c r="E228" s="7" t="s">
        <v>1186</v>
      </c>
      <c r="F228" s="9">
        <v>2708.33</v>
      </c>
      <c r="G228" s="7" t="s">
        <v>2297</v>
      </c>
      <c r="H228" s="7" t="s">
        <v>753</v>
      </c>
      <c r="I228" s="7" t="s">
        <v>2298</v>
      </c>
      <c r="J228" s="7" t="s">
        <v>2299</v>
      </c>
      <c r="K228" s="7">
        <v>1</v>
      </c>
      <c r="L228" s="7">
        <v>1130</v>
      </c>
      <c r="M228" s="8">
        <v>45076</v>
      </c>
      <c r="N228" s="8">
        <v>45065</v>
      </c>
      <c r="O228" s="7">
        <v>0</v>
      </c>
      <c r="P228" s="8">
        <v>45077</v>
      </c>
      <c r="Q228" s="8">
        <v>45076</v>
      </c>
      <c r="R228" s="7">
        <v>-1</v>
      </c>
      <c r="S228" s="7">
        <v>0</v>
      </c>
      <c r="T228" s="7">
        <v>-1</v>
      </c>
      <c r="U228" s="9">
        <v>2708.33</v>
      </c>
      <c r="V228" s="7">
        <v>0</v>
      </c>
      <c r="W228" s="9">
        <v>-2708.33</v>
      </c>
      <c r="X228" s="7" t="s">
        <v>1941</v>
      </c>
      <c r="Y228" s="7" t="s">
        <v>1942</v>
      </c>
      <c r="Z228" s="7" t="s">
        <v>2023</v>
      </c>
      <c r="AA228" s="7" t="s">
        <v>1190</v>
      </c>
      <c r="AB228" s="7" t="s">
        <v>1983</v>
      </c>
      <c r="AC228" s="7" t="s">
        <v>1984</v>
      </c>
      <c r="AD228" s="7" t="s">
        <v>1321</v>
      </c>
      <c r="AE228" s="7" t="s">
        <v>2300</v>
      </c>
      <c r="AF228" s="7" t="s">
        <v>2077</v>
      </c>
    </row>
    <row r="229" spans="1:32" ht="15.75" customHeight="1" x14ac:dyDescent="0.2">
      <c r="A229" s="7" t="s">
        <v>2301</v>
      </c>
      <c r="B229" s="8">
        <v>45063</v>
      </c>
      <c r="C229" s="7" t="s">
        <v>1805</v>
      </c>
      <c r="D229" s="8">
        <v>45065</v>
      </c>
      <c r="E229" s="7" t="s">
        <v>1186</v>
      </c>
      <c r="F229" s="9">
        <v>6000</v>
      </c>
      <c r="G229" s="7" t="s">
        <v>2302</v>
      </c>
      <c r="H229" s="7" t="s">
        <v>1058</v>
      </c>
      <c r="I229" s="7" t="s">
        <v>2303</v>
      </c>
      <c r="J229" s="7" t="s">
        <v>2304</v>
      </c>
      <c r="K229" s="7">
        <v>1</v>
      </c>
      <c r="L229" s="7">
        <v>1132</v>
      </c>
      <c r="M229" s="8">
        <v>45076</v>
      </c>
      <c r="N229" s="8">
        <v>45065</v>
      </c>
      <c r="O229" s="7">
        <v>0</v>
      </c>
      <c r="P229" s="8">
        <v>45077</v>
      </c>
      <c r="Q229" s="8">
        <v>45076</v>
      </c>
      <c r="R229" s="7">
        <v>-1</v>
      </c>
      <c r="S229" s="7">
        <v>0</v>
      </c>
      <c r="T229" s="7">
        <v>-1</v>
      </c>
      <c r="U229" s="9">
        <v>6000</v>
      </c>
      <c r="V229" s="7">
        <v>0</v>
      </c>
      <c r="W229" s="9">
        <v>-6000</v>
      </c>
      <c r="X229" s="7" t="s">
        <v>1941</v>
      </c>
      <c r="Y229" s="7" t="s">
        <v>1942</v>
      </c>
      <c r="Z229" s="7" t="s">
        <v>2075</v>
      </c>
      <c r="AA229" s="7" t="s">
        <v>1190</v>
      </c>
      <c r="AB229" s="7" t="s">
        <v>2125</v>
      </c>
      <c r="AC229" s="7" t="s">
        <v>1984</v>
      </c>
      <c r="AD229" s="7" t="s">
        <v>1321</v>
      </c>
      <c r="AE229" s="7" t="s">
        <v>2305</v>
      </c>
      <c r="AF229" s="7" t="s">
        <v>2077</v>
      </c>
    </row>
    <row r="230" spans="1:32" ht="15.75" customHeight="1" x14ac:dyDescent="0.2">
      <c r="A230" s="7" t="s">
        <v>2306</v>
      </c>
      <c r="B230" s="8">
        <v>45064</v>
      </c>
      <c r="C230" s="7" t="s">
        <v>1054</v>
      </c>
      <c r="D230" s="8">
        <v>45065</v>
      </c>
      <c r="E230" s="7" t="s">
        <v>1186</v>
      </c>
      <c r="F230" s="9">
        <v>2703.04</v>
      </c>
      <c r="G230" s="7" t="s">
        <v>2307</v>
      </c>
      <c r="H230" s="7" t="s">
        <v>155</v>
      </c>
      <c r="I230" s="7" t="s">
        <v>2308</v>
      </c>
      <c r="J230" s="7" t="s">
        <v>2309</v>
      </c>
      <c r="K230" s="7">
        <v>1</v>
      </c>
      <c r="L230" s="7">
        <v>1089</v>
      </c>
      <c r="M230" s="8">
        <v>45071</v>
      </c>
      <c r="N230" s="8">
        <v>45065</v>
      </c>
      <c r="O230" s="7">
        <v>0</v>
      </c>
      <c r="P230" s="8">
        <v>45077</v>
      </c>
      <c r="Q230" s="8">
        <v>45071</v>
      </c>
      <c r="R230" s="7">
        <v>-6</v>
      </c>
      <c r="S230" s="7">
        <v>0</v>
      </c>
      <c r="T230" s="7">
        <v>-6</v>
      </c>
      <c r="U230" s="9">
        <v>2703.04</v>
      </c>
      <c r="V230" s="7">
        <v>0</v>
      </c>
      <c r="W230" s="9">
        <v>-16218.24</v>
      </c>
      <c r="X230" s="7" t="s">
        <v>1317</v>
      </c>
      <c r="Y230" s="7" t="s">
        <v>1318</v>
      </c>
      <c r="Z230" s="7" t="s">
        <v>2023</v>
      </c>
      <c r="AA230" s="7" t="s">
        <v>1190</v>
      </c>
      <c r="AB230" s="7" t="s">
        <v>1319</v>
      </c>
      <c r="AC230" s="7" t="s">
        <v>1320</v>
      </c>
      <c r="AD230" s="7" t="s">
        <v>1321</v>
      </c>
      <c r="AE230" s="7" t="s">
        <v>1261</v>
      </c>
      <c r="AF230" s="7" t="s">
        <v>1262</v>
      </c>
    </row>
    <row r="231" spans="1:32" ht="15.75" customHeight="1" x14ac:dyDescent="0.2">
      <c r="A231" s="7" t="s">
        <v>2310</v>
      </c>
      <c r="B231" s="8">
        <v>45057</v>
      </c>
      <c r="C231" s="7" t="s">
        <v>1036</v>
      </c>
      <c r="D231" s="8">
        <v>45059</v>
      </c>
      <c r="E231" s="7" t="s">
        <v>1186</v>
      </c>
      <c r="F231" s="9">
        <v>226.92</v>
      </c>
      <c r="G231" s="7" t="s">
        <v>1670</v>
      </c>
      <c r="H231" s="7" t="s">
        <v>1671</v>
      </c>
      <c r="I231" s="7" t="s">
        <v>1672</v>
      </c>
      <c r="J231" s="7" t="s">
        <v>2089</v>
      </c>
      <c r="K231" s="7">
        <v>1</v>
      </c>
      <c r="L231" s="7">
        <v>1376</v>
      </c>
      <c r="M231" s="8">
        <v>45105</v>
      </c>
      <c r="N231" s="8">
        <v>45059</v>
      </c>
      <c r="O231" s="7">
        <v>30</v>
      </c>
      <c r="P231" s="8">
        <v>45107</v>
      </c>
      <c r="Q231" s="8">
        <v>45105</v>
      </c>
      <c r="R231" s="7">
        <v>-2</v>
      </c>
      <c r="S231" s="7">
        <v>0</v>
      </c>
      <c r="T231" s="7">
        <v>-2</v>
      </c>
      <c r="U231" s="9">
        <v>186</v>
      </c>
      <c r="V231" s="7">
        <v>40.92</v>
      </c>
      <c r="W231" s="9">
        <v>-372</v>
      </c>
      <c r="X231" s="7" t="s">
        <v>1226</v>
      </c>
      <c r="Y231" s="7" t="s">
        <v>1227</v>
      </c>
      <c r="Z231" s="7" t="s">
        <v>2028</v>
      </c>
      <c r="AA231" s="7" t="s">
        <v>1190</v>
      </c>
      <c r="AB231" s="7" t="s">
        <v>1673</v>
      </c>
      <c r="AC231" s="7" t="s">
        <v>1674</v>
      </c>
      <c r="AD231" s="7" t="s">
        <v>1241</v>
      </c>
      <c r="AE231" s="7" t="s">
        <v>2092</v>
      </c>
      <c r="AF231" s="7" t="s">
        <v>1204</v>
      </c>
    </row>
    <row r="232" spans="1:32" ht="15.75" customHeight="1" x14ac:dyDescent="0.2">
      <c r="A232" s="7" t="s">
        <v>2311</v>
      </c>
      <c r="B232" s="8">
        <v>45058</v>
      </c>
      <c r="C232" s="7" t="s">
        <v>1042</v>
      </c>
      <c r="D232" s="8">
        <v>45062</v>
      </c>
      <c r="E232" s="7" t="s">
        <v>1186</v>
      </c>
      <c r="F232" s="9">
        <v>1120.69</v>
      </c>
      <c r="G232" s="7" t="s">
        <v>1887</v>
      </c>
      <c r="H232" s="7" t="s">
        <v>1888</v>
      </c>
      <c r="I232" s="7" t="s">
        <v>1888</v>
      </c>
      <c r="J232" s="7" t="s">
        <v>1186</v>
      </c>
      <c r="K232" s="7">
        <v>1</v>
      </c>
      <c r="L232" s="7">
        <v>1326</v>
      </c>
      <c r="M232" s="8">
        <v>45100</v>
      </c>
      <c r="N232" s="8">
        <v>45062</v>
      </c>
      <c r="O232" s="7">
        <v>0</v>
      </c>
      <c r="P232" s="8">
        <v>45107</v>
      </c>
      <c r="Q232" s="8">
        <v>45100</v>
      </c>
      <c r="R232" s="7">
        <v>-7</v>
      </c>
      <c r="S232" s="7">
        <v>0</v>
      </c>
      <c r="T232" s="7">
        <v>-7</v>
      </c>
      <c r="U232" s="9">
        <v>918.6</v>
      </c>
      <c r="V232" s="7">
        <v>202.09</v>
      </c>
      <c r="W232" s="9">
        <v>-6430.2</v>
      </c>
      <c r="X232" s="7" t="s">
        <v>1226</v>
      </c>
      <c r="Y232" s="7" t="s">
        <v>1227</v>
      </c>
      <c r="Z232" s="7" t="s">
        <v>2028</v>
      </c>
      <c r="AA232" s="7" t="s">
        <v>1190</v>
      </c>
      <c r="AB232" s="7" t="s">
        <v>1532</v>
      </c>
      <c r="AC232" s="7" t="s">
        <v>1533</v>
      </c>
      <c r="AD232" s="7" t="s">
        <v>1241</v>
      </c>
      <c r="AE232" s="7" t="s">
        <v>2312</v>
      </c>
      <c r="AF232" s="7" t="s">
        <v>1204</v>
      </c>
    </row>
    <row r="233" spans="1:32" ht="15.75" customHeight="1" x14ac:dyDescent="0.2">
      <c r="A233" s="7" t="s">
        <v>2313</v>
      </c>
      <c r="B233" s="8">
        <v>45013</v>
      </c>
      <c r="C233" s="7" t="s">
        <v>924</v>
      </c>
      <c r="D233" s="8">
        <v>45035</v>
      </c>
      <c r="E233" s="7" t="s">
        <v>1186</v>
      </c>
      <c r="F233" s="9">
        <v>2122.19</v>
      </c>
      <c r="G233" s="7" t="s">
        <v>2314</v>
      </c>
      <c r="H233" s="7" t="s">
        <v>2315</v>
      </c>
      <c r="I233" s="7" t="s">
        <v>2315</v>
      </c>
      <c r="J233" s="7" t="s">
        <v>2316</v>
      </c>
      <c r="K233" s="7">
        <v>1</v>
      </c>
      <c r="L233" s="7">
        <v>1310</v>
      </c>
      <c r="M233" s="8">
        <v>45098</v>
      </c>
      <c r="N233" s="8">
        <v>45035</v>
      </c>
      <c r="O233" s="7">
        <v>30</v>
      </c>
      <c r="P233" s="8">
        <v>45101</v>
      </c>
      <c r="Q233" s="8">
        <v>45098</v>
      </c>
      <c r="R233" s="7">
        <v>-3</v>
      </c>
      <c r="S233" s="7">
        <v>0</v>
      </c>
      <c r="T233" s="7">
        <v>-3</v>
      </c>
      <c r="U233" s="9">
        <v>1739.5</v>
      </c>
      <c r="V233" s="7">
        <v>382.69</v>
      </c>
      <c r="W233" s="9">
        <v>-5218.5</v>
      </c>
      <c r="X233" s="7" t="s">
        <v>1973</v>
      </c>
      <c r="Y233" s="7" t="s">
        <v>1974</v>
      </c>
      <c r="Z233" s="7" t="s">
        <v>2023</v>
      </c>
      <c r="AA233" s="7" t="s">
        <v>1190</v>
      </c>
      <c r="AB233" s="7" t="s">
        <v>1975</v>
      </c>
      <c r="AC233" s="7" t="s">
        <v>1976</v>
      </c>
      <c r="AD233" s="7" t="s">
        <v>1241</v>
      </c>
      <c r="AE233" s="7" t="s">
        <v>2317</v>
      </c>
      <c r="AF233" s="7" t="s">
        <v>1204</v>
      </c>
    </row>
    <row r="234" spans="1:32" ht="15.75" customHeight="1" x14ac:dyDescent="0.2">
      <c r="A234" s="7" t="s">
        <v>2318</v>
      </c>
      <c r="B234" s="8">
        <v>45062</v>
      </c>
      <c r="C234" s="7" t="s">
        <v>1051</v>
      </c>
      <c r="D234" s="8">
        <v>45064</v>
      </c>
      <c r="E234" s="7" t="s">
        <v>1186</v>
      </c>
      <c r="F234" s="9">
        <v>97.6</v>
      </c>
      <c r="G234" s="7" t="s">
        <v>1670</v>
      </c>
      <c r="H234" s="7" t="s">
        <v>1671</v>
      </c>
      <c r="I234" s="7" t="s">
        <v>1672</v>
      </c>
      <c r="J234" s="7" t="s">
        <v>2089</v>
      </c>
      <c r="K234" s="7">
        <v>1</v>
      </c>
      <c r="L234" s="7">
        <v>1377</v>
      </c>
      <c r="M234" s="8">
        <v>45105</v>
      </c>
      <c r="N234" s="8">
        <v>45064</v>
      </c>
      <c r="O234" s="7">
        <v>30</v>
      </c>
      <c r="P234" s="8">
        <v>45107</v>
      </c>
      <c r="Q234" s="8">
        <v>45105</v>
      </c>
      <c r="R234" s="7">
        <v>-2</v>
      </c>
      <c r="S234" s="7">
        <v>0</v>
      </c>
      <c r="T234" s="7">
        <v>-2</v>
      </c>
      <c r="U234" s="9">
        <v>80</v>
      </c>
      <c r="V234" s="7">
        <v>17.600000000000001</v>
      </c>
      <c r="W234" s="9">
        <v>-160</v>
      </c>
      <c r="X234" s="7" t="s">
        <v>1226</v>
      </c>
      <c r="Y234" s="7" t="s">
        <v>1227</v>
      </c>
      <c r="Z234" s="7" t="s">
        <v>2028</v>
      </c>
      <c r="AA234" s="7" t="s">
        <v>1190</v>
      </c>
      <c r="AB234" s="7" t="s">
        <v>1673</v>
      </c>
      <c r="AC234" s="7" t="s">
        <v>1674</v>
      </c>
      <c r="AD234" s="7" t="s">
        <v>1241</v>
      </c>
      <c r="AE234" s="7" t="s">
        <v>2092</v>
      </c>
      <c r="AF234" s="7" t="s">
        <v>1204</v>
      </c>
    </row>
    <row r="235" spans="1:32" ht="15.75" customHeight="1" x14ac:dyDescent="0.2">
      <c r="A235" s="7" t="s">
        <v>2319</v>
      </c>
      <c r="B235" s="8">
        <v>45063</v>
      </c>
      <c r="C235" s="7" t="s">
        <v>2320</v>
      </c>
      <c r="D235" s="8">
        <v>45064</v>
      </c>
      <c r="E235" s="7" t="s">
        <v>1186</v>
      </c>
      <c r="F235" s="9">
        <v>22792.89</v>
      </c>
      <c r="G235" s="7" t="s">
        <v>1271</v>
      </c>
      <c r="H235" s="7" t="s">
        <v>1272</v>
      </c>
      <c r="I235" s="7" t="s">
        <v>1272</v>
      </c>
      <c r="J235" s="7" t="s">
        <v>2321</v>
      </c>
      <c r="K235" s="7">
        <v>1</v>
      </c>
      <c r="L235" s="7">
        <v>1399</v>
      </c>
      <c r="M235" s="8">
        <v>45107</v>
      </c>
      <c r="N235" s="8">
        <v>45064</v>
      </c>
      <c r="O235" s="7">
        <v>30</v>
      </c>
      <c r="P235" s="8">
        <v>45107</v>
      </c>
      <c r="Q235" s="8">
        <v>45107</v>
      </c>
      <c r="R235" s="7">
        <v>0</v>
      </c>
      <c r="S235" s="7">
        <v>0</v>
      </c>
      <c r="T235" s="7">
        <v>0</v>
      </c>
      <c r="U235" s="9">
        <v>18682.7</v>
      </c>
      <c r="V235" s="7">
        <v>4110.1899999999996</v>
      </c>
      <c r="W235" s="9">
        <v>0</v>
      </c>
      <c r="X235" s="7" t="s">
        <v>1226</v>
      </c>
      <c r="Y235" s="7" t="s">
        <v>1227</v>
      </c>
      <c r="Z235" s="7" t="s">
        <v>2023</v>
      </c>
      <c r="AA235" s="7" t="s">
        <v>1190</v>
      </c>
      <c r="AB235" s="7" t="s">
        <v>1654</v>
      </c>
      <c r="AC235" s="7" t="s">
        <v>1655</v>
      </c>
      <c r="AD235" s="7" t="s">
        <v>1241</v>
      </c>
      <c r="AE235" s="7" t="s">
        <v>2322</v>
      </c>
      <c r="AF235" s="7" t="s">
        <v>1204</v>
      </c>
    </row>
    <row r="236" spans="1:32" ht="15.75" customHeight="1" x14ac:dyDescent="0.2">
      <c r="A236" s="7" t="s">
        <v>2323</v>
      </c>
      <c r="B236" s="8">
        <v>45063</v>
      </c>
      <c r="C236" s="7" t="s">
        <v>2324</v>
      </c>
      <c r="D236" s="8">
        <v>45064</v>
      </c>
      <c r="E236" s="7" t="s">
        <v>1186</v>
      </c>
      <c r="F236" s="9">
        <v>16713.939999999999</v>
      </c>
      <c r="G236" s="7" t="s">
        <v>1271</v>
      </c>
      <c r="H236" s="7" t="s">
        <v>1272</v>
      </c>
      <c r="I236" s="7" t="s">
        <v>1272</v>
      </c>
      <c r="J236" s="7" t="s">
        <v>2325</v>
      </c>
      <c r="K236" s="7">
        <v>1</v>
      </c>
      <c r="L236" s="7">
        <v>1386</v>
      </c>
      <c r="M236" s="8">
        <v>45105</v>
      </c>
      <c r="N236" s="8">
        <v>45064</v>
      </c>
      <c r="O236" s="7">
        <v>30</v>
      </c>
      <c r="P236" s="8">
        <v>45107</v>
      </c>
      <c r="Q236" s="8">
        <v>45105</v>
      </c>
      <c r="R236" s="7">
        <v>-2</v>
      </c>
      <c r="S236" s="7">
        <v>0</v>
      </c>
      <c r="T236" s="7">
        <v>-2</v>
      </c>
      <c r="U236" s="9">
        <v>13699.95</v>
      </c>
      <c r="V236" s="7">
        <v>3013.99</v>
      </c>
      <c r="W236" s="9">
        <v>-27399.9</v>
      </c>
      <c r="X236" s="7" t="s">
        <v>1226</v>
      </c>
      <c r="Y236" s="7" t="s">
        <v>1227</v>
      </c>
      <c r="Z236" s="7" t="s">
        <v>2023</v>
      </c>
      <c r="AA236" s="7" t="s">
        <v>1190</v>
      </c>
      <c r="AB236" s="7" t="s">
        <v>1654</v>
      </c>
      <c r="AC236" s="7" t="s">
        <v>1655</v>
      </c>
      <c r="AD236" s="7" t="s">
        <v>1241</v>
      </c>
      <c r="AE236" s="7" t="s">
        <v>2322</v>
      </c>
      <c r="AF236" s="7" t="s">
        <v>1204</v>
      </c>
    </row>
    <row r="237" spans="1:32" ht="15.75" customHeight="1" x14ac:dyDescent="0.2">
      <c r="A237" s="7" t="s">
        <v>2326</v>
      </c>
      <c r="B237" s="8">
        <v>45068</v>
      </c>
      <c r="C237" s="7" t="s">
        <v>2327</v>
      </c>
      <c r="D237" s="8">
        <v>45070</v>
      </c>
      <c r="E237" s="7" t="s">
        <v>1186</v>
      </c>
      <c r="F237" s="9">
        <v>1830</v>
      </c>
      <c r="G237" s="7" t="s">
        <v>2328</v>
      </c>
      <c r="H237" s="7" t="s">
        <v>1076</v>
      </c>
      <c r="I237" s="7" t="s">
        <v>2329</v>
      </c>
      <c r="J237" s="7" t="s">
        <v>2330</v>
      </c>
      <c r="K237" s="7">
        <v>1</v>
      </c>
      <c r="L237" s="7">
        <v>1185</v>
      </c>
      <c r="M237" s="8">
        <v>45085</v>
      </c>
      <c r="N237" s="8">
        <v>45070</v>
      </c>
      <c r="O237" s="7">
        <v>0</v>
      </c>
      <c r="P237" s="8">
        <v>45077</v>
      </c>
      <c r="Q237" s="8">
        <v>45085</v>
      </c>
      <c r="R237" s="7">
        <v>8</v>
      </c>
      <c r="S237" s="7">
        <v>0</v>
      </c>
      <c r="T237" s="7">
        <v>8</v>
      </c>
      <c r="U237" s="9">
        <v>1830</v>
      </c>
      <c r="V237" s="7">
        <v>0</v>
      </c>
      <c r="W237" s="9">
        <v>14640</v>
      </c>
      <c r="X237" s="7" t="s">
        <v>1373</v>
      </c>
      <c r="Y237" s="7" t="s">
        <v>1374</v>
      </c>
      <c r="Z237" s="7" t="s">
        <v>2023</v>
      </c>
      <c r="AA237" s="7" t="s">
        <v>1190</v>
      </c>
      <c r="AB237" s="7" t="s">
        <v>2331</v>
      </c>
      <c r="AC237" s="7" t="s">
        <v>2332</v>
      </c>
      <c r="AD237" s="7" t="s">
        <v>2333</v>
      </c>
      <c r="AE237" s="7" t="s">
        <v>1261</v>
      </c>
      <c r="AF237" s="7" t="s">
        <v>1378</v>
      </c>
    </row>
    <row r="238" spans="1:32" ht="15.75" customHeight="1" x14ac:dyDescent="0.2">
      <c r="A238" s="7" t="s">
        <v>2334</v>
      </c>
      <c r="B238" s="8">
        <v>45044</v>
      </c>
      <c r="C238" s="7" t="s">
        <v>1000</v>
      </c>
      <c r="D238" s="8">
        <v>45054</v>
      </c>
      <c r="E238" s="7" t="s">
        <v>1186</v>
      </c>
      <c r="F238" s="9">
        <v>50050</v>
      </c>
      <c r="G238" s="7" t="s">
        <v>1860</v>
      </c>
      <c r="H238" s="7" t="s">
        <v>1861</v>
      </c>
      <c r="I238" s="7" t="s">
        <v>1861</v>
      </c>
      <c r="J238" s="7" t="s">
        <v>2335</v>
      </c>
      <c r="K238" s="7">
        <v>1</v>
      </c>
      <c r="L238" s="7">
        <v>1169</v>
      </c>
      <c r="M238" s="8">
        <v>45083</v>
      </c>
      <c r="N238" s="8">
        <v>45054</v>
      </c>
      <c r="O238" s="7">
        <v>0</v>
      </c>
      <c r="P238" s="8">
        <v>45107</v>
      </c>
      <c r="Q238" s="8">
        <v>45083</v>
      </c>
      <c r="R238" s="7">
        <v>-24</v>
      </c>
      <c r="S238" s="7">
        <v>0</v>
      </c>
      <c r="T238" s="7">
        <v>-24</v>
      </c>
      <c r="U238" s="9">
        <v>45500</v>
      </c>
      <c r="V238" s="7">
        <v>4550</v>
      </c>
      <c r="W238" s="9">
        <v>-1092000</v>
      </c>
      <c r="X238" s="7" t="s">
        <v>1863</v>
      </c>
      <c r="Y238" s="7" t="s">
        <v>1864</v>
      </c>
      <c r="Z238" s="7" t="s">
        <v>2023</v>
      </c>
      <c r="AA238" s="7" t="s">
        <v>1190</v>
      </c>
      <c r="AB238" s="7" t="s">
        <v>1865</v>
      </c>
      <c r="AC238" s="7" t="s">
        <v>1866</v>
      </c>
      <c r="AD238" s="7" t="s">
        <v>1241</v>
      </c>
      <c r="AE238" s="7" t="s">
        <v>2336</v>
      </c>
      <c r="AF238" s="7" t="s">
        <v>1352</v>
      </c>
    </row>
    <row r="239" spans="1:32" ht="15.75" customHeight="1" x14ac:dyDescent="0.2">
      <c r="A239" s="7" t="s">
        <v>2337</v>
      </c>
      <c r="B239" s="8">
        <v>45065</v>
      </c>
      <c r="C239" s="7" t="s">
        <v>1065</v>
      </c>
      <c r="D239" s="8">
        <v>45068</v>
      </c>
      <c r="E239" s="7" t="s">
        <v>1186</v>
      </c>
      <c r="F239" s="9">
        <v>966.24</v>
      </c>
      <c r="G239" s="7" t="s">
        <v>1755</v>
      </c>
      <c r="H239" s="7" t="s">
        <v>1756</v>
      </c>
      <c r="I239" s="7" t="s">
        <v>1756</v>
      </c>
      <c r="J239" s="7" t="s">
        <v>1186</v>
      </c>
      <c r="K239" s="7">
        <v>1</v>
      </c>
      <c r="L239" s="7">
        <v>1393</v>
      </c>
      <c r="M239" s="8">
        <v>45107</v>
      </c>
      <c r="N239" s="8">
        <v>45068</v>
      </c>
      <c r="O239" s="7">
        <v>0</v>
      </c>
      <c r="P239" s="8">
        <v>45102</v>
      </c>
      <c r="Q239" s="8">
        <v>45107</v>
      </c>
      <c r="R239" s="7">
        <v>5</v>
      </c>
      <c r="S239" s="7">
        <v>0</v>
      </c>
      <c r="T239" s="7">
        <v>5</v>
      </c>
      <c r="U239" s="9">
        <v>792</v>
      </c>
      <c r="V239" s="7">
        <v>174.24</v>
      </c>
      <c r="W239" s="9">
        <v>3960</v>
      </c>
      <c r="X239" s="7" t="s">
        <v>1226</v>
      </c>
      <c r="Y239" s="7" t="s">
        <v>1227</v>
      </c>
      <c r="Z239" s="7" t="s">
        <v>2023</v>
      </c>
      <c r="AA239" s="7" t="s">
        <v>1190</v>
      </c>
      <c r="AB239" s="7" t="s">
        <v>1532</v>
      </c>
      <c r="AC239" s="7" t="s">
        <v>1533</v>
      </c>
      <c r="AD239" s="7" t="s">
        <v>1241</v>
      </c>
      <c r="AE239" s="7" t="s">
        <v>2322</v>
      </c>
      <c r="AF239" s="7" t="s">
        <v>1204</v>
      </c>
    </row>
    <row r="240" spans="1:32" ht="15.75" customHeight="1" x14ac:dyDescent="0.2">
      <c r="A240" s="7" t="s">
        <v>2338</v>
      </c>
      <c r="B240" s="8">
        <v>45065</v>
      </c>
      <c r="C240" s="7" t="s">
        <v>1067</v>
      </c>
      <c r="D240" s="8">
        <v>45068</v>
      </c>
      <c r="E240" s="7" t="s">
        <v>1186</v>
      </c>
      <c r="F240" s="9">
        <v>1101.6600000000001</v>
      </c>
      <c r="G240" s="7" t="s">
        <v>1887</v>
      </c>
      <c r="H240" s="7" t="s">
        <v>1888</v>
      </c>
      <c r="I240" s="7" t="s">
        <v>1888</v>
      </c>
      <c r="J240" s="7" t="s">
        <v>1186</v>
      </c>
      <c r="K240" s="7">
        <v>1</v>
      </c>
      <c r="L240" s="7">
        <v>1327</v>
      </c>
      <c r="M240" s="8">
        <v>45100</v>
      </c>
      <c r="N240" s="8">
        <v>45068</v>
      </c>
      <c r="O240" s="7">
        <v>0</v>
      </c>
      <c r="P240" s="8">
        <v>45107</v>
      </c>
      <c r="Q240" s="8">
        <v>45100</v>
      </c>
      <c r="R240" s="7">
        <v>-7</v>
      </c>
      <c r="S240" s="7">
        <v>0</v>
      </c>
      <c r="T240" s="7">
        <v>-7</v>
      </c>
      <c r="U240" s="9">
        <v>903</v>
      </c>
      <c r="V240" s="7">
        <v>198.66</v>
      </c>
      <c r="W240" s="9">
        <v>-6321</v>
      </c>
      <c r="X240" s="7" t="s">
        <v>1226</v>
      </c>
      <c r="Y240" s="7" t="s">
        <v>1227</v>
      </c>
      <c r="Z240" s="7" t="s">
        <v>2028</v>
      </c>
      <c r="AA240" s="7" t="s">
        <v>1190</v>
      </c>
      <c r="AB240" s="7" t="s">
        <v>1532</v>
      </c>
      <c r="AC240" s="7" t="s">
        <v>1533</v>
      </c>
      <c r="AD240" s="7" t="s">
        <v>1241</v>
      </c>
      <c r="AE240" s="7" t="s">
        <v>2322</v>
      </c>
      <c r="AF240" s="7" t="s">
        <v>1204</v>
      </c>
    </row>
    <row r="241" spans="1:32" ht="15.75" customHeight="1" x14ac:dyDescent="0.2">
      <c r="A241" s="7" t="s">
        <v>2339</v>
      </c>
      <c r="B241" s="8">
        <v>45071</v>
      </c>
      <c r="C241" s="7" t="s">
        <v>2340</v>
      </c>
      <c r="D241" s="8">
        <v>45071</v>
      </c>
      <c r="E241" s="7" t="s">
        <v>1186</v>
      </c>
      <c r="F241" s="9">
        <v>1500</v>
      </c>
      <c r="G241" s="7" t="s">
        <v>2250</v>
      </c>
      <c r="H241" s="7" t="s">
        <v>856</v>
      </c>
      <c r="I241" s="7" t="s">
        <v>2251</v>
      </c>
      <c r="J241" s="7" t="s">
        <v>2341</v>
      </c>
      <c r="K241" s="7">
        <v>1</v>
      </c>
      <c r="L241" s="7">
        <v>1240</v>
      </c>
      <c r="M241" s="8">
        <v>45093</v>
      </c>
      <c r="N241" s="8">
        <v>45071</v>
      </c>
      <c r="O241" s="7">
        <v>0</v>
      </c>
      <c r="P241" s="8">
        <v>45077</v>
      </c>
      <c r="Q241" s="8">
        <v>45093</v>
      </c>
      <c r="R241" s="7">
        <v>16</v>
      </c>
      <c r="S241" s="7">
        <v>0</v>
      </c>
      <c r="T241" s="7">
        <v>16</v>
      </c>
      <c r="U241" s="9">
        <v>1500</v>
      </c>
      <c r="V241" s="7">
        <v>0</v>
      </c>
      <c r="W241" s="9">
        <v>24000</v>
      </c>
      <c r="X241" s="7" t="s">
        <v>1941</v>
      </c>
      <c r="Y241" s="7" t="s">
        <v>1942</v>
      </c>
      <c r="Z241" s="7" t="s">
        <v>2023</v>
      </c>
      <c r="AA241" s="7" t="s">
        <v>1190</v>
      </c>
      <c r="AB241" s="7" t="s">
        <v>1983</v>
      </c>
      <c r="AC241" s="7" t="s">
        <v>1984</v>
      </c>
      <c r="AD241" s="7" t="s">
        <v>1321</v>
      </c>
      <c r="AE241" s="7" t="s">
        <v>2253</v>
      </c>
      <c r="AF241" s="7" t="s">
        <v>2077</v>
      </c>
    </row>
    <row r="242" spans="1:32" ht="15.75" customHeight="1" x14ac:dyDescent="0.2">
      <c r="A242" s="7" t="s">
        <v>2342</v>
      </c>
      <c r="B242" s="8">
        <v>45058</v>
      </c>
      <c r="C242" s="7" t="s">
        <v>1046</v>
      </c>
      <c r="D242" s="8">
        <v>45062</v>
      </c>
      <c r="E242" s="7" t="s">
        <v>1186</v>
      </c>
      <c r="F242" s="9">
        <v>69999.94</v>
      </c>
      <c r="G242" s="7" t="s">
        <v>1887</v>
      </c>
      <c r="H242" s="7" t="s">
        <v>1888</v>
      </c>
      <c r="I242" s="7" t="s">
        <v>1888</v>
      </c>
      <c r="J242" s="7" t="s">
        <v>2343</v>
      </c>
      <c r="K242" s="7">
        <v>1</v>
      </c>
      <c r="L242" s="7">
        <v>1397</v>
      </c>
      <c r="M242" s="8">
        <v>45107</v>
      </c>
      <c r="N242" s="8">
        <v>45062</v>
      </c>
      <c r="O242" s="7">
        <v>0</v>
      </c>
      <c r="P242" s="8">
        <v>45103</v>
      </c>
      <c r="Q242" s="8">
        <v>45107</v>
      </c>
      <c r="R242" s="7">
        <v>4</v>
      </c>
      <c r="S242" s="7">
        <v>0</v>
      </c>
      <c r="T242" s="7">
        <v>4</v>
      </c>
      <c r="U242" s="9">
        <v>5310</v>
      </c>
      <c r="V242" s="7">
        <v>1168.2</v>
      </c>
      <c r="W242" s="9">
        <v>21240</v>
      </c>
      <c r="X242" s="7" t="s">
        <v>1687</v>
      </c>
      <c r="Y242" s="7" t="s">
        <v>1688</v>
      </c>
      <c r="Z242" s="7" t="s">
        <v>2028</v>
      </c>
      <c r="AA242" s="7" t="s">
        <v>1190</v>
      </c>
      <c r="AB242" s="7" t="s">
        <v>1689</v>
      </c>
      <c r="AC242" s="7" t="s">
        <v>1690</v>
      </c>
      <c r="AD242" s="7" t="s">
        <v>1241</v>
      </c>
      <c r="AE242" s="7" t="s">
        <v>2344</v>
      </c>
      <c r="AF242" s="7" t="s">
        <v>1204</v>
      </c>
    </row>
    <row r="243" spans="1:32" ht="15.75" customHeight="1" x14ac:dyDescent="0.2">
      <c r="A243" s="7" t="s">
        <v>2342</v>
      </c>
      <c r="B243" s="8">
        <v>45058</v>
      </c>
      <c r="C243" s="7" t="s">
        <v>1046</v>
      </c>
      <c r="D243" s="8">
        <v>45062</v>
      </c>
      <c r="E243" s="7" t="s">
        <v>1186</v>
      </c>
      <c r="F243" s="9">
        <v>69999.94</v>
      </c>
      <c r="G243" s="7" t="s">
        <v>1887</v>
      </c>
      <c r="H243" s="7" t="s">
        <v>1888</v>
      </c>
      <c r="I243" s="7" t="s">
        <v>1888</v>
      </c>
      <c r="J243" s="7" t="s">
        <v>2343</v>
      </c>
      <c r="K243" s="7">
        <v>2</v>
      </c>
      <c r="L243" s="7">
        <v>1397</v>
      </c>
      <c r="M243" s="8">
        <v>45107</v>
      </c>
      <c r="N243" s="8">
        <v>45062</v>
      </c>
      <c r="O243" s="7">
        <v>0</v>
      </c>
      <c r="P243" s="8">
        <v>45103</v>
      </c>
      <c r="Q243" s="8">
        <v>45107</v>
      </c>
      <c r="R243" s="7">
        <v>4</v>
      </c>
      <c r="S243" s="7">
        <v>0</v>
      </c>
      <c r="T243" s="7">
        <v>4</v>
      </c>
      <c r="U243" s="9">
        <v>52067</v>
      </c>
      <c r="V243" s="7">
        <v>11454.74</v>
      </c>
      <c r="W243" s="9">
        <v>208268</v>
      </c>
      <c r="X243" s="7" t="s">
        <v>1687</v>
      </c>
      <c r="Y243" s="7" t="s">
        <v>1688</v>
      </c>
      <c r="Z243" s="7" t="s">
        <v>2028</v>
      </c>
      <c r="AA243" s="7" t="s">
        <v>1190</v>
      </c>
      <c r="AB243" s="7" t="s">
        <v>1689</v>
      </c>
      <c r="AC243" s="7" t="s">
        <v>1690</v>
      </c>
      <c r="AD243" s="7" t="s">
        <v>1241</v>
      </c>
      <c r="AE243" s="7" t="s">
        <v>2344</v>
      </c>
      <c r="AF243" s="7" t="s">
        <v>1204</v>
      </c>
    </row>
    <row r="244" spans="1:32" ht="15.75" customHeight="1" x14ac:dyDescent="0.2">
      <c r="A244" s="7" t="s">
        <v>2345</v>
      </c>
      <c r="B244" s="8">
        <v>45068</v>
      </c>
      <c r="C244" s="7" t="s">
        <v>2346</v>
      </c>
      <c r="D244" s="8">
        <v>45068</v>
      </c>
      <c r="E244" s="7" t="s">
        <v>1186</v>
      </c>
      <c r="F244" s="9">
        <v>517.28</v>
      </c>
      <c r="G244" s="7" t="s">
        <v>1811</v>
      </c>
      <c r="H244" s="7" t="s">
        <v>1812</v>
      </c>
      <c r="I244" s="7" t="s">
        <v>1812</v>
      </c>
      <c r="J244" s="7" t="s">
        <v>1186</v>
      </c>
      <c r="K244" s="7">
        <v>1</v>
      </c>
      <c r="L244" s="7">
        <v>1406</v>
      </c>
      <c r="M244" s="8">
        <v>45107</v>
      </c>
      <c r="N244" s="8">
        <v>45068</v>
      </c>
      <c r="O244" s="7">
        <v>30</v>
      </c>
      <c r="P244" s="8">
        <v>45107</v>
      </c>
      <c r="Q244" s="8">
        <v>45107</v>
      </c>
      <c r="R244" s="7">
        <v>0</v>
      </c>
      <c r="S244" s="7">
        <v>0</v>
      </c>
      <c r="T244" s="7">
        <v>0</v>
      </c>
      <c r="U244" s="9">
        <v>424</v>
      </c>
      <c r="V244" s="7">
        <v>93.28</v>
      </c>
      <c r="W244" s="9">
        <v>0</v>
      </c>
      <c r="X244" s="7" t="s">
        <v>1226</v>
      </c>
      <c r="Y244" s="7" t="s">
        <v>1227</v>
      </c>
      <c r="Z244" s="7" t="s">
        <v>2028</v>
      </c>
      <c r="AA244" s="7" t="s">
        <v>1190</v>
      </c>
      <c r="AB244" s="7" t="s">
        <v>1654</v>
      </c>
      <c r="AC244" s="7" t="s">
        <v>1655</v>
      </c>
      <c r="AD244" s="7" t="s">
        <v>1241</v>
      </c>
      <c r="AE244" s="7" t="s">
        <v>2322</v>
      </c>
      <c r="AF244" s="7" t="s">
        <v>1204</v>
      </c>
    </row>
    <row r="245" spans="1:32" ht="15.75" customHeight="1" x14ac:dyDescent="0.2">
      <c r="A245" s="7" t="s">
        <v>2347</v>
      </c>
      <c r="B245" s="8">
        <v>45069</v>
      </c>
      <c r="C245" s="7" t="s">
        <v>1074</v>
      </c>
      <c r="D245" s="8">
        <v>45069</v>
      </c>
      <c r="E245" s="7" t="s">
        <v>1186</v>
      </c>
      <c r="F245" s="9">
        <v>7377.1</v>
      </c>
      <c r="G245" s="7" t="s">
        <v>2045</v>
      </c>
      <c r="H245" s="7" t="s">
        <v>2046</v>
      </c>
      <c r="I245" s="7" t="s">
        <v>2046</v>
      </c>
      <c r="J245" s="7" t="s">
        <v>2348</v>
      </c>
      <c r="K245" s="7">
        <v>1</v>
      </c>
      <c r="L245" s="7">
        <v>1383</v>
      </c>
      <c r="M245" s="8">
        <v>45105</v>
      </c>
      <c r="N245" s="8">
        <v>45069</v>
      </c>
      <c r="O245" s="7">
        <v>30</v>
      </c>
      <c r="P245" s="8">
        <v>45107</v>
      </c>
      <c r="Q245" s="8">
        <v>45105</v>
      </c>
      <c r="R245" s="7">
        <v>-2</v>
      </c>
      <c r="S245" s="7">
        <v>0</v>
      </c>
      <c r="T245" s="7">
        <v>-2</v>
      </c>
      <c r="U245" s="9">
        <v>6046.8</v>
      </c>
      <c r="V245" s="7">
        <v>1330.3</v>
      </c>
      <c r="W245" s="9">
        <v>-12093.6</v>
      </c>
      <c r="X245" s="7" t="s">
        <v>1226</v>
      </c>
      <c r="Y245" s="7" t="s">
        <v>1227</v>
      </c>
      <c r="Z245" s="7" t="s">
        <v>2028</v>
      </c>
      <c r="AA245" s="7" t="s">
        <v>1190</v>
      </c>
      <c r="AB245" s="7" t="s">
        <v>2090</v>
      </c>
      <c r="AC245" s="7" t="s">
        <v>2091</v>
      </c>
      <c r="AD245" s="7" t="s">
        <v>1241</v>
      </c>
      <c r="AE245" s="7" t="s">
        <v>2349</v>
      </c>
      <c r="AF245" s="7" t="s">
        <v>1204</v>
      </c>
    </row>
    <row r="246" spans="1:32" ht="15.75" customHeight="1" x14ac:dyDescent="0.2">
      <c r="A246" s="7" t="s">
        <v>2350</v>
      </c>
      <c r="B246" s="8">
        <v>45070</v>
      </c>
      <c r="C246" s="7" t="s">
        <v>1081</v>
      </c>
      <c r="D246" s="8">
        <v>45071</v>
      </c>
      <c r="E246" s="7" t="s">
        <v>1186</v>
      </c>
      <c r="F246" s="9">
        <v>426.02</v>
      </c>
      <c r="G246" s="7" t="s">
        <v>2045</v>
      </c>
      <c r="H246" s="7" t="s">
        <v>2046</v>
      </c>
      <c r="I246" s="7" t="s">
        <v>2046</v>
      </c>
      <c r="J246" s="7" t="s">
        <v>2348</v>
      </c>
      <c r="K246" s="7">
        <v>1</v>
      </c>
      <c r="L246" s="7">
        <v>1383</v>
      </c>
      <c r="M246" s="8">
        <v>45105</v>
      </c>
      <c r="N246" s="8">
        <v>45071</v>
      </c>
      <c r="O246" s="7">
        <v>30</v>
      </c>
      <c r="P246" s="8">
        <v>45107</v>
      </c>
      <c r="Q246" s="8">
        <v>45105</v>
      </c>
      <c r="R246" s="7">
        <v>-2</v>
      </c>
      <c r="S246" s="7">
        <v>0</v>
      </c>
      <c r="T246" s="7">
        <v>-2</v>
      </c>
      <c r="U246" s="9">
        <v>349.2</v>
      </c>
      <c r="V246" s="7">
        <v>76.819999999999993</v>
      </c>
      <c r="W246" s="9">
        <v>-698.4</v>
      </c>
      <c r="X246" s="7" t="s">
        <v>1226</v>
      </c>
      <c r="Y246" s="7" t="s">
        <v>1227</v>
      </c>
      <c r="Z246" s="7" t="s">
        <v>2028</v>
      </c>
      <c r="AA246" s="7" t="s">
        <v>1190</v>
      </c>
      <c r="AB246" s="7" t="s">
        <v>1532</v>
      </c>
      <c r="AC246" s="7" t="s">
        <v>1533</v>
      </c>
      <c r="AD246" s="7" t="s">
        <v>1241</v>
      </c>
      <c r="AE246" s="7" t="s">
        <v>2351</v>
      </c>
      <c r="AF246" s="7" t="s">
        <v>1204</v>
      </c>
    </row>
    <row r="247" spans="1:32" ht="15.75" customHeight="1" x14ac:dyDescent="0.2">
      <c r="A247" s="7" t="s">
        <v>2352</v>
      </c>
      <c r="B247" s="8">
        <v>45070</v>
      </c>
      <c r="C247" s="7" t="s">
        <v>2353</v>
      </c>
      <c r="D247" s="8">
        <v>45071</v>
      </c>
      <c r="E247" s="7" t="s">
        <v>1186</v>
      </c>
      <c r="F247" s="9">
        <v>56982.239999999998</v>
      </c>
      <c r="G247" s="7" t="s">
        <v>1271</v>
      </c>
      <c r="H247" s="7" t="s">
        <v>1272</v>
      </c>
      <c r="I247" s="7" t="s">
        <v>1272</v>
      </c>
      <c r="J247" s="7" t="s">
        <v>2354</v>
      </c>
      <c r="K247" s="7">
        <v>1</v>
      </c>
      <c r="L247" s="7">
        <v>1387</v>
      </c>
      <c r="M247" s="8">
        <v>45105</v>
      </c>
      <c r="N247" s="8">
        <v>45071</v>
      </c>
      <c r="O247" s="7">
        <v>30</v>
      </c>
      <c r="P247" s="8">
        <v>45107</v>
      </c>
      <c r="Q247" s="8">
        <v>45105</v>
      </c>
      <c r="R247" s="7">
        <v>-2</v>
      </c>
      <c r="S247" s="7">
        <v>0</v>
      </c>
      <c r="T247" s="7">
        <v>-2</v>
      </c>
      <c r="U247" s="9">
        <v>46706.75</v>
      </c>
      <c r="V247" s="7">
        <v>10275.49</v>
      </c>
      <c r="W247" s="9">
        <v>-93413.5</v>
      </c>
      <c r="X247" s="7" t="s">
        <v>1226</v>
      </c>
      <c r="Y247" s="7" t="s">
        <v>1227</v>
      </c>
      <c r="Z247" s="7" t="s">
        <v>2023</v>
      </c>
      <c r="AA247" s="7" t="s">
        <v>1190</v>
      </c>
      <c r="AB247" s="7" t="s">
        <v>1654</v>
      </c>
      <c r="AC247" s="7" t="s">
        <v>1655</v>
      </c>
      <c r="AD247" s="7" t="s">
        <v>1241</v>
      </c>
      <c r="AE247" s="7" t="s">
        <v>2351</v>
      </c>
      <c r="AF247" s="7" t="s">
        <v>1204</v>
      </c>
    </row>
    <row r="248" spans="1:32" ht="15.75" customHeight="1" x14ac:dyDescent="0.2">
      <c r="A248" s="7" t="s">
        <v>2355</v>
      </c>
      <c r="B248" s="8">
        <v>45070</v>
      </c>
      <c r="C248" s="7" t="s">
        <v>2356</v>
      </c>
      <c r="D248" s="8">
        <v>45071</v>
      </c>
      <c r="E248" s="7" t="s">
        <v>1186</v>
      </c>
      <c r="F248" s="9">
        <v>29403.1</v>
      </c>
      <c r="G248" s="7" t="s">
        <v>1271</v>
      </c>
      <c r="H248" s="7" t="s">
        <v>1272</v>
      </c>
      <c r="I248" s="7" t="s">
        <v>1272</v>
      </c>
      <c r="J248" s="7" t="s">
        <v>2357</v>
      </c>
      <c r="K248" s="7">
        <v>1</v>
      </c>
      <c r="L248" s="7">
        <v>1398</v>
      </c>
      <c r="M248" s="8">
        <v>45107</v>
      </c>
      <c r="N248" s="8">
        <v>45071</v>
      </c>
      <c r="O248" s="7">
        <v>30</v>
      </c>
      <c r="P248" s="8">
        <v>45107</v>
      </c>
      <c r="Q248" s="8">
        <v>45107</v>
      </c>
      <c r="R248" s="7">
        <v>0</v>
      </c>
      <c r="S248" s="7">
        <v>0</v>
      </c>
      <c r="T248" s="7">
        <v>0</v>
      </c>
      <c r="U248" s="9">
        <v>24100.9</v>
      </c>
      <c r="V248" s="7">
        <v>5302.2</v>
      </c>
      <c r="W248" s="9">
        <v>0</v>
      </c>
      <c r="X248" s="7" t="s">
        <v>1226</v>
      </c>
      <c r="Y248" s="7" t="s">
        <v>1227</v>
      </c>
      <c r="Z248" s="7" t="s">
        <v>2023</v>
      </c>
      <c r="AA248" s="7" t="s">
        <v>1190</v>
      </c>
      <c r="AB248" s="7" t="s">
        <v>1654</v>
      </c>
      <c r="AC248" s="7" t="s">
        <v>1655</v>
      </c>
      <c r="AD248" s="7" t="s">
        <v>1241</v>
      </c>
      <c r="AE248" s="7" t="s">
        <v>2351</v>
      </c>
      <c r="AF248" s="7" t="s">
        <v>1204</v>
      </c>
    </row>
    <row r="249" spans="1:32" ht="15.75" customHeight="1" x14ac:dyDescent="0.2">
      <c r="A249" s="7" t="s">
        <v>2358</v>
      </c>
      <c r="B249" s="8">
        <v>45071</v>
      </c>
      <c r="C249" s="7" t="s">
        <v>1087</v>
      </c>
      <c r="D249" s="8">
        <v>45072</v>
      </c>
      <c r="E249" s="7" t="s">
        <v>1186</v>
      </c>
      <c r="F249" s="9">
        <v>245.22</v>
      </c>
      <c r="G249" s="7" t="s">
        <v>1670</v>
      </c>
      <c r="H249" s="7" t="s">
        <v>1671</v>
      </c>
      <c r="I249" s="7" t="s">
        <v>1672</v>
      </c>
      <c r="J249" s="7" t="s">
        <v>2089</v>
      </c>
      <c r="K249" s="7">
        <v>1</v>
      </c>
      <c r="L249" s="7">
        <v>1378</v>
      </c>
      <c r="M249" s="8">
        <v>45105</v>
      </c>
      <c r="N249" s="8">
        <v>45072</v>
      </c>
      <c r="O249" s="7">
        <v>30</v>
      </c>
      <c r="P249" s="8">
        <v>45107</v>
      </c>
      <c r="Q249" s="8">
        <v>45105</v>
      </c>
      <c r="R249" s="7">
        <v>-2</v>
      </c>
      <c r="S249" s="7">
        <v>0</v>
      </c>
      <c r="T249" s="7">
        <v>-2</v>
      </c>
      <c r="U249" s="9">
        <v>201</v>
      </c>
      <c r="V249" s="7">
        <v>44.22</v>
      </c>
      <c r="W249" s="9">
        <v>-402</v>
      </c>
      <c r="X249" s="7" t="s">
        <v>1226</v>
      </c>
      <c r="Y249" s="7" t="s">
        <v>1227</v>
      </c>
      <c r="Z249" s="7" t="s">
        <v>2028</v>
      </c>
      <c r="AA249" s="7" t="s">
        <v>1190</v>
      </c>
      <c r="AB249" s="7" t="s">
        <v>2359</v>
      </c>
      <c r="AC249" s="7" t="s">
        <v>2360</v>
      </c>
      <c r="AD249" s="7" t="s">
        <v>1241</v>
      </c>
      <c r="AE249" s="7" t="s">
        <v>2322</v>
      </c>
      <c r="AF249" s="7" t="s">
        <v>1204</v>
      </c>
    </row>
    <row r="250" spans="1:32" ht="15.75" customHeight="1" x14ac:dyDescent="0.2">
      <c r="A250" s="7" t="s">
        <v>2361</v>
      </c>
      <c r="B250" s="8">
        <v>45046</v>
      </c>
      <c r="C250" s="7" t="s">
        <v>2362</v>
      </c>
      <c r="D250" s="8">
        <v>45058</v>
      </c>
      <c r="E250" s="7" t="s">
        <v>1186</v>
      </c>
      <c r="F250" s="9">
        <v>2632.87</v>
      </c>
      <c r="G250" s="7" t="s">
        <v>2363</v>
      </c>
      <c r="H250" s="7" t="s">
        <v>2364</v>
      </c>
      <c r="I250" s="7" t="s">
        <v>2364</v>
      </c>
      <c r="J250" s="7" t="s">
        <v>2365</v>
      </c>
      <c r="K250" s="7">
        <v>1</v>
      </c>
      <c r="L250" s="7">
        <v>1318</v>
      </c>
      <c r="M250" s="8">
        <v>45099</v>
      </c>
      <c r="N250" s="8">
        <v>45058</v>
      </c>
      <c r="O250" s="7">
        <v>0</v>
      </c>
      <c r="P250" s="8">
        <v>45107</v>
      </c>
      <c r="Q250" s="8">
        <v>45099</v>
      </c>
      <c r="R250" s="7">
        <v>-8</v>
      </c>
      <c r="S250" s="7">
        <v>0</v>
      </c>
      <c r="T250" s="7">
        <v>-8</v>
      </c>
      <c r="U250" s="9">
        <v>2158.09</v>
      </c>
      <c r="V250" s="7">
        <v>474.78</v>
      </c>
      <c r="W250" s="9">
        <v>-17264.72</v>
      </c>
      <c r="X250" s="7" t="s">
        <v>1687</v>
      </c>
      <c r="Y250" s="7" t="s">
        <v>1688</v>
      </c>
      <c r="Z250" s="7" t="s">
        <v>2023</v>
      </c>
      <c r="AA250" s="7" t="s">
        <v>1190</v>
      </c>
      <c r="AB250" s="7" t="s">
        <v>1689</v>
      </c>
      <c r="AC250" s="7" t="s">
        <v>1690</v>
      </c>
      <c r="AD250" s="7" t="s">
        <v>1241</v>
      </c>
      <c r="AE250" s="7" t="s">
        <v>2366</v>
      </c>
      <c r="AF250" s="7" t="s">
        <v>1204</v>
      </c>
    </row>
    <row r="251" spans="1:32" ht="15.75" customHeight="1" x14ac:dyDescent="0.2">
      <c r="A251" s="7" t="s">
        <v>2367</v>
      </c>
      <c r="B251" s="8">
        <v>45076</v>
      </c>
      <c r="C251" s="7" t="s">
        <v>805</v>
      </c>
      <c r="D251" s="8">
        <v>45076</v>
      </c>
      <c r="E251" s="7" t="s">
        <v>1186</v>
      </c>
      <c r="F251" s="9">
        <v>1249.99</v>
      </c>
      <c r="G251" s="7" t="s">
        <v>2269</v>
      </c>
      <c r="H251" s="7" t="s">
        <v>739</v>
      </c>
      <c r="I251" s="7" t="s">
        <v>2270</v>
      </c>
      <c r="J251" s="7" t="s">
        <v>2271</v>
      </c>
      <c r="K251" s="7">
        <v>1</v>
      </c>
      <c r="L251" s="7">
        <v>1282</v>
      </c>
      <c r="M251" s="8">
        <v>45097</v>
      </c>
      <c r="N251" s="8">
        <v>45076</v>
      </c>
      <c r="O251" s="7">
        <v>0</v>
      </c>
      <c r="P251" s="8">
        <v>45077</v>
      </c>
      <c r="Q251" s="8">
        <v>45097</v>
      </c>
      <c r="R251" s="7">
        <v>20</v>
      </c>
      <c r="S251" s="7">
        <v>0</v>
      </c>
      <c r="T251" s="7">
        <v>20</v>
      </c>
      <c r="U251" s="9">
        <v>1249.99</v>
      </c>
      <c r="V251" s="7">
        <v>0</v>
      </c>
      <c r="W251" s="9">
        <v>24999.8</v>
      </c>
      <c r="X251" s="7" t="s">
        <v>1941</v>
      </c>
      <c r="Y251" s="7" t="s">
        <v>1942</v>
      </c>
      <c r="Z251" s="7" t="s">
        <v>2023</v>
      </c>
      <c r="AA251" s="7" t="s">
        <v>1190</v>
      </c>
      <c r="AB251" s="7" t="s">
        <v>1983</v>
      </c>
      <c r="AC251" s="7" t="s">
        <v>1984</v>
      </c>
      <c r="AD251" s="7" t="s">
        <v>1321</v>
      </c>
      <c r="AE251" s="7" t="s">
        <v>2272</v>
      </c>
      <c r="AF251" s="7" t="s">
        <v>2077</v>
      </c>
    </row>
    <row r="252" spans="1:32" ht="15.75" customHeight="1" x14ac:dyDescent="0.2">
      <c r="A252" s="7" t="s">
        <v>2368</v>
      </c>
      <c r="B252" s="8">
        <v>45076</v>
      </c>
      <c r="C252" s="7" t="s">
        <v>1100</v>
      </c>
      <c r="D252" s="8">
        <v>45076</v>
      </c>
      <c r="E252" s="7" t="s">
        <v>1186</v>
      </c>
      <c r="F252" s="9">
        <v>440.37</v>
      </c>
      <c r="G252" s="7" t="s">
        <v>1869</v>
      </c>
      <c r="H252" s="7" t="s">
        <v>1870</v>
      </c>
      <c r="I252" s="7" t="s">
        <v>1871</v>
      </c>
      <c r="J252" s="7" t="s">
        <v>1186</v>
      </c>
      <c r="K252" s="7">
        <v>1</v>
      </c>
      <c r="L252" s="7">
        <v>1395</v>
      </c>
      <c r="M252" s="8">
        <v>45107</v>
      </c>
      <c r="N252" s="8">
        <v>45076</v>
      </c>
      <c r="O252" s="7">
        <v>30</v>
      </c>
      <c r="P252" s="8">
        <v>45107</v>
      </c>
      <c r="Q252" s="8">
        <v>45107</v>
      </c>
      <c r="R252" s="7">
        <v>0</v>
      </c>
      <c r="S252" s="7">
        <v>0</v>
      </c>
      <c r="T252" s="7">
        <v>0</v>
      </c>
      <c r="U252" s="9">
        <v>360.96</v>
      </c>
      <c r="V252" s="7">
        <v>79.41</v>
      </c>
      <c r="W252" s="9">
        <v>0</v>
      </c>
      <c r="X252" s="7" t="s">
        <v>1226</v>
      </c>
      <c r="Y252" s="7" t="s">
        <v>1227</v>
      </c>
      <c r="Z252" s="7" t="s">
        <v>2028</v>
      </c>
      <c r="AA252" s="7" t="s">
        <v>1190</v>
      </c>
      <c r="AB252" s="7" t="s">
        <v>1561</v>
      </c>
      <c r="AC252" s="7" t="s">
        <v>1562</v>
      </c>
      <c r="AD252" s="7" t="s">
        <v>1241</v>
      </c>
      <c r="AE252" s="7" t="s">
        <v>2369</v>
      </c>
      <c r="AF252" s="7" t="s">
        <v>1204</v>
      </c>
    </row>
    <row r="253" spans="1:32" ht="15.75" customHeight="1" x14ac:dyDescent="0.2">
      <c r="A253" s="7" t="s">
        <v>2370</v>
      </c>
      <c r="B253" s="8">
        <v>45076</v>
      </c>
      <c r="C253" s="7" t="s">
        <v>2371</v>
      </c>
      <c r="D253" s="8">
        <v>45076</v>
      </c>
      <c r="E253" s="7" t="s">
        <v>1186</v>
      </c>
      <c r="F253" s="9">
        <v>1211.58</v>
      </c>
      <c r="G253" s="7" t="s">
        <v>1811</v>
      </c>
      <c r="H253" s="7" t="s">
        <v>1812</v>
      </c>
      <c r="I253" s="7" t="s">
        <v>1812</v>
      </c>
      <c r="J253" s="7" t="s">
        <v>1186</v>
      </c>
      <c r="K253" s="7">
        <v>1</v>
      </c>
      <c r="L253" s="7">
        <v>1405</v>
      </c>
      <c r="M253" s="8">
        <v>45107</v>
      </c>
      <c r="N253" s="8">
        <v>45076</v>
      </c>
      <c r="O253" s="7">
        <v>30</v>
      </c>
      <c r="P253" s="8">
        <v>45107</v>
      </c>
      <c r="Q253" s="8">
        <v>45107</v>
      </c>
      <c r="R253" s="7">
        <v>0</v>
      </c>
      <c r="S253" s="7">
        <v>0</v>
      </c>
      <c r="T253" s="7">
        <v>0</v>
      </c>
      <c r="U253" s="9">
        <v>993.1</v>
      </c>
      <c r="V253" s="7">
        <v>218.48</v>
      </c>
      <c r="W253" s="9">
        <v>0</v>
      </c>
      <c r="X253" s="7" t="s">
        <v>1226</v>
      </c>
      <c r="Y253" s="7" t="s">
        <v>1227</v>
      </c>
      <c r="Z253" s="7" t="s">
        <v>2028</v>
      </c>
      <c r="AA253" s="7" t="s">
        <v>1190</v>
      </c>
      <c r="AB253" s="7" t="s">
        <v>1532</v>
      </c>
      <c r="AC253" s="7" t="s">
        <v>1533</v>
      </c>
      <c r="AD253" s="7" t="s">
        <v>1241</v>
      </c>
      <c r="AE253" s="7" t="s">
        <v>2351</v>
      </c>
      <c r="AF253" s="7" t="s">
        <v>1204</v>
      </c>
    </row>
    <row r="254" spans="1:32" ht="15.75" customHeight="1" x14ac:dyDescent="0.2">
      <c r="A254" s="7" t="s">
        <v>2372</v>
      </c>
      <c r="B254" s="8">
        <v>45077</v>
      </c>
      <c r="C254" s="7" t="s">
        <v>1105</v>
      </c>
      <c r="D254" s="8">
        <v>45077</v>
      </c>
      <c r="E254" s="7" t="s">
        <v>1186</v>
      </c>
      <c r="F254" s="9">
        <v>2255.48</v>
      </c>
      <c r="G254" s="7" t="s">
        <v>2181</v>
      </c>
      <c r="H254" s="7" t="s">
        <v>1017</v>
      </c>
      <c r="I254" s="7" t="s">
        <v>2182</v>
      </c>
      <c r="J254" s="7" t="s">
        <v>2373</v>
      </c>
      <c r="K254" s="7">
        <v>1</v>
      </c>
      <c r="L254" s="7">
        <v>1252</v>
      </c>
      <c r="M254" s="8">
        <v>45093</v>
      </c>
      <c r="N254" s="8">
        <v>45077</v>
      </c>
      <c r="O254" s="7">
        <v>30</v>
      </c>
      <c r="P254" s="8">
        <v>45107</v>
      </c>
      <c r="Q254" s="8">
        <v>45093</v>
      </c>
      <c r="R254" s="7">
        <v>-14</v>
      </c>
      <c r="S254" s="7">
        <v>0</v>
      </c>
      <c r="T254" s="7">
        <v>-14</v>
      </c>
      <c r="U254" s="9">
        <v>2255.48</v>
      </c>
      <c r="V254" s="7">
        <v>0</v>
      </c>
      <c r="W254" s="9">
        <v>-31576.720000000001</v>
      </c>
      <c r="X254" s="7" t="s">
        <v>1941</v>
      </c>
      <c r="Y254" s="7" t="s">
        <v>1942</v>
      </c>
      <c r="Z254" s="7" t="s">
        <v>2075</v>
      </c>
      <c r="AA254" s="7" t="s">
        <v>1190</v>
      </c>
      <c r="AB254" s="7" t="s">
        <v>2184</v>
      </c>
      <c r="AC254" s="7" t="s">
        <v>1984</v>
      </c>
      <c r="AD254" s="7" t="s">
        <v>1321</v>
      </c>
      <c r="AE254" s="7" t="s">
        <v>2185</v>
      </c>
      <c r="AF254" s="7" t="s">
        <v>2077</v>
      </c>
    </row>
    <row r="255" spans="1:32" ht="15.75" customHeight="1" x14ac:dyDescent="0.2">
      <c r="A255" s="7" t="s">
        <v>2374</v>
      </c>
      <c r="B255" s="8">
        <v>45077</v>
      </c>
      <c r="C255" s="7" t="s">
        <v>749</v>
      </c>
      <c r="D255" s="8">
        <v>45078</v>
      </c>
      <c r="E255" s="7" t="s">
        <v>1186</v>
      </c>
      <c r="F255" s="9">
        <v>3085.71</v>
      </c>
      <c r="G255" s="7" t="s">
        <v>2194</v>
      </c>
      <c r="H255" s="7" t="s">
        <v>742</v>
      </c>
      <c r="I255" s="7" t="s">
        <v>2195</v>
      </c>
      <c r="J255" s="7" t="s">
        <v>2375</v>
      </c>
      <c r="K255" s="7">
        <v>1</v>
      </c>
      <c r="L255" s="7">
        <v>1276</v>
      </c>
      <c r="M255" s="8">
        <v>45097</v>
      </c>
      <c r="N255" s="8">
        <v>45078</v>
      </c>
      <c r="O255" s="7">
        <v>0</v>
      </c>
      <c r="P255" s="8">
        <v>45077</v>
      </c>
      <c r="Q255" s="8">
        <v>45097</v>
      </c>
      <c r="R255" s="7">
        <v>20</v>
      </c>
      <c r="S255" s="7">
        <v>0</v>
      </c>
      <c r="T255" s="7">
        <v>20</v>
      </c>
      <c r="U255" s="9">
        <v>3085.71</v>
      </c>
      <c r="V255" s="7">
        <v>0</v>
      </c>
      <c r="W255" s="9">
        <v>61714.2</v>
      </c>
      <c r="X255" s="7" t="s">
        <v>1941</v>
      </c>
      <c r="Y255" s="7" t="s">
        <v>1942</v>
      </c>
      <c r="Z255" s="7" t="s">
        <v>2023</v>
      </c>
      <c r="AA255" s="7" t="s">
        <v>1190</v>
      </c>
      <c r="AB255" s="7" t="s">
        <v>1983</v>
      </c>
      <c r="AC255" s="7" t="s">
        <v>1984</v>
      </c>
      <c r="AD255" s="7" t="s">
        <v>1321</v>
      </c>
      <c r="AE255" s="7" t="s">
        <v>2197</v>
      </c>
      <c r="AF255" s="7" t="s">
        <v>2077</v>
      </c>
    </row>
    <row r="256" spans="1:32" ht="15.75" customHeight="1" x14ac:dyDescent="0.2">
      <c r="A256" s="7" t="s">
        <v>2376</v>
      </c>
      <c r="B256" s="8">
        <v>45078</v>
      </c>
      <c r="C256" s="7" t="s">
        <v>749</v>
      </c>
      <c r="D256" s="8">
        <v>45078</v>
      </c>
      <c r="E256" s="7" t="s">
        <v>1186</v>
      </c>
      <c r="F256" s="9">
        <v>2517.66</v>
      </c>
      <c r="G256" s="7" t="s">
        <v>2214</v>
      </c>
      <c r="H256" s="7" t="s">
        <v>793</v>
      </c>
      <c r="I256" s="7" t="s">
        <v>2215</v>
      </c>
      <c r="J256" s="7" t="s">
        <v>2377</v>
      </c>
      <c r="K256" s="7">
        <v>1</v>
      </c>
      <c r="L256" s="7">
        <v>1278</v>
      </c>
      <c r="M256" s="8">
        <v>45097</v>
      </c>
      <c r="N256" s="8">
        <v>45078</v>
      </c>
      <c r="O256" s="7">
        <v>0</v>
      </c>
      <c r="P256" s="8">
        <v>45107</v>
      </c>
      <c r="Q256" s="8">
        <v>45097</v>
      </c>
      <c r="R256" s="7">
        <v>-10</v>
      </c>
      <c r="S256" s="7">
        <v>0</v>
      </c>
      <c r="T256" s="7">
        <v>-10</v>
      </c>
      <c r="U256" s="9">
        <v>2517.66</v>
      </c>
      <c r="V256" s="7">
        <v>0</v>
      </c>
      <c r="W256" s="9">
        <v>-25176.6</v>
      </c>
      <c r="X256" s="7" t="s">
        <v>1941</v>
      </c>
      <c r="Y256" s="7" t="s">
        <v>1942</v>
      </c>
      <c r="Z256" s="7" t="s">
        <v>2023</v>
      </c>
      <c r="AA256" s="7" t="s">
        <v>1190</v>
      </c>
      <c r="AB256" s="7" t="s">
        <v>2125</v>
      </c>
      <c r="AC256" s="7" t="s">
        <v>1984</v>
      </c>
      <c r="AD256" s="7" t="s">
        <v>1321</v>
      </c>
      <c r="AE256" s="7" t="s">
        <v>2217</v>
      </c>
      <c r="AF256" s="7" t="s">
        <v>2077</v>
      </c>
    </row>
    <row r="257" spans="1:32" ht="15.75" customHeight="1" x14ac:dyDescent="0.2">
      <c r="A257" s="7" t="s">
        <v>2378</v>
      </c>
      <c r="B257" s="8">
        <v>45078</v>
      </c>
      <c r="C257" s="7" t="s">
        <v>805</v>
      </c>
      <c r="D257" s="8">
        <v>45079</v>
      </c>
      <c r="E257" s="7" t="s">
        <v>1186</v>
      </c>
      <c r="F257" s="9">
        <v>3806.4</v>
      </c>
      <c r="G257" s="7" t="s">
        <v>2209</v>
      </c>
      <c r="H257" s="7" t="s">
        <v>783</v>
      </c>
      <c r="I257" s="7" t="s">
        <v>2210</v>
      </c>
      <c r="J257" s="7" t="s">
        <v>2379</v>
      </c>
      <c r="K257" s="7">
        <v>1</v>
      </c>
      <c r="L257" s="7">
        <v>1277</v>
      </c>
      <c r="M257" s="8">
        <v>45097</v>
      </c>
      <c r="N257" s="8">
        <v>45079</v>
      </c>
      <c r="O257" s="7">
        <v>0</v>
      </c>
      <c r="P257" s="8">
        <v>45107</v>
      </c>
      <c r="Q257" s="8">
        <v>45097</v>
      </c>
      <c r="R257" s="7">
        <v>-10</v>
      </c>
      <c r="S257" s="7">
        <v>0</v>
      </c>
      <c r="T257" s="7">
        <v>-10</v>
      </c>
      <c r="U257" s="9">
        <v>3806.4</v>
      </c>
      <c r="V257" s="7">
        <v>0</v>
      </c>
      <c r="W257" s="9">
        <v>-38064</v>
      </c>
      <c r="X257" s="7" t="s">
        <v>1941</v>
      </c>
      <c r="Y257" s="7" t="s">
        <v>1942</v>
      </c>
      <c r="Z257" s="7" t="s">
        <v>2023</v>
      </c>
      <c r="AA257" s="7" t="s">
        <v>1190</v>
      </c>
      <c r="AB257" s="7" t="s">
        <v>1983</v>
      </c>
      <c r="AC257" s="7" t="s">
        <v>1984</v>
      </c>
      <c r="AD257" s="7" t="s">
        <v>1321</v>
      </c>
      <c r="AE257" s="7" t="s">
        <v>2212</v>
      </c>
      <c r="AF257" s="7" t="s">
        <v>2077</v>
      </c>
    </row>
    <row r="258" spans="1:32" ht="15.75" customHeight="1" x14ac:dyDescent="0.2">
      <c r="A258" s="7" t="s">
        <v>2380</v>
      </c>
      <c r="B258" s="8">
        <v>45078</v>
      </c>
      <c r="C258" s="7" t="s">
        <v>805</v>
      </c>
      <c r="D258" s="8">
        <v>45079</v>
      </c>
      <c r="E258" s="7" t="s">
        <v>1186</v>
      </c>
      <c r="F258" s="9">
        <v>3000</v>
      </c>
      <c r="G258" s="7" t="s">
        <v>2122</v>
      </c>
      <c r="H258" s="7" t="s">
        <v>781</v>
      </c>
      <c r="I258" s="7" t="s">
        <v>2123</v>
      </c>
      <c r="J258" s="7" t="s">
        <v>2381</v>
      </c>
      <c r="K258" s="7">
        <v>1</v>
      </c>
      <c r="L258" s="7">
        <v>1280</v>
      </c>
      <c r="M258" s="8">
        <v>45097</v>
      </c>
      <c r="N258" s="8">
        <v>45079</v>
      </c>
      <c r="O258" s="7">
        <v>0</v>
      </c>
      <c r="P258" s="8">
        <v>45107</v>
      </c>
      <c r="Q258" s="8">
        <v>45097</v>
      </c>
      <c r="R258" s="7">
        <v>-10</v>
      </c>
      <c r="S258" s="7">
        <v>0</v>
      </c>
      <c r="T258" s="7">
        <v>-10</v>
      </c>
      <c r="U258" s="9">
        <v>3000</v>
      </c>
      <c r="V258" s="7">
        <v>0</v>
      </c>
      <c r="W258" s="9">
        <v>-30000</v>
      </c>
      <c r="X258" s="7" t="s">
        <v>1941</v>
      </c>
      <c r="Y258" s="7" t="s">
        <v>1942</v>
      </c>
      <c r="Z258" s="7" t="s">
        <v>2023</v>
      </c>
      <c r="AA258" s="7" t="s">
        <v>1190</v>
      </c>
      <c r="AB258" s="7" t="s">
        <v>2125</v>
      </c>
      <c r="AC258" s="7" t="s">
        <v>1984</v>
      </c>
      <c r="AD258" s="7" t="s">
        <v>1321</v>
      </c>
      <c r="AE258" s="7" t="s">
        <v>2126</v>
      </c>
      <c r="AF258" s="7" t="s">
        <v>2077</v>
      </c>
    </row>
    <row r="259" spans="1:32" ht="15.75" customHeight="1" x14ac:dyDescent="0.2">
      <c r="A259" s="7" t="s">
        <v>2382</v>
      </c>
      <c r="B259" s="8">
        <v>45078</v>
      </c>
      <c r="C259" s="7" t="s">
        <v>805</v>
      </c>
      <c r="D259" s="8">
        <v>45079</v>
      </c>
      <c r="E259" s="7" t="s">
        <v>1186</v>
      </c>
      <c r="F259" s="9">
        <v>2866.82</v>
      </c>
      <c r="G259" s="7" t="s">
        <v>2255</v>
      </c>
      <c r="H259" s="7" t="s">
        <v>811</v>
      </c>
      <c r="I259" s="7" t="s">
        <v>2256</v>
      </c>
      <c r="J259" s="7" t="s">
        <v>2383</v>
      </c>
      <c r="K259" s="7">
        <v>1</v>
      </c>
      <c r="L259" s="7">
        <v>1291</v>
      </c>
      <c r="M259" s="8">
        <v>45097</v>
      </c>
      <c r="N259" s="8">
        <v>45079</v>
      </c>
      <c r="O259" s="7">
        <v>0</v>
      </c>
      <c r="P259" s="8">
        <v>45107</v>
      </c>
      <c r="Q259" s="8">
        <v>45097</v>
      </c>
      <c r="R259" s="7">
        <v>-10</v>
      </c>
      <c r="S259" s="7">
        <v>0</v>
      </c>
      <c r="T259" s="7">
        <v>-10</v>
      </c>
      <c r="U259" s="9">
        <v>2866.82</v>
      </c>
      <c r="V259" s="7">
        <v>0</v>
      </c>
      <c r="W259" s="9">
        <v>-28668.2</v>
      </c>
      <c r="X259" s="7" t="s">
        <v>1941</v>
      </c>
      <c r="Y259" s="7" t="s">
        <v>1942</v>
      </c>
      <c r="Z259" s="7" t="s">
        <v>2023</v>
      </c>
      <c r="AA259" s="7" t="s">
        <v>1190</v>
      </c>
      <c r="AB259" s="7" t="s">
        <v>1983</v>
      </c>
      <c r="AC259" s="7" t="s">
        <v>1984</v>
      </c>
      <c r="AD259" s="7" t="s">
        <v>1321</v>
      </c>
      <c r="AE259" s="7" t="s">
        <v>2120</v>
      </c>
      <c r="AF259" s="7" t="s">
        <v>2077</v>
      </c>
    </row>
    <row r="260" spans="1:32" ht="15.75" customHeight="1" x14ac:dyDescent="0.2">
      <c r="A260" s="7" t="s">
        <v>2384</v>
      </c>
      <c r="B260" s="8">
        <v>45078</v>
      </c>
      <c r="C260" s="7" t="s">
        <v>802</v>
      </c>
      <c r="D260" s="8">
        <v>45079</v>
      </c>
      <c r="E260" s="7" t="s">
        <v>1186</v>
      </c>
      <c r="F260" s="9">
        <v>2700</v>
      </c>
      <c r="G260" s="7" t="s">
        <v>2274</v>
      </c>
      <c r="H260" s="7" t="s">
        <v>755</v>
      </c>
      <c r="I260" s="7" t="s">
        <v>2275</v>
      </c>
      <c r="J260" s="7" t="s">
        <v>2385</v>
      </c>
      <c r="K260" s="7">
        <v>1</v>
      </c>
      <c r="L260" s="7">
        <v>1176</v>
      </c>
      <c r="M260" s="8">
        <v>45084</v>
      </c>
      <c r="N260" s="8">
        <v>45079</v>
      </c>
      <c r="O260" s="7">
        <v>0</v>
      </c>
      <c r="P260" s="8">
        <v>45107</v>
      </c>
      <c r="Q260" s="8">
        <v>45084</v>
      </c>
      <c r="R260" s="7">
        <v>-23</v>
      </c>
      <c r="S260" s="7">
        <v>0</v>
      </c>
      <c r="T260" s="7">
        <v>-23</v>
      </c>
      <c r="U260" s="9">
        <v>2700</v>
      </c>
      <c r="V260" s="7">
        <v>0</v>
      </c>
      <c r="W260" s="9">
        <v>-62100</v>
      </c>
      <c r="X260" s="7" t="s">
        <v>1941</v>
      </c>
      <c r="Y260" s="7" t="s">
        <v>1942</v>
      </c>
      <c r="Z260" s="7" t="s">
        <v>2023</v>
      </c>
      <c r="AA260" s="7" t="s">
        <v>1190</v>
      </c>
      <c r="AB260" s="7" t="s">
        <v>1983</v>
      </c>
      <c r="AC260" s="7" t="s">
        <v>1984</v>
      </c>
      <c r="AD260" s="7" t="s">
        <v>1321</v>
      </c>
      <c r="AE260" s="7" t="s">
        <v>2191</v>
      </c>
      <c r="AF260" s="7" t="s">
        <v>2077</v>
      </c>
    </row>
    <row r="261" spans="1:32" ht="15.75" customHeight="1" x14ac:dyDescent="0.2">
      <c r="A261" s="7" t="s">
        <v>2386</v>
      </c>
      <c r="B261" s="8">
        <v>45078</v>
      </c>
      <c r="C261" s="7" t="s">
        <v>805</v>
      </c>
      <c r="D261" s="8">
        <v>45079</v>
      </c>
      <c r="E261" s="7" t="s">
        <v>1186</v>
      </c>
      <c r="F261" s="9">
        <v>1333.33</v>
      </c>
      <c r="G261" s="7" t="s">
        <v>2242</v>
      </c>
      <c r="H261" s="7" t="s">
        <v>777</v>
      </c>
      <c r="I261" s="7" t="s">
        <v>2243</v>
      </c>
      <c r="J261" s="7" t="s">
        <v>2387</v>
      </c>
      <c r="K261" s="7">
        <v>1</v>
      </c>
      <c r="L261" s="7">
        <v>1251</v>
      </c>
      <c r="M261" s="8">
        <v>45093</v>
      </c>
      <c r="N261" s="8">
        <v>45079</v>
      </c>
      <c r="O261" s="7">
        <v>0</v>
      </c>
      <c r="P261" s="8">
        <v>45107</v>
      </c>
      <c r="Q261" s="8">
        <v>45093</v>
      </c>
      <c r="R261" s="7">
        <v>-14</v>
      </c>
      <c r="S261" s="7">
        <v>0</v>
      </c>
      <c r="T261" s="7">
        <v>-14</v>
      </c>
      <c r="U261" s="9">
        <v>1333.33</v>
      </c>
      <c r="V261" s="7">
        <v>0</v>
      </c>
      <c r="W261" s="9">
        <v>-18666.62</v>
      </c>
      <c r="X261" s="7" t="s">
        <v>1941</v>
      </c>
      <c r="Y261" s="7" t="s">
        <v>1942</v>
      </c>
      <c r="Z261" s="7" t="s">
        <v>2023</v>
      </c>
      <c r="AA261" s="7" t="s">
        <v>1190</v>
      </c>
      <c r="AB261" s="7" t="s">
        <v>1983</v>
      </c>
      <c r="AC261" s="7" t="s">
        <v>1984</v>
      </c>
      <c r="AD261" s="7" t="s">
        <v>1321</v>
      </c>
      <c r="AE261" s="7" t="s">
        <v>2245</v>
      </c>
      <c r="AF261" s="7" t="s">
        <v>2077</v>
      </c>
    </row>
    <row r="262" spans="1:32" ht="15.75" customHeight="1" x14ac:dyDescent="0.2">
      <c r="A262" s="7" t="s">
        <v>2388</v>
      </c>
      <c r="B262" s="8">
        <v>45080</v>
      </c>
      <c r="C262" s="7" t="s">
        <v>805</v>
      </c>
      <c r="D262" s="8">
        <v>45080</v>
      </c>
      <c r="E262" s="7" t="s">
        <v>1186</v>
      </c>
      <c r="F262" s="9">
        <v>2933.33</v>
      </c>
      <c r="G262" s="7" t="s">
        <v>2154</v>
      </c>
      <c r="H262" s="7" t="s">
        <v>785</v>
      </c>
      <c r="I262" s="7" t="s">
        <v>2155</v>
      </c>
      <c r="J262" s="7" t="s">
        <v>2389</v>
      </c>
      <c r="K262" s="7">
        <v>1</v>
      </c>
      <c r="L262" s="7">
        <v>1281</v>
      </c>
      <c r="M262" s="8">
        <v>45097</v>
      </c>
      <c r="N262" s="8">
        <v>45080</v>
      </c>
      <c r="O262" s="7">
        <v>0</v>
      </c>
      <c r="P262" s="8">
        <v>45107</v>
      </c>
      <c r="Q262" s="8">
        <v>45097</v>
      </c>
      <c r="R262" s="7">
        <v>-10</v>
      </c>
      <c r="S262" s="7">
        <v>0</v>
      </c>
      <c r="T262" s="7">
        <v>-10</v>
      </c>
      <c r="U262" s="9">
        <v>2933.33</v>
      </c>
      <c r="V262" s="7">
        <v>0</v>
      </c>
      <c r="W262" s="9">
        <v>-29333.3</v>
      </c>
      <c r="X262" s="7" t="s">
        <v>1941</v>
      </c>
      <c r="Y262" s="7" t="s">
        <v>1942</v>
      </c>
      <c r="Z262" s="7" t="s">
        <v>2075</v>
      </c>
      <c r="AA262" s="7" t="s">
        <v>1190</v>
      </c>
      <c r="AB262" s="7" t="s">
        <v>2125</v>
      </c>
      <c r="AC262" s="7" t="s">
        <v>1984</v>
      </c>
      <c r="AD262" s="7" t="s">
        <v>1321</v>
      </c>
      <c r="AE262" s="7" t="s">
        <v>2157</v>
      </c>
      <c r="AF262" s="7" t="s">
        <v>2077</v>
      </c>
    </row>
    <row r="263" spans="1:32" ht="15.75" customHeight="1" x14ac:dyDescent="0.2">
      <c r="A263" s="7" t="s">
        <v>2390</v>
      </c>
      <c r="B263" s="8">
        <v>45027</v>
      </c>
      <c r="C263" s="7" t="s">
        <v>2391</v>
      </c>
      <c r="D263" s="8">
        <v>45035</v>
      </c>
      <c r="E263" s="7" t="s">
        <v>1186</v>
      </c>
      <c r="F263" s="9">
        <v>5502</v>
      </c>
      <c r="G263" s="7" t="s">
        <v>1252</v>
      </c>
      <c r="H263" s="7" t="s">
        <v>1253</v>
      </c>
      <c r="I263" s="7" t="s">
        <v>1253</v>
      </c>
      <c r="J263" s="7" t="s">
        <v>2392</v>
      </c>
      <c r="K263" s="7">
        <v>1</v>
      </c>
      <c r="L263" s="7">
        <v>1362</v>
      </c>
      <c r="M263" s="8">
        <v>45103</v>
      </c>
      <c r="N263" s="8">
        <v>45035</v>
      </c>
      <c r="O263" s="7">
        <v>0</v>
      </c>
      <c r="P263" s="8">
        <v>45112</v>
      </c>
      <c r="Q263" s="8">
        <v>45103</v>
      </c>
      <c r="R263" s="7">
        <v>-9</v>
      </c>
      <c r="S263" s="7">
        <v>0</v>
      </c>
      <c r="T263" s="7">
        <v>-9</v>
      </c>
      <c r="U263" s="9">
        <v>5502</v>
      </c>
      <c r="V263" s="7">
        <v>0</v>
      </c>
      <c r="W263" s="9">
        <v>-49518</v>
      </c>
      <c r="X263" s="7" t="s">
        <v>1404</v>
      </c>
      <c r="Y263" s="7" t="s">
        <v>1405</v>
      </c>
      <c r="Z263" s="7" t="s">
        <v>2023</v>
      </c>
      <c r="AA263" s="7" t="s">
        <v>1190</v>
      </c>
      <c r="AB263" s="7" t="s">
        <v>1295</v>
      </c>
      <c r="AC263" s="7" t="s">
        <v>1296</v>
      </c>
      <c r="AD263" s="7" t="s">
        <v>1260</v>
      </c>
      <c r="AE263" s="7" t="s">
        <v>1261</v>
      </c>
      <c r="AF263" s="7" t="s">
        <v>1262</v>
      </c>
    </row>
    <row r="264" spans="1:32" ht="15.75" customHeight="1" x14ac:dyDescent="0.2">
      <c r="A264" s="7" t="s">
        <v>2393</v>
      </c>
      <c r="B264" s="8">
        <v>45055</v>
      </c>
      <c r="C264" s="7" t="s">
        <v>2394</v>
      </c>
      <c r="D264" s="8">
        <v>45064</v>
      </c>
      <c r="E264" s="7" t="s">
        <v>1186</v>
      </c>
      <c r="F264" s="9">
        <v>650</v>
      </c>
      <c r="G264" s="7" t="s">
        <v>1252</v>
      </c>
      <c r="H264" s="7" t="s">
        <v>1253</v>
      </c>
      <c r="I264" s="7" t="s">
        <v>1253</v>
      </c>
      <c r="J264" s="7" t="s">
        <v>2395</v>
      </c>
      <c r="K264" s="7">
        <v>1</v>
      </c>
      <c r="L264" s="7">
        <v>1360</v>
      </c>
      <c r="M264" s="8">
        <v>45103</v>
      </c>
      <c r="N264" s="8">
        <v>45064</v>
      </c>
      <c r="O264" s="7">
        <v>0</v>
      </c>
      <c r="P264" s="8">
        <v>45143</v>
      </c>
      <c r="Q264" s="8">
        <v>45103</v>
      </c>
      <c r="R264" s="7">
        <v>-40</v>
      </c>
      <c r="S264" s="7">
        <v>0</v>
      </c>
      <c r="T264" s="7">
        <v>-40</v>
      </c>
      <c r="U264" s="9">
        <v>532.79</v>
      </c>
      <c r="V264" s="7">
        <v>117.21</v>
      </c>
      <c r="W264" s="9">
        <v>-21311.599999999999</v>
      </c>
      <c r="X264" s="7" t="s">
        <v>1255</v>
      </c>
      <c r="Y264" s="7" t="s">
        <v>1256</v>
      </c>
      <c r="Z264" s="7" t="s">
        <v>2023</v>
      </c>
      <c r="AA264" s="7" t="s">
        <v>1190</v>
      </c>
      <c r="AB264" s="7" t="s">
        <v>1258</v>
      </c>
      <c r="AC264" s="7" t="s">
        <v>1259</v>
      </c>
      <c r="AD264" s="7" t="s">
        <v>1260</v>
      </c>
      <c r="AE264" s="7" t="s">
        <v>1261</v>
      </c>
      <c r="AF264" s="7" t="s">
        <v>1262</v>
      </c>
    </row>
    <row r="265" spans="1:32" ht="15.75" customHeight="1" x14ac:dyDescent="0.2">
      <c r="A265" s="7" t="s">
        <v>2396</v>
      </c>
      <c r="B265" s="8">
        <v>45055</v>
      </c>
      <c r="C265" s="7" t="s">
        <v>2397</v>
      </c>
      <c r="D265" s="8">
        <v>45064</v>
      </c>
      <c r="E265" s="7" t="s">
        <v>1186</v>
      </c>
      <c r="F265" s="9">
        <v>650</v>
      </c>
      <c r="G265" s="7" t="s">
        <v>1252</v>
      </c>
      <c r="H265" s="7" t="s">
        <v>1253</v>
      </c>
      <c r="I265" s="7" t="s">
        <v>1253</v>
      </c>
      <c r="J265" s="7" t="s">
        <v>2398</v>
      </c>
      <c r="K265" s="7">
        <v>1</v>
      </c>
      <c r="L265" s="7">
        <v>1360</v>
      </c>
      <c r="M265" s="8">
        <v>45103</v>
      </c>
      <c r="N265" s="8">
        <v>45064</v>
      </c>
      <c r="O265" s="7">
        <v>0</v>
      </c>
      <c r="P265" s="8">
        <v>45143</v>
      </c>
      <c r="Q265" s="8">
        <v>45103</v>
      </c>
      <c r="R265" s="7">
        <v>-40</v>
      </c>
      <c r="S265" s="7">
        <v>0</v>
      </c>
      <c r="T265" s="7">
        <v>-40</v>
      </c>
      <c r="U265" s="9">
        <v>532.79</v>
      </c>
      <c r="V265" s="7">
        <v>117.21</v>
      </c>
      <c r="W265" s="9">
        <v>-21311.599999999999</v>
      </c>
      <c r="X265" s="7" t="s">
        <v>1255</v>
      </c>
      <c r="Y265" s="7" t="s">
        <v>1256</v>
      </c>
      <c r="Z265" s="7" t="s">
        <v>2023</v>
      </c>
      <c r="AA265" s="7" t="s">
        <v>1190</v>
      </c>
      <c r="AB265" s="7" t="s">
        <v>1258</v>
      </c>
      <c r="AC265" s="7" t="s">
        <v>1259</v>
      </c>
      <c r="AD265" s="7" t="s">
        <v>1260</v>
      </c>
      <c r="AE265" s="7" t="s">
        <v>1261</v>
      </c>
      <c r="AF265" s="7" t="s">
        <v>1262</v>
      </c>
    </row>
    <row r="266" spans="1:32" ht="15.75" customHeight="1" x14ac:dyDescent="0.2">
      <c r="A266" s="7" t="s">
        <v>2399</v>
      </c>
      <c r="B266" s="8">
        <v>45082</v>
      </c>
      <c r="C266" s="7" t="s">
        <v>2400</v>
      </c>
      <c r="D266" s="8">
        <v>45082</v>
      </c>
      <c r="E266" s="7" t="s">
        <v>1186</v>
      </c>
      <c r="F266" s="9">
        <v>3000</v>
      </c>
      <c r="G266" s="7" t="s">
        <v>2160</v>
      </c>
      <c r="H266" s="7" t="s">
        <v>715</v>
      </c>
      <c r="I266" s="7" t="s">
        <v>2161</v>
      </c>
      <c r="J266" s="7" t="s">
        <v>2401</v>
      </c>
      <c r="K266" s="7">
        <v>1</v>
      </c>
      <c r="L266" s="7">
        <v>1239</v>
      </c>
      <c r="M266" s="8">
        <v>45093</v>
      </c>
      <c r="N266" s="8">
        <v>45082</v>
      </c>
      <c r="O266" s="7">
        <v>0</v>
      </c>
      <c r="P266" s="8">
        <v>45107</v>
      </c>
      <c r="Q266" s="8">
        <v>45093</v>
      </c>
      <c r="R266" s="7">
        <v>-14</v>
      </c>
      <c r="S266" s="7">
        <v>0</v>
      </c>
      <c r="T266" s="7">
        <v>-14</v>
      </c>
      <c r="U266" s="9">
        <v>3000</v>
      </c>
      <c r="V266" s="7">
        <v>0</v>
      </c>
      <c r="W266" s="9">
        <v>-42000</v>
      </c>
      <c r="X266" s="7" t="s">
        <v>1827</v>
      </c>
      <c r="Y266" s="7" t="s">
        <v>1828</v>
      </c>
      <c r="Z266" s="7" t="s">
        <v>2075</v>
      </c>
      <c r="AA266" s="7" t="s">
        <v>1190</v>
      </c>
      <c r="AB266" s="7" t="s">
        <v>2163</v>
      </c>
      <c r="AC266" s="7" t="s">
        <v>2164</v>
      </c>
      <c r="AD266" s="7" t="s">
        <v>1321</v>
      </c>
      <c r="AE266" s="7" t="s">
        <v>2165</v>
      </c>
      <c r="AF266" s="7" t="s">
        <v>2077</v>
      </c>
    </row>
    <row r="267" spans="1:32" ht="15.75" customHeight="1" x14ac:dyDescent="0.2">
      <c r="A267" s="7" t="s">
        <v>2402</v>
      </c>
      <c r="B267" s="8">
        <v>45082</v>
      </c>
      <c r="C267" s="7" t="s">
        <v>1343</v>
      </c>
      <c r="D267" s="8">
        <v>45082</v>
      </c>
      <c r="E267" s="7" t="s">
        <v>1186</v>
      </c>
      <c r="F267" s="9">
        <v>2307.66</v>
      </c>
      <c r="G267" s="7" t="s">
        <v>2204</v>
      </c>
      <c r="H267" s="7" t="s">
        <v>799</v>
      </c>
      <c r="I267" s="7" t="s">
        <v>2205</v>
      </c>
      <c r="J267" s="7" t="s">
        <v>2403</v>
      </c>
      <c r="K267" s="7">
        <v>1</v>
      </c>
      <c r="L267" s="7">
        <v>1237</v>
      </c>
      <c r="M267" s="8">
        <v>45093</v>
      </c>
      <c r="N267" s="8">
        <v>45082</v>
      </c>
      <c r="O267" s="7">
        <v>0</v>
      </c>
      <c r="P267" s="8">
        <v>45107</v>
      </c>
      <c r="Q267" s="8">
        <v>45093</v>
      </c>
      <c r="R267" s="7">
        <v>-14</v>
      </c>
      <c r="S267" s="7">
        <v>0</v>
      </c>
      <c r="T267" s="7">
        <v>-14</v>
      </c>
      <c r="U267" s="9">
        <v>2307.66</v>
      </c>
      <c r="V267" s="7">
        <v>0</v>
      </c>
      <c r="W267" s="9">
        <v>-32307.239999999998</v>
      </c>
      <c r="X267" s="7" t="s">
        <v>1941</v>
      </c>
      <c r="Y267" s="7" t="s">
        <v>1942</v>
      </c>
      <c r="Z267" s="7" t="s">
        <v>2023</v>
      </c>
      <c r="AA267" s="7" t="s">
        <v>1190</v>
      </c>
      <c r="AB267" s="7" t="s">
        <v>1983</v>
      </c>
      <c r="AC267" s="7" t="s">
        <v>1984</v>
      </c>
      <c r="AD267" s="7" t="s">
        <v>1321</v>
      </c>
      <c r="AE267" s="7" t="s">
        <v>2207</v>
      </c>
      <c r="AF267" s="7" t="s">
        <v>2077</v>
      </c>
    </row>
    <row r="268" spans="1:32" ht="15.75" customHeight="1" x14ac:dyDescent="0.2">
      <c r="A268" s="7" t="s">
        <v>2404</v>
      </c>
      <c r="B268" s="8">
        <v>45082</v>
      </c>
      <c r="C268" s="7" t="s">
        <v>278</v>
      </c>
      <c r="D268" s="8">
        <v>45082</v>
      </c>
      <c r="E268" s="7" t="s">
        <v>1186</v>
      </c>
      <c r="F268" s="9">
        <v>3450</v>
      </c>
      <c r="G268" s="7" t="s">
        <v>2176</v>
      </c>
      <c r="H268" s="7" t="s">
        <v>790</v>
      </c>
      <c r="I268" s="7" t="s">
        <v>2177</v>
      </c>
      <c r="J268" s="7" t="s">
        <v>2405</v>
      </c>
      <c r="K268" s="7">
        <v>1</v>
      </c>
      <c r="L268" s="7">
        <v>1279</v>
      </c>
      <c r="M268" s="8">
        <v>45097</v>
      </c>
      <c r="N268" s="8">
        <v>45082</v>
      </c>
      <c r="O268" s="7">
        <v>0</v>
      </c>
      <c r="P268" s="8">
        <v>45107</v>
      </c>
      <c r="Q268" s="8">
        <v>45097</v>
      </c>
      <c r="R268" s="7">
        <v>-10</v>
      </c>
      <c r="S268" s="7">
        <v>0</v>
      </c>
      <c r="T268" s="7">
        <v>-10</v>
      </c>
      <c r="U268" s="9">
        <v>3450</v>
      </c>
      <c r="V268" s="7">
        <v>0</v>
      </c>
      <c r="W268" s="9">
        <v>-34500</v>
      </c>
      <c r="X268" s="7" t="s">
        <v>1827</v>
      </c>
      <c r="Y268" s="7" t="s">
        <v>1828</v>
      </c>
      <c r="Z268" s="7" t="s">
        <v>2075</v>
      </c>
      <c r="AA268" s="7" t="s">
        <v>1190</v>
      </c>
      <c r="AB268" s="7" t="s">
        <v>1965</v>
      </c>
      <c r="AC268" s="7" t="s">
        <v>1966</v>
      </c>
      <c r="AD268" s="7" t="s">
        <v>1321</v>
      </c>
      <c r="AE268" s="7" t="s">
        <v>2179</v>
      </c>
      <c r="AF268" s="7" t="s">
        <v>2077</v>
      </c>
    </row>
    <row r="269" spans="1:32" ht="15.75" customHeight="1" x14ac:dyDescent="0.2">
      <c r="A269" s="7" t="s">
        <v>2406</v>
      </c>
      <c r="B269" s="8">
        <v>45082</v>
      </c>
      <c r="C269" s="7" t="s">
        <v>2145</v>
      </c>
      <c r="D269" s="8">
        <v>45082</v>
      </c>
      <c r="E269" s="7" t="s">
        <v>1186</v>
      </c>
      <c r="F269" s="9">
        <v>625</v>
      </c>
      <c r="G269" s="7" t="s">
        <v>2219</v>
      </c>
      <c r="H269" s="7" t="s">
        <v>761</v>
      </c>
      <c r="I269" s="7" t="s">
        <v>2220</v>
      </c>
      <c r="J269" s="7" t="s">
        <v>2407</v>
      </c>
      <c r="K269" s="7">
        <v>1</v>
      </c>
      <c r="L269" s="7">
        <v>1288</v>
      </c>
      <c r="M269" s="8">
        <v>45097</v>
      </c>
      <c r="N269" s="8">
        <v>45082</v>
      </c>
      <c r="O269" s="7">
        <v>0</v>
      </c>
      <c r="P269" s="8">
        <v>45107</v>
      </c>
      <c r="Q269" s="8">
        <v>45097</v>
      </c>
      <c r="R269" s="7">
        <v>-10</v>
      </c>
      <c r="S269" s="7">
        <v>0</v>
      </c>
      <c r="T269" s="7">
        <v>-10</v>
      </c>
      <c r="U269" s="9">
        <v>625</v>
      </c>
      <c r="V269" s="7">
        <v>0</v>
      </c>
      <c r="W269" s="9">
        <v>-6250</v>
      </c>
      <c r="X269" s="7" t="s">
        <v>1827</v>
      </c>
      <c r="Y269" s="7" t="s">
        <v>1828</v>
      </c>
      <c r="Z269" s="7" t="s">
        <v>2023</v>
      </c>
      <c r="AA269" s="7" t="s">
        <v>1190</v>
      </c>
      <c r="AB269" s="7" t="s">
        <v>1965</v>
      </c>
      <c r="AC269" s="7" t="s">
        <v>1966</v>
      </c>
      <c r="AD269" s="7" t="s">
        <v>1321</v>
      </c>
      <c r="AE269" s="7" t="s">
        <v>2222</v>
      </c>
      <c r="AF269" s="7" t="s">
        <v>2077</v>
      </c>
    </row>
    <row r="270" spans="1:32" ht="15.75" customHeight="1" x14ac:dyDescent="0.2">
      <c r="A270" s="7" t="s">
        <v>2408</v>
      </c>
      <c r="B270" s="8">
        <v>45083</v>
      </c>
      <c r="C270" s="7" t="s">
        <v>2409</v>
      </c>
      <c r="D270" s="8">
        <v>45083</v>
      </c>
      <c r="E270" s="7" t="s">
        <v>1186</v>
      </c>
      <c r="F270" s="9">
        <v>3066.67</v>
      </c>
      <c r="G270" s="7" t="s">
        <v>2410</v>
      </c>
      <c r="H270" s="7" t="s">
        <v>869</v>
      </c>
      <c r="I270" s="7" t="s">
        <v>2411</v>
      </c>
      <c r="J270" s="7" t="s">
        <v>2412</v>
      </c>
      <c r="K270" s="7">
        <v>1</v>
      </c>
      <c r="L270" s="7">
        <v>1294</v>
      </c>
      <c r="M270" s="8">
        <v>45098</v>
      </c>
      <c r="N270" s="8">
        <v>45083</v>
      </c>
      <c r="O270" s="7">
        <v>30</v>
      </c>
      <c r="P270" s="8">
        <v>45138</v>
      </c>
      <c r="Q270" s="8">
        <v>45098</v>
      </c>
      <c r="R270" s="7">
        <v>-40</v>
      </c>
      <c r="S270" s="7">
        <v>0</v>
      </c>
      <c r="T270" s="7">
        <v>-40</v>
      </c>
      <c r="U270" s="9">
        <v>3066.67</v>
      </c>
      <c r="V270" s="7">
        <v>0</v>
      </c>
      <c r="W270" s="9">
        <v>-122666.8</v>
      </c>
      <c r="X270" s="7" t="s">
        <v>1941</v>
      </c>
      <c r="Y270" s="7" t="s">
        <v>1942</v>
      </c>
      <c r="Z270" s="7" t="s">
        <v>2023</v>
      </c>
      <c r="AA270" s="7" t="s">
        <v>1190</v>
      </c>
      <c r="AB270" s="7" t="s">
        <v>2413</v>
      </c>
      <c r="AC270" s="7" t="s">
        <v>2414</v>
      </c>
      <c r="AD270" s="7" t="s">
        <v>1321</v>
      </c>
      <c r="AE270" s="7" t="s">
        <v>2415</v>
      </c>
      <c r="AF270" s="7" t="s">
        <v>2416</v>
      </c>
    </row>
    <row r="271" spans="1:32" ht="15.75" customHeight="1" x14ac:dyDescent="0.2">
      <c r="A271" s="7" t="s">
        <v>2417</v>
      </c>
      <c r="B271" s="8">
        <v>45083</v>
      </c>
      <c r="C271" s="7" t="s">
        <v>2418</v>
      </c>
      <c r="D271" s="8">
        <v>45084</v>
      </c>
      <c r="E271" s="7" t="s">
        <v>1186</v>
      </c>
      <c r="F271" s="9">
        <v>1611.33</v>
      </c>
      <c r="G271" s="7" t="s">
        <v>1314</v>
      </c>
      <c r="H271" s="7" t="s">
        <v>147</v>
      </c>
      <c r="I271" s="7" t="s">
        <v>1315</v>
      </c>
      <c r="J271" s="7" t="s">
        <v>2419</v>
      </c>
      <c r="K271" s="7">
        <v>1</v>
      </c>
      <c r="L271" s="7">
        <v>1210</v>
      </c>
      <c r="M271" s="8">
        <v>45090</v>
      </c>
      <c r="N271" s="8">
        <v>45084</v>
      </c>
      <c r="O271" s="7">
        <v>0</v>
      </c>
      <c r="P271" s="8">
        <v>45107</v>
      </c>
      <c r="Q271" s="8">
        <v>45090</v>
      </c>
      <c r="R271" s="7">
        <v>-17</v>
      </c>
      <c r="S271" s="7">
        <v>0</v>
      </c>
      <c r="T271" s="7">
        <v>-17</v>
      </c>
      <c r="U271" s="9">
        <v>1611.33</v>
      </c>
      <c r="V271" s="7">
        <v>0</v>
      </c>
      <c r="W271" s="9">
        <v>-27392.61</v>
      </c>
      <c r="X271" s="7" t="s">
        <v>1317</v>
      </c>
      <c r="Y271" s="7" t="s">
        <v>1318</v>
      </c>
      <c r="Z271" s="7" t="s">
        <v>2023</v>
      </c>
      <c r="AA271" s="7" t="s">
        <v>1190</v>
      </c>
      <c r="AB271" s="7" t="s">
        <v>1319</v>
      </c>
      <c r="AC271" s="7" t="s">
        <v>1320</v>
      </c>
      <c r="AD271" s="7" t="s">
        <v>1321</v>
      </c>
      <c r="AE271" s="7" t="s">
        <v>1261</v>
      </c>
      <c r="AF271" s="7" t="s">
        <v>1262</v>
      </c>
    </row>
    <row r="272" spans="1:32" ht="15.75" customHeight="1" x14ac:dyDescent="0.2">
      <c r="A272" s="7" t="s">
        <v>2420</v>
      </c>
      <c r="B272" s="8">
        <v>45083</v>
      </c>
      <c r="C272" s="7" t="s">
        <v>2421</v>
      </c>
      <c r="D272" s="8">
        <v>45084</v>
      </c>
      <c r="E272" s="7" t="s">
        <v>1186</v>
      </c>
      <c r="F272" s="9">
        <v>1833.33</v>
      </c>
      <c r="G272" s="7" t="s">
        <v>1980</v>
      </c>
      <c r="H272" s="7" t="s">
        <v>891</v>
      </c>
      <c r="I272" s="7" t="s">
        <v>1981</v>
      </c>
      <c r="J272" s="7" t="s">
        <v>2422</v>
      </c>
      <c r="K272" s="7">
        <v>1</v>
      </c>
      <c r="L272" s="7">
        <v>1242</v>
      </c>
      <c r="M272" s="8">
        <v>45093</v>
      </c>
      <c r="N272" s="8">
        <v>45084</v>
      </c>
      <c r="O272" s="7">
        <v>0</v>
      </c>
      <c r="P272" s="8">
        <v>45107</v>
      </c>
      <c r="Q272" s="8">
        <v>45093</v>
      </c>
      <c r="R272" s="7">
        <v>-14</v>
      </c>
      <c r="S272" s="7">
        <v>0</v>
      </c>
      <c r="T272" s="7">
        <v>-14</v>
      </c>
      <c r="U272" s="9">
        <v>1833.33</v>
      </c>
      <c r="V272" s="7">
        <v>0</v>
      </c>
      <c r="W272" s="9">
        <v>-25666.62</v>
      </c>
      <c r="X272" s="7" t="s">
        <v>1941</v>
      </c>
      <c r="Y272" s="7" t="s">
        <v>1942</v>
      </c>
      <c r="Z272" s="7" t="s">
        <v>2023</v>
      </c>
      <c r="AA272" s="7" t="s">
        <v>1190</v>
      </c>
      <c r="AB272" s="7" t="s">
        <v>1983</v>
      </c>
      <c r="AC272" s="7" t="s">
        <v>1984</v>
      </c>
      <c r="AD272" s="7" t="s">
        <v>1321</v>
      </c>
      <c r="AE272" s="7" t="s">
        <v>2147</v>
      </c>
      <c r="AF272" s="7" t="s">
        <v>2077</v>
      </c>
    </row>
    <row r="273" spans="1:32" ht="15.75" customHeight="1" x14ac:dyDescent="0.2">
      <c r="A273" s="7" t="s">
        <v>2423</v>
      </c>
      <c r="B273" s="8">
        <v>45083</v>
      </c>
      <c r="C273" s="7" t="s">
        <v>1123</v>
      </c>
      <c r="D273" s="8">
        <v>45084</v>
      </c>
      <c r="E273" s="7" t="s">
        <v>1186</v>
      </c>
      <c r="F273" s="9">
        <v>3066.67</v>
      </c>
      <c r="G273" s="7" t="s">
        <v>2424</v>
      </c>
      <c r="H273" s="7" t="s">
        <v>849</v>
      </c>
      <c r="I273" s="7" t="s">
        <v>2425</v>
      </c>
      <c r="J273" s="7" t="s">
        <v>2426</v>
      </c>
      <c r="K273" s="7">
        <v>1</v>
      </c>
      <c r="L273" s="7">
        <v>1295</v>
      </c>
      <c r="M273" s="8">
        <v>45098</v>
      </c>
      <c r="N273" s="8">
        <v>45084</v>
      </c>
      <c r="O273" s="7">
        <v>0</v>
      </c>
      <c r="P273" s="8">
        <v>45107</v>
      </c>
      <c r="Q273" s="8">
        <v>45098</v>
      </c>
      <c r="R273" s="7">
        <v>-9</v>
      </c>
      <c r="S273" s="7">
        <v>0</v>
      </c>
      <c r="T273" s="7">
        <v>-9</v>
      </c>
      <c r="U273" s="9">
        <v>3066.67</v>
      </c>
      <c r="V273" s="7">
        <v>0</v>
      </c>
      <c r="W273" s="9">
        <v>-27600.03</v>
      </c>
      <c r="X273" s="7" t="s">
        <v>1941</v>
      </c>
      <c r="Y273" s="7" t="s">
        <v>1942</v>
      </c>
      <c r="Z273" s="7" t="s">
        <v>2023</v>
      </c>
      <c r="AA273" s="7" t="s">
        <v>1190</v>
      </c>
      <c r="AB273" s="7" t="s">
        <v>2413</v>
      </c>
      <c r="AC273" s="7" t="s">
        <v>2414</v>
      </c>
      <c r="AD273" s="7" t="s">
        <v>1321</v>
      </c>
      <c r="AE273" s="7" t="s">
        <v>2415</v>
      </c>
      <c r="AF273" s="7" t="s">
        <v>2416</v>
      </c>
    </row>
    <row r="274" spans="1:32" ht="15.75" customHeight="1" x14ac:dyDescent="0.2">
      <c r="A274" s="7" t="s">
        <v>2427</v>
      </c>
      <c r="B274" s="8">
        <v>45083</v>
      </c>
      <c r="C274" s="7" t="s">
        <v>1124</v>
      </c>
      <c r="D274" s="8">
        <v>45084</v>
      </c>
      <c r="E274" s="7" t="s">
        <v>1186</v>
      </c>
      <c r="F274" s="9">
        <v>1533.33</v>
      </c>
      <c r="G274" s="7" t="s">
        <v>2424</v>
      </c>
      <c r="H274" s="7" t="s">
        <v>849</v>
      </c>
      <c r="I274" s="7" t="s">
        <v>2425</v>
      </c>
      <c r="J274" s="7" t="s">
        <v>2428</v>
      </c>
      <c r="K274" s="7">
        <v>1</v>
      </c>
      <c r="L274" s="7">
        <v>1295</v>
      </c>
      <c r="M274" s="8">
        <v>45098</v>
      </c>
      <c r="N274" s="8">
        <v>45084</v>
      </c>
      <c r="O274" s="7">
        <v>0</v>
      </c>
      <c r="P274" s="8">
        <v>45107</v>
      </c>
      <c r="Q274" s="8">
        <v>45098</v>
      </c>
      <c r="R274" s="7">
        <v>-9</v>
      </c>
      <c r="S274" s="7">
        <v>0</v>
      </c>
      <c r="T274" s="7">
        <v>-9</v>
      </c>
      <c r="U274" s="9">
        <v>1533.33</v>
      </c>
      <c r="V274" s="7">
        <v>0</v>
      </c>
      <c r="W274" s="9">
        <v>-13799.97</v>
      </c>
      <c r="X274" s="7" t="s">
        <v>1941</v>
      </c>
      <c r="Y274" s="7" t="s">
        <v>1942</v>
      </c>
      <c r="Z274" s="7" t="s">
        <v>2023</v>
      </c>
      <c r="AA274" s="7" t="s">
        <v>1190</v>
      </c>
      <c r="AB274" s="7" t="s">
        <v>2413</v>
      </c>
      <c r="AC274" s="7" t="s">
        <v>2414</v>
      </c>
      <c r="AD274" s="7" t="s">
        <v>1321</v>
      </c>
      <c r="AE274" s="7" t="s">
        <v>2415</v>
      </c>
      <c r="AF274" s="7" t="s">
        <v>2416</v>
      </c>
    </row>
    <row r="275" spans="1:32" ht="15.75" customHeight="1" x14ac:dyDescent="0.2">
      <c r="A275" s="7" t="s">
        <v>2429</v>
      </c>
      <c r="B275" s="8">
        <v>45084</v>
      </c>
      <c r="C275" s="7" t="s">
        <v>805</v>
      </c>
      <c r="D275" s="8">
        <v>45084</v>
      </c>
      <c r="E275" s="7" t="s">
        <v>1186</v>
      </c>
      <c r="F275" s="9">
        <v>2333.33</v>
      </c>
      <c r="G275" s="7" t="s">
        <v>2135</v>
      </c>
      <c r="H275" s="7" t="s">
        <v>826</v>
      </c>
      <c r="I275" s="7" t="s">
        <v>2136</v>
      </c>
      <c r="J275" s="7" t="s">
        <v>2430</v>
      </c>
      <c r="K275" s="7">
        <v>1</v>
      </c>
      <c r="L275" s="7">
        <v>1246</v>
      </c>
      <c r="M275" s="8">
        <v>45093</v>
      </c>
      <c r="N275" s="8">
        <v>45084</v>
      </c>
      <c r="O275" s="7">
        <v>0</v>
      </c>
      <c r="P275" s="8">
        <v>45107</v>
      </c>
      <c r="Q275" s="8">
        <v>45093</v>
      </c>
      <c r="R275" s="7">
        <v>-14</v>
      </c>
      <c r="S275" s="7">
        <v>0</v>
      </c>
      <c r="T275" s="7">
        <v>-14</v>
      </c>
      <c r="U275" s="9">
        <v>2333.33</v>
      </c>
      <c r="V275" s="7">
        <v>0</v>
      </c>
      <c r="W275" s="9">
        <v>-32666.62</v>
      </c>
      <c r="X275" s="7" t="s">
        <v>1941</v>
      </c>
      <c r="Y275" s="7" t="s">
        <v>1942</v>
      </c>
      <c r="Z275" s="7" t="s">
        <v>2023</v>
      </c>
      <c r="AA275" s="7" t="s">
        <v>1190</v>
      </c>
      <c r="AB275" s="7" t="s">
        <v>1983</v>
      </c>
      <c r="AC275" s="7" t="s">
        <v>1984</v>
      </c>
      <c r="AD275" s="7" t="s">
        <v>1321</v>
      </c>
      <c r="AE275" s="7" t="s">
        <v>2138</v>
      </c>
      <c r="AF275" s="7" t="s">
        <v>2077</v>
      </c>
    </row>
    <row r="276" spans="1:32" ht="15.75" customHeight="1" x14ac:dyDescent="0.2">
      <c r="A276" s="7" t="s">
        <v>2431</v>
      </c>
      <c r="B276" s="8">
        <v>45082</v>
      </c>
      <c r="C276" s="7" t="s">
        <v>443</v>
      </c>
      <c r="D276" s="8">
        <v>45084</v>
      </c>
      <c r="E276" s="7" t="s">
        <v>1186</v>
      </c>
      <c r="F276" s="9">
        <v>35204.629999999997</v>
      </c>
      <c r="G276" s="7" t="s">
        <v>1855</v>
      </c>
      <c r="H276" s="7" t="s">
        <v>1856</v>
      </c>
      <c r="I276" s="7" t="s">
        <v>1856</v>
      </c>
      <c r="J276" s="7" t="s">
        <v>1186</v>
      </c>
      <c r="K276" s="7">
        <v>1</v>
      </c>
      <c r="L276" s="7">
        <v>1388</v>
      </c>
      <c r="M276" s="8">
        <v>45105</v>
      </c>
      <c r="N276" s="8">
        <v>45084</v>
      </c>
      <c r="O276" s="7">
        <v>30</v>
      </c>
      <c r="P276" s="8">
        <v>45138</v>
      </c>
      <c r="Q276" s="8">
        <v>45105</v>
      </c>
      <c r="R276" s="7">
        <v>-33</v>
      </c>
      <c r="S276" s="7">
        <v>0</v>
      </c>
      <c r="T276" s="7">
        <v>-33</v>
      </c>
      <c r="U276" s="9">
        <v>28856.23</v>
      </c>
      <c r="V276" s="7">
        <v>6348.38</v>
      </c>
      <c r="W276" s="9">
        <v>-952255.59</v>
      </c>
      <c r="X276" s="7" t="s">
        <v>1226</v>
      </c>
      <c r="Y276" s="7" t="s">
        <v>1227</v>
      </c>
      <c r="Z276" s="7" t="s">
        <v>2023</v>
      </c>
      <c r="AA276" s="7" t="s">
        <v>1190</v>
      </c>
      <c r="AB276" s="7" t="s">
        <v>1654</v>
      </c>
      <c r="AC276" s="7" t="s">
        <v>1655</v>
      </c>
      <c r="AD276" s="7" t="s">
        <v>1241</v>
      </c>
      <c r="AE276" s="7" t="s">
        <v>2351</v>
      </c>
      <c r="AF276" s="7" t="s">
        <v>1204</v>
      </c>
    </row>
    <row r="277" spans="1:32" ht="15.75" customHeight="1" x14ac:dyDescent="0.2">
      <c r="A277" s="7" t="s">
        <v>2432</v>
      </c>
      <c r="B277" s="8">
        <v>45080</v>
      </c>
      <c r="C277" s="7" t="s">
        <v>1129</v>
      </c>
      <c r="D277" s="8">
        <v>45086</v>
      </c>
      <c r="E277" s="7" t="s">
        <v>1186</v>
      </c>
      <c r="F277" s="9">
        <v>2666.66</v>
      </c>
      <c r="G277" s="7" t="s">
        <v>2149</v>
      </c>
      <c r="H277" s="7" t="s">
        <v>768</v>
      </c>
      <c r="I277" s="7" t="s">
        <v>2150</v>
      </c>
      <c r="J277" s="7" t="s">
        <v>2433</v>
      </c>
      <c r="K277" s="7">
        <v>1</v>
      </c>
      <c r="L277" s="7">
        <v>1243</v>
      </c>
      <c r="M277" s="8">
        <v>45093</v>
      </c>
      <c r="N277" s="8">
        <v>45086</v>
      </c>
      <c r="O277" s="7">
        <v>0</v>
      </c>
      <c r="P277" s="8">
        <v>45107</v>
      </c>
      <c r="Q277" s="8">
        <v>45093</v>
      </c>
      <c r="R277" s="7">
        <v>-14</v>
      </c>
      <c r="S277" s="7">
        <v>0</v>
      </c>
      <c r="T277" s="7">
        <v>-14</v>
      </c>
      <c r="U277" s="9">
        <v>2666.66</v>
      </c>
      <c r="V277" s="7">
        <v>0</v>
      </c>
      <c r="W277" s="9">
        <v>-37333.24</v>
      </c>
      <c r="X277" s="7" t="s">
        <v>1941</v>
      </c>
      <c r="Y277" s="7" t="s">
        <v>1942</v>
      </c>
      <c r="Z277" s="7" t="s">
        <v>2075</v>
      </c>
      <c r="AA277" s="7" t="s">
        <v>1190</v>
      </c>
      <c r="AB277" s="7" t="s">
        <v>1983</v>
      </c>
      <c r="AC277" s="7" t="s">
        <v>1984</v>
      </c>
      <c r="AD277" s="7" t="s">
        <v>1321</v>
      </c>
      <c r="AE277" s="7" t="s">
        <v>2152</v>
      </c>
      <c r="AF277" s="7" t="s">
        <v>2077</v>
      </c>
    </row>
    <row r="278" spans="1:32" ht="15.75" customHeight="1" x14ac:dyDescent="0.2">
      <c r="A278" s="7" t="s">
        <v>2434</v>
      </c>
      <c r="B278" s="8">
        <v>45084</v>
      </c>
      <c r="C278" s="7" t="s">
        <v>1130</v>
      </c>
      <c r="D278" s="8">
        <v>45084</v>
      </c>
      <c r="E278" s="7" t="s">
        <v>1186</v>
      </c>
      <c r="F278" s="9">
        <v>2833.33</v>
      </c>
      <c r="G278" s="7" t="s">
        <v>2199</v>
      </c>
      <c r="H278" s="7" t="s">
        <v>745</v>
      </c>
      <c r="I278" s="7" t="s">
        <v>2200</v>
      </c>
      <c r="J278" s="7" t="s">
        <v>2435</v>
      </c>
      <c r="K278" s="7">
        <v>1</v>
      </c>
      <c r="L278" s="7">
        <v>1244</v>
      </c>
      <c r="M278" s="8">
        <v>45093</v>
      </c>
      <c r="N278" s="8">
        <v>45084</v>
      </c>
      <c r="O278" s="7">
        <v>0</v>
      </c>
      <c r="P278" s="8">
        <v>45107</v>
      </c>
      <c r="Q278" s="8">
        <v>45093</v>
      </c>
      <c r="R278" s="7">
        <v>-14</v>
      </c>
      <c r="S278" s="7">
        <v>0</v>
      </c>
      <c r="T278" s="7">
        <v>-14</v>
      </c>
      <c r="U278" s="9">
        <v>2833.33</v>
      </c>
      <c r="V278" s="7">
        <v>0</v>
      </c>
      <c r="W278" s="9">
        <v>-39666.619999999995</v>
      </c>
      <c r="X278" s="7" t="s">
        <v>1941</v>
      </c>
      <c r="Y278" s="7" t="s">
        <v>1942</v>
      </c>
      <c r="Z278" s="7" t="s">
        <v>2023</v>
      </c>
      <c r="AA278" s="7" t="s">
        <v>1190</v>
      </c>
      <c r="AB278" s="7" t="s">
        <v>1983</v>
      </c>
      <c r="AC278" s="7" t="s">
        <v>1984</v>
      </c>
      <c r="AD278" s="7" t="s">
        <v>1321</v>
      </c>
      <c r="AE278" s="7" t="s">
        <v>2202</v>
      </c>
      <c r="AF278" s="7" t="s">
        <v>2077</v>
      </c>
    </row>
    <row r="279" spans="1:32" ht="15.75" customHeight="1" x14ac:dyDescent="0.2">
      <c r="A279" s="7" t="s">
        <v>2436</v>
      </c>
      <c r="B279" s="8">
        <v>45085</v>
      </c>
      <c r="C279" s="7" t="s">
        <v>478</v>
      </c>
      <c r="D279" s="8">
        <v>45085</v>
      </c>
      <c r="E279" s="7" t="s">
        <v>1186</v>
      </c>
      <c r="F279" s="9">
        <v>2750</v>
      </c>
      <c r="G279" s="7" t="s">
        <v>2259</v>
      </c>
      <c r="H279" s="7" t="s">
        <v>751</v>
      </c>
      <c r="I279" s="7" t="s">
        <v>2260</v>
      </c>
      <c r="J279" s="7" t="s">
        <v>2437</v>
      </c>
      <c r="K279" s="7">
        <v>1</v>
      </c>
      <c r="L279" s="7">
        <v>1250</v>
      </c>
      <c r="M279" s="8">
        <v>45093</v>
      </c>
      <c r="N279" s="8">
        <v>45085</v>
      </c>
      <c r="O279" s="7">
        <v>0</v>
      </c>
      <c r="P279" s="8">
        <v>45107</v>
      </c>
      <c r="Q279" s="8">
        <v>45093</v>
      </c>
      <c r="R279" s="7">
        <v>-14</v>
      </c>
      <c r="S279" s="7">
        <v>0</v>
      </c>
      <c r="T279" s="7">
        <v>-14</v>
      </c>
      <c r="U279" s="9">
        <v>2750</v>
      </c>
      <c r="V279" s="7">
        <v>0</v>
      </c>
      <c r="W279" s="9">
        <v>-38500</v>
      </c>
      <c r="X279" s="7" t="s">
        <v>1941</v>
      </c>
      <c r="Y279" s="7" t="s">
        <v>1942</v>
      </c>
      <c r="Z279" s="7" t="s">
        <v>2023</v>
      </c>
      <c r="AA279" s="7" t="s">
        <v>1190</v>
      </c>
      <c r="AB279" s="7" t="s">
        <v>1983</v>
      </c>
      <c r="AC279" s="7" t="s">
        <v>1984</v>
      </c>
      <c r="AD279" s="7" t="s">
        <v>1321</v>
      </c>
      <c r="AE279" s="7" t="s">
        <v>2262</v>
      </c>
      <c r="AF279" s="7" t="s">
        <v>2077</v>
      </c>
    </row>
    <row r="280" spans="1:32" ht="15.75" customHeight="1" x14ac:dyDescent="0.2">
      <c r="A280" s="7" t="s">
        <v>2438</v>
      </c>
      <c r="B280" s="8">
        <v>45012</v>
      </c>
      <c r="C280" s="7" t="s">
        <v>2439</v>
      </c>
      <c r="D280" s="8">
        <v>45085</v>
      </c>
      <c r="E280" s="7" t="s">
        <v>1186</v>
      </c>
      <c r="F280" s="9">
        <v>1790.58</v>
      </c>
      <c r="G280" s="7" t="s">
        <v>2440</v>
      </c>
      <c r="H280" s="7" t="s">
        <v>2441</v>
      </c>
      <c r="I280" s="7" t="s">
        <v>2441</v>
      </c>
      <c r="J280" s="7" t="s">
        <v>1186</v>
      </c>
      <c r="K280" s="7">
        <v>1</v>
      </c>
      <c r="L280" s="7">
        <v>1230</v>
      </c>
      <c r="M280" s="8">
        <v>45093</v>
      </c>
      <c r="N280" s="8">
        <v>45085</v>
      </c>
      <c r="O280" s="7">
        <v>0</v>
      </c>
      <c r="P280" s="8">
        <v>45016</v>
      </c>
      <c r="Q280" s="8">
        <v>45093</v>
      </c>
      <c r="R280" s="7">
        <v>77</v>
      </c>
      <c r="S280" s="7">
        <v>0</v>
      </c>
      <c r="T280" s="7">
        <v>77</v>
      </c>
      <c r="U280" s="9">
        <v>1627.8</v>
      </c>
      <c r="V280" s="7">
        <v>162.78</v>
      </c>
      <c r="W280" s="9">
        <v>125340.59999999999</v>
      </c>
      <c r="X280" s="7" t="s">
        <v>1187</v>
      </c>
      <c r="Y280" s="7" t="s">
        <v>1188</v>
      </c>
      <c r="Z280" s="7" t="s">
        <v>2023</v>
      </c>
      <c r="AA280" s="7" t="s">
        <v>1190</v>
      </c>
      <c r="AB280" s="7" t="s">
        <v>1191</v>
      </c>
      <c r="AC280" s="7" t="s">
        <v>1192</v>
      </c>
      <c r="AD280" s="7" t="s">
        <v>1241</v>
      </c>
      <c r="AE280" s="7" t="s">
        <v>2442</v>
      </c>
      <c r="AF280" s="7" t="s">
        <v>1231</v>
      </c>
    </row>
    <row r="281" spans="1:32" ht="15.75" customHeight="1" x14ac:dyDescent="0.2">
      <c r="A281" s="7" t="s">
        <v>2443</v>
      </c>
      <c r="B281" s="8">
        <v>45012</v>
      </c>
      <c r="C281" s="7" t="s">
        <v>2444</v>
      </c>
      <c r="D281" s="8">
        <v>45085</v>
      </c>
      <c r="E281" s="7" t="s">
        <v>1186</v>
      </c>
      <c r="F281" s="9">
        <v>14167.96</v>
      </c>
      <c r="G281" s="7" t="s">
        <v>2440</v>
      </c>
      <c r="H281" s="7" t="s">
        <v>2441</v>
      </c>
      <c r="I281" s="7" t="s">
        <v>2441</v>
      </c>
      <c r="J281" s="7" t="s">
        <v>1186</v>
      </c>
      <c r="K281" s="7">
        <v>1</v>
      </c>
      <c r="L281" s="7">
        <v>1231</v>
      </c>
      <c r="M281" s="8">
        <v>45093</v>
      </c>
      <c r="N281" s="8">
        <v>45085</v>
      </c>
      <c r="O281" s="7">
        <v>0</v>
      </c>
      <c r="P281" s="8">
        <v>45016</v>
      </c>
      <c r="Q281" s="8">
        <v>45093</v>
      </c>
      <c r="R281" s="7">
        <v>77</v>
      </c>
      <c r="S281" s="7">
        <v>0</v>
      </c>
      <c r="T281" s="7">
        <v>77</v>
      </c>
      <c r="U281" s="9">
        <v>12879.96</v>
      </c>
      <c r="V281" s="7">
        <v>1288</v>
      </c>
      <c r="W281" s="9">
        <v>991756.91999999993</v>
      </c>
      <c r="X281" s="7" t="s">
        <v>1187</v>
      </c>
      <c r="Y281" s="7" t="s">
        <v>1188</v>
      </c>
      <c r="Z281" s="7" t="s">
        <v>2023</v>
      </c>
      <c r="AA281" s="7" t="s">
        <v>1190</v>
      </c>
      <c r="AB281" s="7" t="s">
        <v>1191</v>
      </c>
      <c r="AC281" s="7" t="s">
        <v>1192</v>
      </c>
      <c r="AD281" s="7" t="s">
        <v>1241</v>
      </c>
      <c r="AE281" s="7" t="s">
        <v>2445</v>
      </c>
      <c r="AF281" s="7" t="s">
        <v>1231</v>
      </c>
    </row>
    <row r="282" spans="1:32" ht="15.75" customHeight="1" x14ac:dyDescent="0.2">
      <c r="A282" s="7" t="s">
        <v>2446</v>
      </c>
      <c r="B282" s="8">
        <v>45083</v>
      </c>
      <c r="C282" s="7" t="s">
        <v>2447</v>
      </c>
      <c r="D282" s="8">
        <v>45084</v>
      </c>
      <c r="E282" s="7" t="s">
        <v>1186</v>
      </c>
      <c r="F282" s="9">
        <v>1533.3</v>
      </c>
      <c r="G282" s="7" t="s">
        <v>2410</v>
      </c>
      <c r="H282" s="7" t="s">
        <v>869</v>
      </c>
      <c r="I282" s="7" t="s">
        <v>2411</v>
      </c>
      <c r="J282" s="7" t="s">
        <v>2448</v>
      </c>
      <c r="K282" s="7">
        <v>1</v>
      </c>
      <c r="L282" s="7">
        <v>1317</v>
      </c>
      <c r="M282" s="8">
        <v>45098</v>
      </c>
      <c r="N282" s="8">
        <v>45084</v>
      </c>
      <c r="O282" s="7">
        <v>30</v>
      </c>
      <c r="P282" s="8">
        <v>45138</v>
      </c>
      <c r="Q282" s="8">
        <v>45098</v>
      </c>
      <c r="R282" s="7">
        <v>-40</v>
      </c>
      <c r="S282" s="7">
        <v>0</v>
      </c>
      <c r="T282" s="7">
        <v>-40</v>
      </c>
      <c r="U282" s="9">
        <v>1533.3</v>
      </c>
      <c r="V282" s="7">
        <v>0</v>
      </c>
      <c r="W282" s="9">
        <v>-61332</v>
      </c>
      <c r="X282" s="7" t="s">
        <v>1941</v>
      </c>
      <c r="Y282" s="7" t="s">
        <v>1942</v>
      </c>
      <c r="Z282" s="7" t="s">
        <v>2023</v>
      </c>
      <c r="AA282" s="7" t="s">
        <v>1190</v>
      </c>
      <c r="AB282" s="7" t="s">
        <v>2413</v>
      </c>
      <c r="AC282" s="7" t="s">
        <v>2414</v>
      </c>
      <c r="AD282" s="7" t="s">
        <v>1321</v>
      </c>
      <c r="AE282" s="7" t="s">
        <v>2415</v>
      </c>
      <c r="AF282" s="7" t="s">
        <v>2416</v>
      </c>
    </row>
    <row r="283" spans="1:32" ht="15.75" customHeight="1" x14ac:dyDescent="0.2">
      <c r="A283" s="7" t="s">
        <v>2449</v>
      </c>
      <c r="B283" s="8">
        <v>45084</v>
      </c>
      <c r="C283" s="7" t="s">
        <v>1132</v>
      </c>
      <c r="D283" s="8">
        <v>45086</v>
      </c>
      <c r="E283" s="7" t="s">
        <v>1186</v>
      </c>
      <c r="F283" s="9">
        <v>4933.3100000000004</v>
      </c>
      <c r="G283" s="7" t="s">
        <v>2045</v>
      </c>
      <c r="H283" s="7" t="s">
        <v>2046</v>
      </c>
      <c r="I283" s="7" t="s">
        <v>2046</v>
      </c>
      <c r="J283" s="7" t="s">
        <v>2348</v>
      </c>
      <c r="K283" s="7">
        <v>1</v>
      </c>
      <c r="L283" s="7">
        <v>1390</v>
      </c>
      <c r="M283" s="8">
        <v>45107</v>
      </c>
      <c r="N283" s="8">
        <v>45086</v>
      </c>
      <c r="O283" s="7">
        <v>30</v>
      </c>
      <c r="P283" s="8">
        <v>45138</v>
      </c>
      <c r="Q283" s="8">
        <v>45107</v>
      </c>
      <c r="R283" s="7">
        <v>-31</v>
      </c>
      <c r="S283" s="7">
        <v>0</v>
      </c>
      <c r="T283" s="7">
        <v>-31</v>
      </c>
      <c r="U283" s="9">
        <v>3389.4</v>
      </c>
      <c r="V283" s="7">
        <v>745.66</v>
      </c>
      <c r="W283" s="9">
        <v>-105071.40000000001</v>
      </c>
      <c r="X283" s="7" t="s">
        <v>1226</v>
      </c>
      <c r="Y283" s="7" t="s">
        <v>1227</v>
      </c>
      <c r="Z283" s="7" t="s">
        <v>2028</v>
      </c>
      <c r="AA283" s="7" t="s">
        <v>1190</v>
      </c>
      <c r="AB283" s="7" t="s">
        <v>1654</v>
      </c>
      <c r="AC283" s="7" t="s">
        <v>1655</v>
      </c>
      <c r="AD283" s="7" t="s">
        <v>1241</v>
      </c>
      <c r="AE283" s="7" t="s">
        <v>2450</v>
      </c>
      <c r="AF283" s="7" t="s">
        <v>1204</v>
      </c>
    </row>
    <row r="284" spans="1:32" ht="15.75" customHeight="1" x14ac:dyDescent="0.2">
      <c r="A284" s="7" t="s">
        <v>2449</v>
      </c>
      <c r="B284" s="8">
        <v>45084</v>
      </c>
      <c r="C284" s="7" t="s">
        <v>1132</v>
      </c>
      <c r="D284" s="8">
        <v>45086</v>
      </c>
      <c r="E284" s="7" t="s">
        <v>1186</v>
      </c>
      <c r="F284" s="9">
        <v>4933.3100000000004</v>
      </c>
      <c r="G284" s="7" t="s">
        <v>2045</v>
      </c>
      <c r="H284" s="7" t="s">
        <v>2046</v>
      </c>
      <c r="I284" s="7" t="s">
        <v>2046</v>
      </c>
      <c r="J284" s="7" t="s">
        <v>2348</v>
      </c>
      <c r="K284" s="7">
        <v>2</v>
      </c>
      <c r="L284" s="7">
        <v>1390</v>
      </c>
      <c r="M284" s="8">
        <v>45107</v>
      </c>
      <c r="N284" s="8">
        <v>45086</v>
      </c>
      <c r="O284" s="7">
        <v>30</v>
      </c>
      <c r="P284" s="8">
        <v>45138</v>
      </c>
      <c r="Q284" s="8">
        <v>45107</v>
      </c>
      <c r="R284" s="7">
        <v>-31</v>
      </c>
      <c r="S284" s="7">
        <v>0</v>
      </c>
      <c r="T284" s="7">
        <v>-31</v>
      </c>
      <c r="U284" s="9">
        <v>654.29999999999995</v>
      </c>
      <c r="V284" s="7">
        <v>143.94999999999999</v>
      </c>
      <c r="W284" s="9">
        <v>-20283.3</v>
      </c>
      <c r="X284" s="7" t="s">
        <v>1616</v>
      </c>
      <c r="Y284" s="7" t="s">
        <v>1617</v>
      </c>
      <c r="Z284" s="7" t="s">
        <v>2028</v>
      </c>
      <c r="AA284" s="7" t="s">
        <v>1190</v>
      </c>
      <c r="AB284" s="7" t="s">
        <v>2359</v>
      </c>
      <c r="AC284" s="7" t="s">
        <v>2360</v>
      </c>
      <c r="AD284" s="7" t="s">
        <v>1241</v>
      </c>
      <c r="AE284" s="7" t="s">
        <v>2450</v>
      </c>
      <c r="AF284" s="7" t="s">
        <v>1204</v>
      </c>
    </row>
    <row r="285" spans="1:32" ht="15.75" customHeight="1" x14ac:dyDescent="0.2">
      <c r="A285" s="7" t="s">
        <v>2451</v>
      </c>
      <c r="B285" s="8">
        <v>45085</v>
      </c>
      <c r="C285" s="7" t="s">
        <v>1138</v>
      </c>
      <c r="D285" s="8">
        <v>45087</v>
      </c>
      <c r="E285" s="7" t="s">
        <v>1186</v>
      </c>
      <c r="F285" s="9">
        <v>1588.23</v>
      </c>
      <c r="G285" s="7" t="s">
        <v>2452</v>
      </c>
      <c r="H285" s="7" t="s">
        <v>1136</v>
      </c>
      <c r="I285" s="7" t="s">
        <v>2453</v>
      </c>
      <c r="J285" s="7" t="s">
        <v>2454</v>
      </c>
      <c r="K285" s="7">
        <v>1</v>
      </c>
      <c r="L285" s="7">
        <v>1248</v>
      </c>
      <c r="M285" s="8">
        <v>45093</v>
      </c>
      <c r="N285" s="8">
        <v>45087</v>
      </c>
      <c r="O285" s="7">
        <v>0</v>
      </c>
      <c r="P285" s="8">
        <v>45107</v>
      </c>
      <c r="Q285" s="8">
        <v>45093</v>
      </c>
      <c r="R285" s="7">
        <v>-14</v>
      </c>
      <c r="S285" s="7">
        <v>0</v>
      </c>
      <c r="T285" s="7">
        <v>-14</v>
      </c>
      <c r="U285" s="9">
        <v>1588.23</v>
      </c>
      <c r="V285" s="7">
        <v>0</v>
      </c>
      <c r="W285" s="9">
        <v>-22235.22</v>
      </c>
      <c r="X285" s="7" t="s">
        <v>1827</v>
      </c>
      <c r="Y285" s="7" t="s">
        <v>1828</v>
      </c>
      <c r="Z285" s="7" t="s">
        <v>2075</v>
      </c>
      <c r="AA285" s="7" t="s">
        <v>1190</v>
      </c>
      <c r="AB285" s="7" t="s">
        <v>1965</v>
      </c>
      <c r="AC285" s="7" t="s">
        <v>1966</v>
      </c>
      <c r="AD285" s="7" t="s">
        <v>1321</v>
      </c>
      <c r="AE285" s="7" t="s">
        <v>2455</v>
      </c>
      <c r="AF285" s="7" t="s">
        <v>2077</v>
      </c>
    </row>
    <row r="286" spans="1:32" ht="15.75" customHeight="1" x14ac:dyDescent="0.2">
      <c r="A286" s="7" t="s">
        <v>2456</v>
      </c>
      <c r="B286" s="8">
        <v>45085</v>
      </c>
      <c r="C286" s="7" t="s">
        <v>1137</v>
      </c>
      <c r="D286" s="8">
        <v>45087</v>
      </c>
      <c r="E286" s="7" t="s">
        <v>1186</v>
      </c>
      <c r="F286" s="9">
        <v>1588.23</v>
      </c>
      <c r="G286" s="7" t="s">
        <v>2452</v>
      </c>
      <c r="H286" s="7" t="s">
        <v>1136</v>
      </c>
      <c r="I286" s="7" t="s">
        <v>2453</v>
      </c>
      <c r="J286" s="7" t="s">
        <v>2457</v>
      </c>
      <c r="K286" s="7">
        <v>1</v>
      </c>
      <c r="L286" s="7">
        <v>1248</v>
      </c>
      <c r="M286" s="8">
        <v>45093</v>
      </c>
      <c r="N286" s="8">
        <v>45087</v>
      </c>
      <c r="O286" s="7">
        <v>0</v>
      </c>
      <c r="P286" s="8">
        <v>45107</v>
      </c>
      <c r="Q286" s="8">
        <v>45093</v>
      </c>
      <c r="R286" s="7">
        <v>-14</v>
      </c>
      <c r="S286" s="7">
        <v>0</v>
      </c>
      <c r="T286" s="7">
        <v>-14</v>
      </c>
      <c r="U286" s="9">
        <v>1588.23</v>
      </c>
      <c r="V286" s="7">
        <v>0</v>
      </c>
      <c r="W286" s="9">
        <v>-22235.22</v>
      </c>
      <c r="X286" s="7" t="s">
        <v>1827</v>
      </c>
      <c r="Y286" s="7" t="s">
        <v>1828</v>
      </c>
      <c r="Z286" s="7" t="s">
        <v>2075</v>
      </c>
      <c r="AA286" s="7" t="s">
        <v>1190</v>
      </c>
      <c r="AB286" s="7" t="s">
        <v>1965</v>
      </c>
      <c r="AC286" s="7" t="s">
        <v>1966</v>
      </c>
      <c r="AD286" s="7" t="s">
        <v>1321</v>
      </c>
      <c r="AE286" s="7" t="s">
        <v>2455</v>
      </c>
      <c r="AF286" s="7" t="s">
        <v>2077</v>
      </c>
    </row>
    <row r="287" spans="1:32" ht="15.75" customHeight="1" x14ac:dyDescent="0.2">
      <c r="A287" s="7" t="s">
        <v>2458</v>
      </c>
      <c r="B287" s="8">
        <v>45001</v>
      </c>
      <c r="C287" s="7" t="s">
        <v>2459</v>
      </c>
      <c r="D287" s="8">
        <v>45086</v>
      </c>
      <c r="E287" s="7" t="s">
        <v>1186</v>
      </c>
      <c r="F287" s="9">
        <v>1826</v>
      </c>
      <c r="G287" s="7" t="s">
        <v>2440</v>
      </c>
      <c r="H287" s="7" t="s">
        <v>2441</v>
      </c>
      <c r="I287" s="7" t="s">
        <v>2441</v>
      </c>
      <c r="J287" s="7" t="s">
        <v>1186</v>
      </c>
      <c r="K287" s="7">
        <v>1</v>
      </c>
      <c r="L287" s="7">
        <v>1229</v>
      </c>
      <c r="M287" s="8">
        <v>45093</v>
      </c>
      <c r="N287" s="8">
        <v>45086</v>
      </c>
      <c r="O287" s="7">
        <v>0</v>
      </c>
      <c r="P287" s="8">
        <v>45016</v>
      </c>
      <c r="Q287" s="8">
        <v>45093</v>
      </c>
      <c r="R287" s="7">
        <v>77</v>
      </c>
      <c r="S287" s="7">
        <v>0</v>
      </c>
      <c r="T287" s="7">
        <v>77</v>
      </c>
      <c r="U287" s="9">
        <v>1660</v>
      </c>
      <c r="V287" s="7">
        <v>166</v>
      </c>
      <c r="W287" s="9">
        <v>127820</v>
      </c>
      <c r="X287" s="7" t="s">
        <v>1187</v>
      </c>
      <c r="Y287" s="7" t="s">
        <v>1188</v>
      </c>
      <c r="Z287" s="7" t="s">
        <v>2023</v>
      </c>
      <c r="AA287" s="7" t="s">
        <v>1190</v>
      </c>
      <c r="AB287" s="7" t="s">
        <v>1191</v>
      </c>
      <c r="AC287" s="7" t="s">
        <v>1192</v>
      </c>
      <c r="AD287" s="7" t="s">
        <v>1241</v>
      </c>
      <c r="AE287" s="7" t="s">
        <v>2442</v>
      </c>
      <c r="AF287" s="7" t="s">
        <v>1231</v>
      </c>
    </row>
    <row r="288" spans="1:32" ht="15.75" customHeight="1" x14ac:dyDescent="0.2">
      <c r="A288" s="7" t="s">
        <v>2460</v>
      </c>
      <c r="B288" s="8">
        <v>45088</v>
      </c>
      <c r="C288" s="7" t="s">
        <v>1140</v>
      </c>
      <c r="D288" s="8">
        <v>45088</v>
      </c>
      <c r="E288" s="7" t="s">
        <v>1186</v>
      </c>
      <c r="F288" s="9">
        <v>2866.81</v>
      </c>
      <c r="G288" s="7" t="s">
        <v>2117</v>
      </c>
      <c r="H288" s="7" t="s">
        <v>901</v>
      </c>
      <c r="I288" s="7" t="s">
        <v>2118</v>
      </c>
      <c r="J288" s="7" t="s">
        <v>2461</v>
      </c>
      <c r="K288" s="7">
        <v>1</v>
      </c>
      <c r="L288" s="7">
        <v>1238</v>
      </c>
      <c r="M288" s="8">
        <v>45093</v>
      </c>
      <c r="N288" s="8">
        <v>45088</v>
      </c>
      <c r="O288" s="7">
        <v>0</v>
      </c>
      <c r="P288" s="8">
        <v>45107</v>
      </c>
      <c r="Q288" s="8">
        <v>45093</v>
      </c>
      <c r="R288" s="7">
        <v>-14</v>
      </c>
      <c r="S288" s="7">
        <v>0</v>
      </c>
      <c r="T288" s="7">
        <v>-14</v>
      </c>
      <c r="U288" s="9">
        <v>2866.81</v>
      </c>
      <c r="V288" s="7">
        <v>0</v>
      </c>
      <c r="W288" s="9">
        <v>-40135.339999999997</v>
      </c>
      <c r="X288" s="7" t="s">
        <v>1941</v>
      </c>
      <c r="Y288" s="7" t="s">
        <v>1942</v>
      </c>
      <c r="Z288" s="7" t="s">
        <v>2023</v>
      </c>
      <c r="AA288" s="7" t="s">
        <v>1190</v>
      </c>
      <c r="AB288" s="7" t="s">
        <v>1983</v>
      </c>
      <c r="AC288" s="7" t="s">
        <v>1984</v>
      </c>
      <c r="AD288" s="7" t="s">
        <v>1321</v>
      </c>
      <c r="AE288" s="7" t="s">
        <v>2120</v>
      </c>
      <c r="AF288" s="7" t="s">
        <v>2077</v>
      </c>
    </row>
    <row r="289" spans="1:32" ht="15.75" customHeight="1" x14ac:dyDescent="0.2">
      <c r="A289" s="7" t="s">
        <v>2462</v>
      </c>
      <c r="B289" s="8">
        <v>45044</v>
      </c>
      <c r="C289" s="7" t="s">
        <v>2145</v>
      </c>
      <c r="D289" s="7" t="s">
        <v>1186</v>
      </c>
      <c r="E289" s="7" t="s">
        <v>1186</v>
      </c>
      <c r="F289" s="9">
        <v>5340.94</v>
      </c>
      <c r="G289" s="7" t="s">
        <v>1338</v>
      </c>
      <c r="H289" s="7" t="s">
        <v>179</v>
      </c>
      <c r="I289" s="7" t="s">
        <v>1339</v>
      </c>
      <c r="J289" s="7" t="s">
        <v>2463</v>
      </c>
      <c r="K289" s="7">
        <v>1</v>
      </c>
      <c r="L289" s="7">
        <v>1328</v>
      </c>
      <c r="M289" s="8">
        <v>45100</v>
      </c>
      <c r="N289" s="8">
        <v>45090</v>
      </c>
      <c r="O289" s="7">
        <v>0</v>
      </c>
      <c r="P289" s="8">
        <v>45046</v>
      </c>
      <c r="Q289" s="8">
        <v>45100</v>
      </c>
      <c r="R289" s="7">
        <v>54</v>
      </c>
      <c r="S289" s="7">
        <v>0</v>
      </c>
      <c r="T289" s="7">
        <v>54</v>
      </c>
      <c r="U289" s="9">
        <v>5340.94</v>
      </c>
      <c r="V289" s="7">
        <v>0</v>
      </c>
      <c r="W289" s="9">
        <v>288410.75999999995</v>
      </c>
      <c r="X289" s="7" t="s">
        <v>1317</v>
      </c>
      <c r="Y289" s="7" t="s">
        <v>1318</v>
      </c>
      <c r="Z289" s="7" t="s">
        <v>2023</v>
      </c>
      <c r="AA289" s="7" t="s">
        <v>1190</v>
      </c>
      <c r="AB289" s="7" t="s">
        <v>1319</v>
      </c>
      <c r="AC289" s="7" t="s">
        <v>1320</v>
      </c>
      <c r="AD289" s="7" t="s">
        <v>1321</v>
      </c>
      <c r="AE289" s="7" t="s">
        <v>1261</v>
      </c>
      <c r="AF289" s="7" t="s">
        <v>1262</v>
      </c>
    </row>
    <row r="290" spans="1:32" ht="15.75" customHeight="1" x14ac:dyDescent="0.2">
      <c r="A290" s="7" t="s">
        <v>2464</v>
      </c>
      <c r="B290" s="8">
        <v>45019</v>
      </c>
      <c r="C290" s="7" t="s">
        <v>2465</v>
      </c>
      <c r="D290" s="7" t="s">
        <v>1186</v>
      </c>
      <c r="E290" s="7" t="s">
        <v>1186</v>
      </c>
      <c r="F290" s="9">
        <v>2255.5</v>
      </c>
      <c r="G290" s="7" t="s">
        <v>2181</v>
      </c>
      <c r="H290" s="7" t="s">
        <v>1017</v>
      </c>
      <c r="I290" s="7" t="s">
        <v>2182</v>
      </c>
      <c r="J290" s="7" t="s">
        <v>2466</v>
      </c>
      <c r="K290" s="7">
        <v>1</v>
      </c>
      <c r="L290" s="7">
        <v>1252</v>
      </c>
      <c r="M290" s="8">
        <v>45093</v>
      </c>
      <c r="N290" s="8">
        <v>45090</v>
      </c>
      <c r="O290" s="7">
        <v>30</v>
      </c>
      <c r="P290" s="8">
        <v>45077</v>
      </c>
      <c r="Q290" s="8">
        <v>45093</v>
      </c>
      <c r="R290" s="7">
        <v>16</v>
      </c>
      <c r="S290" s="7">
        <v>0</v>
      </c>
      <c r="T290" s="7">
        <v>16</v>
      </c>
      <c r="U290" s="9">
        <v>2255.5</v>
      </c>
      <c r="V290" s="7">
        <v>0</v>
      </c>
      <c r="W290" s="9">
        <v>36088</v>
      </c>
      <c r="X290" s="7" t="s">
        <v>1941</v>
      </c>
      <c r="Y290" s="7" t="s">
        <v>1942</v>
      </c>
      <c r="Z290" s="7" t="s">
        <v>2075</v>
      </c>
      <c r="AA290" s="7" t="s">
        <v>1190</v>
      </c>
      <c r="AB290" s="7" t="s">
        <v>2184</v>
      </c>
      <c r="AC290" s="7" t="s">
        <v>1984</v>
      </c>
      <c r="AD290" s="7" t="s">
        <v>1321</v>
      </c>
      <c r="AE290" s="7" t="s">
        <v>2185</v>
      </c>
      <c r="AF290" s="7" t="s">
        <v>2077</v>
      </c>
    </row>
    <row r="291" spans="1:32" ht="15.75" customHeight="1" x14ac:dyDescent="0.2">
      <c r="A291" s="7" t="s">
        <v>2467</v>
      </c>
      <c r="B291" s="8">
        <v>45077</v>
      </c>
      <c r="C291" s="7" t="s">
        <v>2468</v>
      </c>
      <c r="D291" s="8">
        <v>45088</v>
      </c>
      <c r="E291" s="7" t="s">
        <v>1186</v>
      </c>
      <c r="F291" s="9">
        <v>2687.36</v>
      </c>
      <c r="G291" s="7" t="s">
        <v>2469</v>
      </c>
      <c r="H291" s="7" t="s">
        <v>2470</v>
      </c>
      <c r="I291" s="7" t="s">
        <v>2470</v>
      </c>
      <c r="J291" s="7" t="s">
        <v>2471</v>
      </c>
      <c r="K291" s="7">
        <v>1</v>
      </c>
      <c r="L291" s="7">
        <v>1394</v>
      </c>
      <c r="M291" s="8">
        <v>45107</v>
      </c>
      <c r="N291" s="8">
        <v>45088</v>
      </c>
      <c r="O291" s="7">
        <v>30</v>
      </c>
      <c r="P291" s="8">
        <v>45121</v>
      </c>
      <c r="Q291" s="8">
        <v>45107</v>
      </c>
      <c r="R291" s="7">
        <v>-14</v>
      </c>
      <c r="S291" s="7">
        <v>0</v>
      </c>
      <c r="T291" s="7">
        <v>-14</v>
      </c>
      <c r="U291" s="9">
        <v>2202.75</v>
      </c>
      <c r="V291" s="7">
        <v>484.61</v>
      </c>
      <c r="W291" s="9">
        <v>-30838.5</v>
      </c>
      <c r="X291" s="7" t="s">
        <v>1973</v>
      </c>
      <c r="Y291" s="7" t="s">
        <v>1974</v>
      </c>
      <c r="Z291" s="7" t="s">
        <v>2023</v>
      </c>
      <c r="AA291" s="7" t="s">
        <v>1190</v>
      </c>
      <c r="AB291" s="7" t="s">
        <v>1975</v>
      </c>
      <c r="AC291" s="7" t="s">
        <v>1976</v>
      </c>
      <c r="AD291" s="7" t="s">
        <v>1241</v>
      </c>
      <c r="AE291" s="7" t="s">
        <v>2472</v>
      </c>
      <c r="AF291" s="7" t="s">
        <v>1204</v>
      </c>
    </row>
    <row r="292" spans="1:32" ht="15.75" customHeight="1" x14ac:dyDescent="0.2">
      <c r="A292" s="7" t="s">
        <v>2473</v>
      </c>
      <c r="B292" s="8">
        <v>45089</v>
      </c>
      <c r="C292" s="7" t="s">
        <v>740</v>
      </c>
      <c r="D292" s="8">
        <v>45089</v>
      </c>
      <c r="E292" s="7" t="s">
        <v>1186</v>
      </c>
      <c r="F292" s="9">
        <v>1828.57</v>
      </c>
      <c r="G292" s="7" t="s">
        <v>2292</v>
      </c>
      <c r="H292" s="7" t="s">
        <v>1056</v>
      </c>
      <c r="I292" s="7" t="s">
        <v>2293</v>
      </c>
      <c r="J292" s="7" t="s">
        <v>2474</v>
      </c>
      <c r="K292" s="7">
        <v>1</v>
      </c>
      <c r="L292" s="7">
        <v>1249</v>
      </c>
      <c r="M292" s="8">
        <v>45093</v>
      </c>
      <c r="N292" s="8">
        <v>45089</v>
      </c>
      <c r="O292" s="7">
        <v>0</v>
      </c>
      <c r="P292" s="8">
        <v>45107</v>
      </c>
      <c r="Q292" s="8">
        <v>45093</v>
      </c>
      <c r="R292" s="7">
        <v>-14</v>
      </c>
      <c r="S292" s="7">
        <v>0</v>
      </c>
      <c r="T292" s="7">
        <v>-14</v>
      </c>
      <c r="U292" s="9">
        <v>1828.57</v>
      </c>
      <c r="V292" s="7">
        <v>0</v>
      </c>
      <c r="W292" s="9">
        <v>-25599.98</v>
      </c>
      <c r="X292" s="7" t="s">
        <v>1941</v>
      </c>
      <c r="Y292" s="7" t="s">
        <v>1942</v>
      </c>
      <c r="Z292" s="7" t="s">
        <v>2023</v>
      </c>
      <c r="AA292" s="7" t="s">
        <v>1190</v>
      </c>
      <c r="AB292" s="7" t="s">
        <v>1983</v>
      </c>
      <c r="AC292" s="7" t="s">
        <v>1984</v>
      </c>
      <c r="AD292" s="7" t="s">
        <v>1321</v>
      </c>
      <c r="AE292" s="7" t="s">
        <v>2295</v>
      </c>
      <c r="AF292" s="7" t="s">
        <v>2077</v>
      </c>
    </row>
    <row r="293" spans="1:32" ht="15.75" customHeight="1" x14ac:dyDescent="0.2">
      <c r="A293" s="7" t="s">
        <v>2475</v>
      </c>
      <c r="B293" s="8">
        <v>45089</v>
      </c>
      <c r="C293" s="7" t="s">
        <v>802</v>
      </c>
      <c r="D293" s="8">
        <v>45089</v>
      </c>
      <c r="E293" s="7" t="s">
        <v>1186</v>
      </c>
      <c r="F293" s="9">
        <v>2812.5</v>
      </c>
      <c r="G293" s="7" t="s">
        <v>2171</v>
      </c>
      <c r="H293" s="7" t="s">
        <v>748</v>
      </c>
      <c r="I293" s="7" t="s">
        <v>2172</v>
      </c>
      <c r="J293" s="7" t="s">
        <v>2476</v>
      </c>
      <c r="K293" s="7">
        <v>1</v>
      </c>
      <c r="L293" s="7">
        <v>1241</v>
      </c>
      <c r="M293" s="8">
        <v>45093</v>
      </c>
      <c r="N293" s="8">
        <v>45089</v>
      </c>
      <c r="O293" s="7">
        <v>0</v>
      </c>
      <c r="P293" s="8">
        <v>45107</v>
      </c>
      <c r="Q293" s="8">
        <v>45093</v>
      </c>
      <c r="R293" s="7">
        <v>-14</v>
      </c>
      <c r="S293" s="7">
        <v>0</v>
      </c>
      <c r="T293" s="7">
        <v>-14</v>
      </c>
      <c r="U293" s="9">
        <v>2812.5</v>
      </c>
      <c r="V293" s="7">
        <v>0</v>
      </c>
      <c r="W293" s="9">
        <v>-39375</v>
      </c>
      <c r="X293" s="7" t="s">
        <v>1827</v>
      </c>
      <c r="Y293" s="7" t="s">
        <v>1828</v>
      </c>
      <c r="Z293" s="7" t="s">
        <v>2075</v>
      </c>
      <c r="AA293" s="7" t="s">
        <v>1190</v>
      </c>
      <c r="AB293" s="7" t="s">
        <v>1965</v>
      </c>
      <c r="AC293" s="7" t="s">
        <v>1966</v>
      </c>
      <c r="AD293" s="7" t="s">
        <v>1321</v>
      </c>
      <c r="AE293" s="7" t="s">
        <v>2174</v>
      </c>
      <c r="AF293" s="7" t="s">
        <v>2077</v>
      </c>
    </row>
    <row r="294" spans="1:32" ht="15.75" customHeight="1" x14ac:dyDescent="0.2">
      <c r="A294" s="7" t="s">
        <v>2477</v>
      </c>
      <c r="B294" s="8">
        <v>45084</v>
      </c>
      <c r="C294" s="7" t="s">
        <v>2478</v>
      </c>
      <c r="D294" s="8">
        <v>45091</v>
      </c>
      <c r="E294" s="7" t="s">
        <v>1186</v>
      </c>
      <c r="F294" s="9">
        <v>10002</v>
      </c>
      <c r="G294" s="7" t="s">
        <v>1252</v>
      </c>
      <c r="H294" s="7" t="s">
        <v>1253</v>
      </c>
      <c r="I294" s="7" t="s">
        <v>1253</v>
      </c>
      <c r="J294" s="7" t="s">
        <v>2479</v>
      </c>
      <c r="K294" s="7">
        <v>1</v>
      </c>
      <c r="L294" s="7">
        <v>1362</v>
      </c>
      <c r="M294" s="8">
        <v>45103</v>
      </c>
      <c r="N294" s="8">
        <v>45091</v>
      </c>
      <c r="O294" s="7">
        <v>0</v>
      </c>
      <c r="P294" s="8">
        <v>45107</v>
      </c>
      <c r="Q294" s="8">
        <v>45103</v>
      </c>
      <c r="R294" s="7">
        <v>-4</v>
      </c>
      <c r="S294" s="7">
        <v>0</v>
      </c>
      <c r="T294" s="7">
        <v>-4</v>
      </c>
      <c r="U294" s="9">
        <v>2</v>
      </c>
      <c r="V294" s="7">
        <v>0</v>
      </c>
      <c r="W294" s="9">
        <v>-8</v>
      </c>
      <c r="X294" s="7" t="s">
        <v>1404</v>
      </c>
      <c r="Y294" s="7" t="s">
        <v>1405</v>
      </c>
      <c r="Z294" s="7" t="s">
        <v>2023</v>
      </c>
      <c r="AA294" s="7" t="s">
        <v>1190</v>
      </c>
      <c r="AB294" s="7" t="s">
        <v>1295</v>
      </c>
      <c r="AC294" s="7" t="s">
        <v>1296</v>
      </c>
      <c r="AD294" s="7" t="s">
        <v>1260</v>
      </c>
      <c r="AE294" s="7" t="s">
        <v>1261</v>
      </c>
      <c r="AF294" s="7" t="s">
        <v>1262</v>
      </c>
    </row>
    <row r="295" spans="1:32" ht="15.75" customHeight="1" x14ac:dyDescent="0.2">
      <c r="A295" s="7" t="s">
        <v>2477</v>
      </c>
      <c r="B295" s="8">
        <v>45084</v>
      </c>
      <c r="C295" s="7" t="s">
        <v>2478</v>
      </c>
      <c r="D295" s="8">
        <v>45091</v>
      </c>
      <c r="E295" s="7" t="s">
        <v>1186</v>
      </c>
      <c r="F295" s="9">
        <v>10002</v>
      </c>
      <c r="G295" s="7" t="s">
        <v>1252</v>
      </c>
      <c r="H295" s="7" t="s">
        <v>1253</v>
      </c>
      <c r="I295" s="7" t="s">
        <v>1253</v>
      </c>
      <c r="J295" s="7" t="s">
        <v>2479</v>
      </c>
      <c r="K295" s="7">
        <v>2</v>
      </c>
      <c r="L295" s="7">
        <v>1362</v>
      </c>
      <c r="M295" s="8">
        <v>45103</v>
      </c>
      <c r="N295" s="8">
        <v>45091</v>
      </c>
      <c r="O295" s="7">
        <v>0</v>
      </c>
      <c r="P295" s="8">
        <v>45107</v>
      </c>
      <c r="Q295" s="8">
        <v>45103</v>
      </c>
      <c r="R295" s="7">
        <v>-4</v>
      </c>
      <c r="S295" s="7">
        <v>0</v>
      </c>
      <c r="T295" s="7">
        <v>-4</v>
      </c>
      <c r="U295" s="9">
        <v>10000</v>
      </c>
      <c r="V295" s="7">
        <v>0</v>
      </c>
      <c r="W295" s="9">
        <v>-40000</v>
      </c>
      <c r="X295" s="7" t="s">
        <v>1404</v>
      </c>
      <c r="Y295" s="7" t="s">
        <v>1405</v>
      </c>
      <c r="Z295" s="7" t="s">
        <v>2023</v>
      </c>
      <c r="AA295" s="7" t="s">
        <v>1190</v>
      </c>
      <c r="AB295" s="7" t="s">
        <v>1295</v>
      </c>
      <c r="AC295" s="7" t="s">
        <v>1296</v>
      </c>
      <c r="AD295" s="7" t="s">
        <v>1260</v>
      </c>
      <c r="AE295" s="7" t="s">
        <v>1261</v>
      </c>
      <c r="AF295" s="7" t="s">
        <v>1262</v>
      </c>
    </row>
    <row r="296" spans="1:32" ht="15.75" customHeight="1" x14ac:dyDescent="0.2">
      <c r="A296" s="7" t="s">
        <v>2480</v>
      </c>
      <c r="B296" s="8">
        <v>45090</v>
      </c>
      <c r="C296" s="7" t="s">
        <v>478</v>
      </c>
      <c r="D296" s="8">
        <v>45090</v>
      </c>
      <c r="E296" s="7" t="s">
        <v>1186</v>
      </c>
      <c r="F296" s="9">
        <v>1855.03</v>
      </c>
      <c r="G296" s="7" t="s">
        <v>2128</v>
      </c>
      <c r="H296" s="7" t="s">
        <v>833</v>
      </c>
      <c r="I296" s="7" t="s">
        <v>2129</v>
      </c>
      <c r="J296" s="7" t="s">
        <v>2481</v>
      </c>
      <c r="K296" s="7">
        <v>1</v>
      </c>
      <c r="L296" s="7">
        <v>1247</v>
      </c>
      <c r="M296" s="8">
        <v>45093</v>
      </c>
      <c r="N296" s="8">
        <v>45090</v>
      </c>
      <c r="O296" s="7">
        <v>0</v>
      </c>
      <c r="P296" s="8">
        <v>45107</v>
      </c>
      <c r="Q296" s="8">
        <v>45093</v>
      </c>
      <c r="R296" s="7">
        <v>-14</v>
      </c>
      <c r="S296" s="7">
        <v>0</v>
      </c>
      <c r="T296" s="7">
        <v>-14</v>
      </c>
      <c r="U296" s="9">
        <v>1855.03</v>
      </c>
      <c r="V296" s="7">
        <v>0</v>
      </c>
      <c r="W296" s="9">
        <v>-25970.42</v>
      </c>
      <c r="X296" s="7" t="s">
        <v>1941</v>
      </c>
      <c r="Y296" s="7" t="s">
        <v>1942</v>
      </c>
      <c r="Z296" s="7" t="s">
        <v>2075</v>
      </c>
      <c r="AA296" s="7" t="s">
        <v>1190</v>
      </c>
      <c r="AB296" s="7" t="s">
        <v>2125</v>
      </c>
      <c r="AC296" s="7" t="s">
        <v>1984</v>
      </c>
      <c r="AD296" s="7" t="s">
        <v>1321</v>
      </c>
      <c r="AE296" s="7" t="s">
        <v>2131</v>
      </c>
      <c r="AF296" s="7" t="s">
        <v>2077</v>
      </c>
    </row>
    <row r="297" spans="1:32" ht="15.75" customHeight="1" x14ac:dyDescent="0.2">
      <c r="A297" s="7" t="s">
        <v>2482</v>
      </c>
      <c r="B297" s="8">
        <v>45089</v>
      </c>
      <c r="C297" s="7" t="s">
        <v>2418</v>
      </c>
      <c r="D297" s="8">
        <v>45090</v>
      </c>
      <c r="E297" s="7" t="s">
        <v>1186</v>
      </c>
      <c r="F297" s="9">
        <v>3000</v>
      </c>
      <c r="G297" s="7" t="s">
        <v>2188</v>
      </c>
      <c r="H297" s="7" t="s">
        <v>824</v>
      </c>
      <c r="I297" s="7" t="s">
        <v>2189</v>
      </c>
      <c r="J297" s="7" t="s">
        <v>2483</v>
      </c>
      <c r="K297" s="7">
        <v>1</v>
      </c>
      <c r="L297" s="7">
        <v>1245</v>
      </c>
      <c r="M297" s="8">
        <v>45093</v>
      </c>
      <c r="N297" s="8">
        <v>45090</v>
      </c>
      <c r="O297" s="7">
        <v>0</v>
      </c>
      <c r="P297" s="8">
        <v>45107</v>
      </c>
      <c r="Q297" s="8">
        <v>45093</v>
      </c>
      <c r="R297" s="7">
        <v>-14</v>
      </c>
      <c r="S297" s="7">
        <v>0</v>
      </c>
      <c r="T297" s="7">
        <v>-14</v>
      </c>
      <c r="U297" s="9">
        <v>3000</v>
      </c>
      <c r="V297" s="7">
        <v>0</v>
      </c>
      <c r="W297" s="9">
        <v>-42000</v>
      </c>
      <c r="X297" s="7" t="s">
        <v>1941</v>
      </c>
      <c r="Y297" s="7" t="s">
        <v>1942</v>
      </c>
      <c r="Z297" s="7" t="s">
        <v>2075</v>
      </c>
      <c r="AA297" s="7" t="s">
        <v>1190</v>
      </c>
      <c r="AB297" s="7" t="s">
        <v>1983</v>
      </c>
      <c r="AC297" s="7" t="s">
        <v>1984</v>
      </c>
      <c r="AD297" s="7" t="s">
        <v>1321</v>
      </c>
      <c r="AE297" s="7" t="s">
        <v>2191</v>
      </c>
      <c r="AF297" s="7" t="s">
        <v>2077</v>
      </c>
    </row>
    <row r="298" spans="1:32" ht="15.75" customHeight="1" x14ac:dyDescent="0.2">
      <c r="A298" s="7" t="s">
        <v>2484</v>
      </c>
      <c r="B298" s="8">
        <v>45089</v>
      </c>
      <c r="C298" s="7" t="s">
        <v>2485</v>
      </c>
      <c r="D298" s="8">
        <v>45091</v>
      </c>
      <c r="E298" s="7" t="s">
        <v>1186</v>
      </c>
      <c r="F298" s="9">
        <v>1500</v>
      </c>
      <c r="G298" s="7" t="s">
        <v>2237</v>
      </c>
      <c r="H298" s="7" t="s">
        <v>737</v>
      </c>
      <c r="I298" s="7" t="s">
        <v>2238</v>
      </c>
      <c r="J298" s="7" t="s">
        <v>2486</v>
      </c>
      <c r="K298" s="7">
        <v>1</v>
      </c>
      <c r="L298" s="7">
        <v>1290</v>
      </c>
      <c r="M298" s="8">
        <v>45097</v>
      </c>
      <c r="N298" s="8">
        <v>45091</v>
      </c>
      <c r="O298" s="7">
        <v>0</v>
      </c>
      <c r="P298" s="8">
        <v>45107</v>
      </c>
      <c r="Q298" s="8">
        <v>45097</v>
      </c>
      <c r="R298" s="7">
        <v>-10</v>
      </c>
      <c r="S298" s="7">
        <v>0</v>
      </c>
      <c r="T298" s="7">
        <v>-10</v>
      </c>
      <c r="U298" s="9">
        <v>1500</v>
      </c>
      <c r="V298" s="7">
        <v>0</v>
      </c>
      <c r="W298" s="9">
        <v>-15000</v>
      </c>
      <c r="X298" s="7" t="s">
        <v>1941</v>
      </c>
      <c r="Y298" s="7" t="s">
        <v>1942</v>
      </c>
      <c r="Z298" s="7" t="s">
        <v>2023</v>
      </c>
      <c r="AA298" s="7" t="s">
        <v>1190</v>
      </c>
      <c r="AB298" s="7" t="s">
        <v>1983</v>
      </c>
      <c r="AC298" s="7" t="s">
        <v>1984</v>
      </c>
      <c r="AD298" s="7" t="s">
        <v>1321</v>
      </c>
      <c r="AE298" s="7" t="s">
        <v>2240</v>
      </c>
      <c r="AF298" s="7" t="s">
        <v>2077</v>
      </c>
    </row>
    <row r="299" spans="1:32" ht="15.75" customHeight="1" x14ac:dyDescent="0.2">
      <c r="A299" s="7" t="s">
        <v>2487</v>
      </c>
      <c r="B299" s="8">
        <v>45092</v>
      </c>
      <c r="C299" s="7" t="s">
        <v>1142</v>
      </c>
      <c r="D299" s="8">
        <v>45093</v>
      </c>
      <c r="E299" s="7" t="s">
        <v>1186</v>
      </c>
      <c r="F299" s="9">
        <v>96336.93</v>
      </c>
      <c r="G299" s="7" t="s">
        <v>2488</v>
      </c>
      <c r="H299" s="7" t="s">
        <v>2489</v>
      </c>
      <c r="I299" s="7" t="s">
        <v>2489</v>
      </c>
      <c r="J299" s="7" t="s">
        <v>1186</v>
      </c>
      <c r="K299" s="7">
        <v>1</v>
      </c>
      <c r="L299" s="7">
        <v>1375</v>
      </c>
      <c r="M299" s="8">
        <v>45105</v>
      </c>
      <c r="N299" s="8">
        <v>45093</v>
      </c>
      <c r="O299" s="7">
        <v>0</v>
      </c>
      <c r="P299" s="8">
        <v>45107</v>
      </c>
      <c r="Q299" s="8">
        <v>45105</v>
      </c>
      <c r="R299" s="7">
        <v>-2</v>
      </c>
      <c r="S299" s="7">
        <v>0</v>
      </c>
      <c r="T299" s="7">
        <v>-2</v>
      </c>
      <c r="U299" s="9">
        <v>78964.7</v>
      </c>
      <c r="V299" s="7">
        <v>17372.23</v>
      </c>
      <c r="W299" s="9">
        <v>-157929.4</v>
      </c>
      <c r="X299" s="7" t="s">
        <v>1863</v>
      </c>
      <c r="Y299" s="7" t="s">
        <v>1864</v>
      </c>
      <c r="Z299" s="7" t="s">
        <v>2023</v>
      </c>
      <c r="AA299" s="7" t="s">
        <v>1190</v>
      </c>
      <c r="AB299" s="7" t="s">
        <v>1865</v>
      </c>
      <c r="AC299" s="7" t="s">
        <v>1866</v>
      </c>
      <c r="AD299" s="7" t="s">
        <v>1241</v>
      </c>
      <c r="AE299" s="7" t="s">
        <v>2490</v>
      </c>
      <c r="AF299" s="7" t="s">
        <v>1352</v>
      </c>
    </row>
    <row r="300" spans="1:32" ht="15.75" customHeight="1" x14ac:dyDescent="0.2">
      <c r="A300" s="7" t="s">
        <v>2491</v>
      </c>
      <c r="B300" s="8">
        <v>45097</v>
      </c>
      <c r="C300" s="7" t="s">
        <v>2492</v>
      </c>
      <c r="D300" s="8">
        <v>45097</v>
      </c>
      <c r="E300" s="7" t="s">
        <v>2493</v>
      </c>
      <c r="F300" s="9">
        <v>1772.83</v>
      </c>
      <c r="G300" s="7" t="s">
        <v>2328</v>
      </c>
      <c r="H300" s="7" t="s">
        <v>1076</v>
      </c>
      <c r="I300" s="7" t="s">
        <v>2329</v>
      </c>
      <c r="J300" s="7" t="s">
        <v>2494</v>
      </c>
      <c r="K300" s="7">
        <v>1</v>
      </c>
      <c r="L300" s="7">
        <v>1410</v>
      </c>
      <c r="M300" s="8">
        <v>45107</v>
      </c>
      <c r="N300" s="8">
        <v>45097</v>
      </c>
      <c r="O300" s="7">
        <v>0</v>
      </c>
      <c r="P300" s="8">
        <v>45107</v>
      </c>
      <c r="Q300" s="8">
        <v>45107</v>
      </c>
      <c r="R300" s="7">
        <v>0</v>
      </c>
      <c r="S300" s="7">
        <v>0</v>
      </c>
      <c r="T300" s="7">
        <v>0</v>
      </c>
      <c r="U300" s="9">
        <v>1772.83</v>
      </c>
      <c r="V300" s="7">
        <v>0</v>
      </c>
      <c r="W300" s="9">
        <v>0</v>
      </c>
      <c r="X300" s="7" t="s">
        <v>1373</v>
      </c>
      <c r="Y300" s="7" t="s">
        <v>1374</v>
      </c>
      <c r="Z300" s="7" t="s">
        <v>2023</v>
      </c>
      <c r="AA300" s="7" t="s">
        <v>1190</v>
      </c>
      <c r="AB300" s="7" t="s">
        <v>2495</v>
      </c>
      <c r="AC300" s="7" t="s">
        <v>2496</v>
      </c>
      <c r="AD300" s="7" t="s">
        <v>2497</v>
      </c>
      <c r="AE300" s="7" t="s">
        <v>1261</v>
      </c>
      <c r="AF300" s="7" t="s">
        <v>1186</v>
      </c>
    </row>
    <row r="301" spans="1:32" ht="15.75" customHeight="1" x14ac:dyDescent="0.2">
      <c r="A301" s="7" t="s">
        <v>2498</v>
      </c>
      <c r="B301" s="8">
        <v>45097</v>
      </c>
      <c r="C301" s="7" t="s">
        <v>1343</v>
      </c>
      <c r="D301" s="8">
        <v>45097</v>
      </c>
      <c r="E301" s="7" t="s">
        <v>2499</v>
      </c>
      <c r="F301" s="9">
        <v>3000</v>
      </c>
      <c r="G301" s="7" t="s">
        <v>2302</v>
      </c>
      <c r="H301" s="7" t="s">
        <v>1058</v>
      </c>
      <c r="I301" s="7" t="s">
        <v>2303</v>
      </c>
      <c r="J301" s="7" t="s">
        <v>2500</v>
      </c>
      <c r="K301" s="7">
        <v>1</v>
      </c>
      <c r="L301" s="7">
        <v>1373</v>
      </c>
      <c r="M301" s="8">
        <v>45104</v>
      </c>
      <c r="N301" s="8">
        <v>45097</v>
      </c>
      <c r="O301" s="7">
        <v>0</v>
      </c>
      <c r="P301" s="8">
        <v>45107</v>
      </c>
      <c r="Q301" s="8">
        <v>45104</v>
      </c>
      <c r="R301" s="7">
        <v>-3</v>
      </c>
      <c r="S301" s="7">
        <v>0</v>
      </c>
      <c r="T301" s="7">
        <v>-3</v>
      </c>
      <c r="U301" s="9">
        <v>3000</v>
      </c>
      <c r="V301" s="7">
        <v>0</v>
      </c>
      <c r="W301" s="9">
        <v>-9000</v>
      </c>
      <c r="X301" s="7" t="s">
        <v>1941</v>
      </c>
      <c r="Y301" s="7" t="s">
        <v>1942</v>
      </c>
      <c r="Z301" s="7" t="s">
        <v>2075</v>
      </c>
      <c r="AA301" s="7" t="s">
        <v>1190</v>
      </c>
      <c r="AB301" s="7" t="s">
        <v>2125</v>
      </c>
      <c r="AC301" s="7" t="s">
        <v>1984</v>
      </c>
      <c r="AD301" s="7" t="s">
        <v>1321</v>
      </c>
      <c r="AE301" s="7" t="s">
        <v>2305</v>
      </c>
      <c r="AF301" s="7" t="s">
        <v>2077</v>
      </c>
    </row>
    <row r="302" spans="1:32" ht="15.75" customHeight="1" x14ac:dyDescent="0.2">
      <c r="A302" s="7" t="s">
        <v>2501</v>
      </c>
      <c r="B302" s="8">
        <v>45093</v>
      </c>
      <c r="C302" s="7" t="s">
        <v>1144</v>
      </c>
      <c r="D302" s="8">
        <v>45096</v>
      </c>
      <c r="E302" s="7" t="s">
        <v>1186</v>
      </c>
      <c r="F302" s="9">
        <v>57010.75</v>
      </c>
      <c r="G302" s="7" t="s">
        <v>2502</v>
      </c>
      <c r="H302" s="7" t="s">
        <v>2503</v>
      </c>
      <c r="I302" s="7" t="s">
        <v>2503</v>
      </c>
      <c r="J302" s="7" t="s">
        <v>2504</v>
      </c>
      <c r="K302" s="7">
        <v>1</v>
      </c>
      <c r="L302" s="7">
        <v>1380</v>
      </c>
      <c r="M302" s="8">
        <v>45105</v>
      </c>
      <c r="N302" s="8">
        <v>45096</v>
      </c>
      <c r="O302" s="7">
        <v>0</v>
      </c>
      <c r="P302" s="8">
        <v>45107</v>
      </c>
      <c r="Q302" s="8">
        <v>45105</v>
      </c>
      <c r="R302" s="7">
        <v>-2</v>
      </c>
      <c r="S302" s="7">
        <v>0</v>
      </c>
      <c r="T302" s="7">
        <v>-2</v>
      </c>
      <c r="U302" s="9">
        <v>46730.12</v>
      </c>
      <c r="V302" s="7">
        <v>10280.629999999999</v>
      </c>
      <c r="W302" s="9">
        <v>-93460.24</v>
      </c>
      <c r="X302" s="7" t="s">
        <v>1863</v>
      </c>
      <c r="Y302" s="7" t="s">
        <v>1864</v>
      </c>
      <c r="Z302" s="7" t="s">
        <v>2023</v>
      </c>
      <c r="AA302" s="7" t="s">
        <v>1190</v>
      </c>
      <c r="AB302" s="7" t="s">
        <v>1865</v>
      </c>
      <c r="AC302" s="7" t="s">
        <v>1866</v>
      </c>
      <c r="AD302" s="7" t="s">
        <v>1241</v>
      </c>
      <c r="AE302" s="7" t="s">
        <v>2490</v>
      </c>
      <c r="AF302" s="7" t="s">
        <v>1352</v>
      </c>
    </row>
    <row r="303" spans="1:32" ht="15.75" customHeight="1" x14ac:dyDescent="0.2">
      <c r="A303" s="7" t="s">
        <v>2505</v>
      </c>
      <c r="B303" s="8">
        <v>45084</v>
      </c>
      <c r="C303" s="7" t="s">
        <v>1133</v>
      </c>
      <c r="D303" s="8">
        <v>45086</v>
      </c>
      <c r="E303" s="7" t="s">
        <v>1186</v>
      </c>
      <c r="F303" s="9">
        <v>426.02</v>
      </c>
      <c r="G303" s="7" t="s">
        <v>2045</v>
      </c>
      <c r="H303" s="7" t="s">
        <v>2046</v>
      </c>
      <c r="I303" s="7" t="s">
        <v>2046</v>
      </c>
      <c r="J303" s="7" t="s">
        <v>2348</v>
      </c>
      <c r="K303" s="7">
        <v>1</v>
      </c>
      <c r="L303" s="7">
        <v>1385</v>
      </c>
      <c r="M303" s="8">
        <v>45105</v>
      </c>
      <c r="N303" s="8">
        <v>45086</v>
      </c>
      <c r="O303" s="7">
        <v>30</v>
      </c>
      <c r="P303" s="8">
        <v>45138</v>
      </c>
      <c r="Q303" s="8">
        <v>45105</v>
      </c>
      <c r="R303" s="7">
        <v>-33</v>
      </c>
      <c r="S303" s="7">
        <v>0</v>
      </c>
      <c r="T303" s="7">
        <v>-33</v>
      </c>
      <c r="U303" s="9">
        <v>349.2</v>
      </c>
      <c r="V303" s="7">
        <v>76.819999999999993</v>
      </c>
      <c r="W303" s="9">
        <v>-11523.6</v>
      </c>
      <c r="X303" s="7" t="s">
        <v>1226</v>
      </c>
      <c r="Y303" s="7" t="s">
        <v>1227</v>
      </c>
      <c r="Z303" s="7" t="s">
        <v>2028</v>
      </c>
      <c r="AA303" s="7" t="s">
        <v>1190</v>
      </c>
      <c r="AB303" s="7" t="s">
        <v>1654</v>
      </c>
      <c r="AC303" s="7" t="s">
        <v>1655</v>
      </c>
      <c r="AD303" s="7" t="s">
        <v>1241</v>
      </c>
      <c r="AE303" s="7" t="s">
        <v>2450</v>
      </c>
      <c r="AF303" s="7" t="s">
        <v>1204</v>
      </c>
    </row>
    <row r="304" spans="1:32" ht="15.75" customHeight="1" x14ac:dyDescent="0.2">
      <c r="A304" s="7" t="s">
        <v>2506</v>
      </c>
      <c r="B304" s="8">
        <v>45092</v>
      </c>
      <c r="C304" s="7" t="s">
        <v>1146</v>
      </c>
      <c r="D304" s="8">
        <v>45098</v>
      </c>
      <c r="E304" s="7" t="s">
        <v>2507</v>
      </c>
      <c r="F304" s="9">
        <v>5467.45</v>
      </c>
      <c r="G304" s="7" t="s">
        <v>2508</v>
      </c>
      <c r="H304" s="7" t="s">
        <v>2509</v>
      </c>
      <c r="I304" s="7" t="s">
        <v>2510</v>
      </c>
      <c r="J304" s="7" t="s">
        <v>1186</v>
      </c>
      <c r="K304" s="7">
        <v>1</v>
      </c>
      <c r="L304" s="7">
        <v>1389</v>
      </c>
      <c r="M304" s="8">
        <v>45107</v>
      </c>
      <c r="N304" s="8">
        <v>45098</v>
      </c>
      <c r="O304" s="7">
        <v>30</v>
      </c>
      <c r="P304" s="8">
        <v>45138</v>
      </c>
      <c r="Q304" s="8">
        <v>45107</v>
      </c>
      <c r="R304" s="7">
        <v>-31</v>
      </c>
      <c r="S304" s="7">
        <v>0</v>
      </c>
      <c r="T304" s="7">
        <v>-31</v>
      </c>
      <c r="U304" s="9">
        <v>4481.5200000000004</v>
      </c>
      <c r="V304" s="7">
        <v>985.93</v>
      </c>
      <c r="W304" s="9">
        <v>-138927.12000000002</v>
      </c>
      <c r="X304" s="7" t="s">
        <v>1616</v>
      </c>
      <c r="Y304" s="7" t="s">
        <v>1617</v>
      </c>
      <c r="Z304" s="7" t="s">
        <v>2028</v>
      </c>
      <c r="AA304" s="7" t="s">
        <v>1190</v>
      </c>
      <c r="AB304" s="7" t="s">
        <v>2359</v>
      </c>
      <c r="AC304" s="7" t="s">
        <v>2360</v>
      </c>
      <c r="AD304" s="7" t="s">
        <v>1241</v>
      </c>
      <c r="AE304" s="7" t="s">
        <v>2450</v>
      </c>
      <c r="AF304" s="7" t="s">
        <v>1204</v>
      </c>
    </row>
    <row r="305" spans="1:32" ht="15.75" customHeight="1" x14ac:dyDescent="0.2">
      <c r="A305" s="7" t="s">
        <v>2511</v>
      </c>
      <c r="B305" s="8">
        <v>45098</v>
      </c>
      <c r="C305" s="7" t="s">
        <v>805</v>
      </c>
      <c r="D305" s="8">
        <v>45098</v>
      </c>
      <c r="E305" s="7" t="s">
        <v>2512</v>
      </c>
      <c r="F305" s="9">
        <v>927.83</v>
      </c>
      <c r="G305" s="7" t="s">
        <v>2128</v>
      </c>
      <c r="H305" s="7" t="s">
        <v>833</v>
      </c>
      <c r="I305" s="7" t="s">
        <v>2129</v>
      </c>
      <c r="J305" s="7" t="s">
        <v>2513</v>
      </c>
      <c r="K305" s="7">
        <v>1</v>
      </c>
      <c r="L305" s="7">
        <v>1402</v>
      </c>
      <c r="M305" s="8">
        <v>45107</v>
      </c>
      <c r="N305" s="8">
        <v>45098</v>
      </c>
      <c r="O305" s="7">
        <v>0</v>
      </c>
      <c r="P305" s="8">
        <v>45107</v>
      </c>
      <c r="Q305" s="8">
        <v>45107</v>
      </c>
      <c r="R305" s="7">
        <v>0</v>
      </c>
      <c r="S305" s="7">
        <v>0</v>
      </c>
      <c r="T305" s="7">
        <v>0</v>
      </c>
      <c r="U305" s="9">
        <v>927.83</v>
      </c>
      <c r="V305" s="7">
        <v>0</v>
      </c>
      <c r="W305" s="9">
        <v>0</v>
      </c>
      <c r="X305" s="7" t="s">
        <v>1941</v>
      </c>
      <c r="Y305" s="7" t="s">
        <v>1942</v>
      </c>
      <c r="Z305" s="7" t="s">
        <v>2075</v>
      </c>
      <c r="AA305" s="7" t="s">
        <v>1190</v>
      </c>
      <c r="AB305" s="7" t="s">
        <v>2125</v>
      </c>
      <c r="AC305" s="7" t="s">
        <v>1984</v>
      </c>
      <c r="AD305" s="7" t="s">
        <v>1321</v>
      </c>
      <c r="AE305" s="7" t="s">
        <v>2131</v>
      </c>
      <c r="AF305" s="7" t="s">
        <v>2077</v>
      </c>
    </row>
    <row r="306" spans="1:32" ht="15.75" customHeight="1" x14ac:dyDescent="0.2">
      <c r="A306" s="7" t="s">
        <v>2514</v>
      </c>
      <c r="B306" s="8">
        <v>45099</v>
      </c>
      <c r="C306" s="7" t="s">
        <v>2515</v>
      </c>
      <c r="D306" s="8">
        <v>45099</v>
      </c>
      <c r="E306" s="7" t="s">
        <v>2516</v>
      </c>
      <c r="F306" s="9">
        <v>1533.3</v>
      </c>
      <c r="G306" s="7" t="s">
        <v>2410</v>
      </c>
      <c r="H306" s="7" t="s">
        <v>869</v>
      </c>
      <c r="I306" s="7" t="s">
        <v>2411</v>
      </c>
      <c r="J306" s="7" t="s">
        <v>2517</v>
      </c>
      <c r="K306" s="7">
        <v>1</v>
      </c>
      <c r="L306" s="7">
        <v>1400</v>
      </c>
      <c r="M306" s="8">
        <v>45107</v>
      </c>
      <c r="N306" s="8">
        <v>45099</v>
      </c>
      <c r="O306" s="7">
        <v>30</v>
      </c>
      <c r="P306" s="8">
        <v>45138</v>
      </c>
      <c r="Q306" s="8">
        <v>45107</v>
      </c>
      <c r="R306" s="7">
        <v>-31</v>
      </c>
      <c r="S306" s="7">
        <v>0</v>
      </c>
      <c r="T306" s="7">
        <v>-31</v>
      </c>
      <c r="U306" s="9">
        <v>1533.3</v>
      </c>
      <c r="V306" s="7">
        <v>0</v>
      </c>
      <c r="W306" s="9">
        <v>-47532.299999999996</v>
      </c>
      <c r="X306" s="7" t="s">
        <v>1941</v>
      </c>
      <c r="Y306" s="7" t="s">
        <v>1942</v>
      </c>
      <c r="Z306" s="7" t="s">
        <v>2023</v>
      </c>
      <c r="AA306" s="7" t="s">
        <v>1190</v>
      </c>
      <c r="AB306" s="7" t="s">
        <v>2413</v>
      </c>
      <c r="AC306" s="7" t="s">
        <v>2414</v>
      </c>
      <c r="AD306" s="7" t="s">
        <v>1321</v>
      </c>
      <c r="AE306" s="7" t="s">
        <v>2518</v>
      </c>
      <c r="AF306" s="7" t="s">
        <v>2416</v>
      </c>
    </row>
    <row r="307" spans="1:32" ht="15.75" customHeight="1" x14ac:dyDescent="0.2">
      <c r="A307" s="7" t="s">
        <v>2519</v>
      </c>
      <c r="B307" s="8">
        <v>45099</v>
      </c>
      <c r="C307" s="7" t="s">
        <v>1147</v>
      </c>
      <c r="D307" s="8">
        <v>45099</v>
      </c>
      <c r="E307" s="7" t="s">
        <v>2520</v>
      </c>
      <c r="F307" s="9">
        <v>1533.33</v>
      </c>
      <c r="G307" s="7" t="s">
        <v>2424</v>
      </c>
      <c r="H307" s="7" t="s">
        <v>849</v>
      </c>
      <c r="I307" s="7" t="s">
        <v>2425</v>
      </c>
      <c r="J307" s="7" t="s">
        <v>2521</v>
      </c>
      <c r="K307" s="7">
        <v>1</v>
      </c>
      <c r="L307" s="7">
        <v>1401</v>
      </c>
      <c r="M307" s="8">
        <v>45107</v>
      </c>
      <c r="N307" s="8">
        <v>45099</v>
      </c>
      <c r="O307" s="7">
        <v>0</v>
      </c>
      <c r="P307" s="8">
        <v>45107</v>
      </c>
      <c r="Q307" s="8">
        <v>45107</v>
      </c>
      <c r="R307" s="7">
        <v>0</v>
      </c>
      <c r="S307" s="7">
        <v>0</v>
      </c>
      <c r="T307" s="7">
        <v>0</v>
      </c>
      <c r="U307" s="9">
        <v>1533.33</v>
      </c>
      <c r="V307" s="7">
        <v>0</v>
      </c>
      <c r="W307" s="9">
        <v>0</v>
      </c>
      <c r="X307" s="7" t="s">
        <v>1941</v>
      </c>
      <c r="Y307" s="7" t="s">
        <v>1942</v>
      </c>
      <c r="Z307" s="7" t="s">
        <v>2023</v>
      </c>
      <c r="AA307" s="7" t="s">
        <v>1190</v>
      </c>
      <c r="AB307" s="7" t="s">
        <v>2413</v>
      </c>
      <c r="AC307" s="7" t="s">
        <v>2414</v>
      </c>
      <c r="AD307" s="7" t="s">
        <v>1321</v>
      </c>
      <c r="AE307" s="7" t="s">
        <v>2518</v>
      </c>
      <c r="AF307" s="7" t="s">
        <v>2416</v>
      </c>
    </row>
    <row r="308" spans="1:32" ht="15.75" customHeight="1" x14ac:dyDescent="0.2">
      <c r="A308" s="7" t="s">
        <v>2522</v>
      </c>
      <c r="B308" s="8">
        <v>45098</v>
      </c>
      <c r="C308" s="7" t="s">
        <v>1336</v>
      </c>
      <c r="D308" s="8">
        <v>45100</v>
      </c>
      <c r="E308" s="7" t="s">
        <v>2523</v>
      </c>
      <c r="F308" s="9">
        <v>2250</v>
      </c>
      <c r="G308" s="7" t="s">
        <v>2524</v>
      </c>
      <c r="H308" s="7" t="s">
        <v>1149</v>
      </c>
      <c r="I308" s="7" t="s">
        <v>2525</v>
      </c>
      <c r="J308" s="7" t="s">
        <v>2526</v>
      </c>
      <c r="K308" s="7">
        <v>1</v>
      </c>
      <c r="L308" s="7">
        <v>1403</v>
      </c>
      <c r="M308" s="8">
        <v>45107</v>
      </c>
      <c r="N308" s="8">
        <v>45100</v>
      </c>
      <c r="O308" s="7">
        <v>0</v>
      </c>
      <c r="P308" s="8">
        <v>45107</v>
      </c>
      <c r="Q308" s="8">
        <v>45107</v>
      </c>
      <c r="R308" s="7">
        <v>0</v>
      </c>
      <c r="S308" s="7">
        <v>0</v>
      </c>
      <c r="T308" s="7">
        <v>0</v>
      </c>
      <c r="U308" s="9">
        <v>2250</v>
      </c>
      <c r="V308" s="7">
        <v>0</v>
      </c>
      <c r="W308" s="9">
        <v>0</v>
      </c>
      <c r="X308" s="7" t="s">
        <v>1941</v>
      </c>
      <c r="Y308" s="7" t="s">
        <v>1942</v>
      </c>
      <c r="Z308" s="7" t="s">
        <v>2023</v>
      </c>
      <c r="AA308" s="7" t="s">
        <v>1190</v>
      </c>
      <c r="AB308" s="7" t="s">
        <v>1983</v>
      </c>
      <c r="AC308" s="7" t="s">
        <v>1984</v>
      </c>
      <c r="AD308" s="7" t="s">
        <v>1241</v>
      </c>
      <c r="AE308" s="7" t="s">
        <v>2527</v>
      </c>
      <c r="AF308" s="7" t="s">
        <v>2077</v>
      </c>
    </row>
    <row r="309" spans="1:32" ht="15.75" customHeight="1" x14ac:dyDescent="0.2">
      <c r="A309" s="7" t="s">
        <v>2528</v>
      </c>
      <c r="B309" s="8">
        <v>45100</v>
      </c>
      <c r="C309" s="7" t="s">
        <v>2529</v>
      </c>
      <c r="D309" s="8">
        <v>45101</v>
      </c>
      <c r="E309" s="7" t="s">
        <v>2530</v>
      </c>
      <c r="F309" s="9">
        <v>14055.19</v>
      </c>
      <c r="G309" s="7" t="s">
        <v>1271</v>
      </c>
      <c r="H309" s="7" t="s">
        <v>1272</v>
      </c>
      <c r="I309" s="7" t="s">
        <v>1272</v>
      </c>
      <c r="J309" s="7" t="s">
        <v>2531</v>
      </c>
      <c r="K309" s="7">
        <v>1</v>
      </c>
      <c r="L309" s="7">
        <v>1392</v>
      </c>
      <c r="M309" s="8">
        <v>45107</v>
      </c>
      <c r="N309" s="8">
        <v>45101</v>
      </c>
      <c r="O309" s="7">
        <v>30</v>
      </c>
      <c r="P309" s="8">
        <v>45138</v>
      </c>
      <c r="Q309" s="8">
        <v>45107</v>
      </c>
      <c r="R309" s="7">
        <v>-31</v>
      </c>
      <c r="S309" s="7">
        <v>0</v>
      </c>
      <c r="T309" s="7">
        <v>-31</v>
      </c>
      <c r="U309" s="9">
        <v>11520.65</v>
      </c>
      <c r="V309" s="7">
        <v>2534.54</v>
      </c>
      <c r="W309" s="9">
        <v>-357140.14999999997</v>
      </c>
      <c r="X309" s="7" t="s">
        <v>1226</v>
      </c>
      <c r="Y309" s="7" t="s">
        <v>1227</v>
      </c>
      <c r="Z309" s="7" t="s">
        <v>2023</v>
      </c>
      <c r="AA309" s="7" t="s">
        <v>1190</v>
      </c>
      <c r="AB309" s="7" t="s">
        <v>1654</v>
      </c>
      <c r="AC309" s="7" t="s">
        <v>1655</v>
      </c>
      <c r="AD309" s="7" t="s">
        <v>1241</v>
      </c>
      <c r="AE309" s="7" t="s">
        <v>2532</v>
      </c>
      <c r="AF309" s="7" t="s">
        <v>1204</v>
      </c>
    </row>
    <row r="310" spans="1:32" ht="15.75" customHeight="1" x14ac:dyDescent="0.2">
      <c r="A310" s="7" t="s">
        <v>2533</v>
      </c>
      <c r="B310" s="8">
        <v>45101</v>
      </c>
      <c r="C310" s="7" t="s">
        <v>2534</v>
      </c>
      <c r="D310" s="8">
        <v>45102</v>
      </c>
      <c r="E310" s="7" t="s">
        <v>2535</v>
      </c>
      <c r="F310" s="9">
        <v>20851.39</v>
      </c>
      <c r="G310" s="7" t="s">
        <v>1271</v>
      </c>
      <c r="H310" s="7" t="s">
        <v>1272</v>
      </c>
      <c r="I310" s="7" t="s">
        <v>1272</v>
      </c>
      <c r="J310" s="7" t="s">
        <v>2536</v>
      </c>
      <c r="K310" s="7">
        <v>1</v>
      </c>
      <c r="L310" s="7">
        <v>1391</v>
      </c>
      <c r="M310" s="8">
        <v>45107</v>
      </c>
      <c r="N310" s="8">
        <v>45102</v>
      </c>
      <c r="O310" s="7">
        <v>30</v>
      </c>
      <c r="P310" s="8">
        <v>45138</v>
      </c>
      <c r="Q310" s="8">
        <v>45107</v>
      </c>
      <c r="R310" s="7">
        <v>-31</v>
      </c>
      <c r="S310" s="7">
        <v>0</v>
      </c>
      <c r="T310" s="7">
        <v>-31</v>
      </c>
      <c r="U310" s="9">
        <v>17091.3</v>
      </c>
      <c r="V310" s="7">
        <v>3760.09</v>
      </c>
      <c r="W310" s="9">
        <v>-529830.29999999993</v>
      </c>
      <c r="X310" s="7" t="s">
        <v>1226</v>
      </c>
      <c r="Y310" s="7" t="s">
        <v>1227</v>
      </c>
      <c r="Z310" s="7" t="s">
        <v>2023</v>
      </c>
      <c r="AA310" s="7" t="s">
        <v>1190</v>
      </c>
      <c r="AB310" s="7" t="s">
        <v>1654</v>
      </c>
      <c r="AC310" s="7" t="s">
        <v>1655</v>
      </c>
      <c r="AD310" s="7" t="s">
        <v>1241</v>
      </c>
      <c r="AE310" s="7" t="s">
        <v>2532</v>
      </c>
      <c r="AF310" s="7" t="s">
        <v>1204</v>
      </c>
    </row>
    <row r="311" spans="1:32" ht="15.75" customHeight="1" x14ac:dyDescent="0.2">
      <c r="A311" s="7" t="s">
        <v>2537</v>
      </c>
      <c r="B311" s="8">
        <v>45105</v>
      </c>
      <c r="C311" s="7" t="s">
        <v>802</v>
      </c>
      <c r="D311" s="8">
        <v>45105</v>
      </c>
      <c r="E311" s="7" t="s">
        <v>2538</v>
      </c>
      <c r="F311" s="9">
        <v>3000</v>
      </c>
      <c r="G311" s="7" t="s">
        <v>1962</v>
      </c>
      <c r="H311" s="7" t="s">
        <v>884</v>
      </c>
      <c r="I311" s="7" t="s">
        <v>1963</v>
      </c>
      <c r="J311" s="7" t="s">
        <v>2539</v>
      </c>
      <c r="K311" s="7">
        <v>1</v>
      </c>
      <c r="L311" s="7">
        <v>1404</v>
      </c>
      <c r="M311" s="8">
        <v>45107</v>
      </c>
      <c r="N311" s="8">
        <v>45105</v>
      </c>
      <c r="O311" s="7">
        <v>0</v>
      </c>
      <c r="P311" s="8">
        <v>45107</v>
      </c>
      <c r="Q311" s="8">
        <v>45107</v>
      </c>
      <c r="R311" s="7">
        <v>0</v>
      </c>
      <c r="S311" s="7">
        <v>0</v>
      </c>
      <c r="T311" s="7">
        <v>0</v>
      </c>
      <c r="U311" s="9">
        <v>3000</v>
      </c>
      <c r="V311" s="7">
        <v>0</v>
      </c>
      <c r="W311" s="9">
        <v>0</v>
      </c>
      <c r="X311" s="7" t="s">
        <v>2540</v>
      </c>
      <c r="Y311" s="7" t="s">
        <v>2541</v>
      </c>
      <c r="Z311" s="7" t="s">
        <v>2023</v>
      </c>
      <c r="AA311" s="7" t="s">
        <v>1190</v>
      </c>
      <c r="AB311" s="7" t="s">
        <v>1965</v>
      </c>
      <c r="AC311" s="7" t="s">
        <v>1966</v>
      </c>
      <c r="AD311" s="7" t="s">
        <v>1321</v>
      </c>
      <c r="AE311" s="7" t="s">
        <v>2542</v>
      </c>
      <c r="AF311" s="7" t="s">
        <v>2077</v>
      </c>
    </row>
    <row r="312" spans="1:32" ht="15.75" customHeight="1" x14ac:dyDescent="0.2">
      <c r="A312" s="7" t="s">
        <v>2543</v>
      </c>
      <c r="B312" s="8">
        <v>45105</v>
      </c>
      <c r="C312" s="7" t="s">
        <v>1123</v>
      </c>
      <c r="D312" s="8">
        <v>45105</v>
      </c>
      <c r="E312" s="7" t="s">
        <v>2544</v>
      </c>
      <c r="F312" s="9">
        <v>3000</v>
      </c>
      <c r="G312" s="7" t="s">
        <v>1962</v>
      </c>
      <c r="H312" s="7" t="s">
        <v>884</v>
      </c>
      <c r="I312" s="7" t="s">
        <v>1963</v>
      </c>
      <c r="J312" s="7" t="s">
        <v>2545</v>
      </c>
      <c r="K312" s="7">
        <v>1</v>
      </c>
      <c r="L312" s="7">
        <v>1404</v>
      </c>
      <c r="M312" s="8">
        <v>45107</v>
      </c>
      <c r="N312" s="8">
        <v>45105</v>
      </c>
      <c r="O312" s="7">
        <v>0</v>
      </c>
      <c r="P312" s="8">
        <v>45107</v>
      </c>
      <c r="Q312" s="8">
        <v>45107</v>
      </c>
      <c r="R312" s="7">
        <v>0</v>
      </c>
      <c r="S312" s="7">
        <v>0</v>
      </c>
      <c r="T312" s="7">
        <v>0</v>
      </c>
      <c r="U312" s="9">
        <v>3000</v>
      </c>
      <c r="V312" s="7">
        <v>0</v>
      </c>
      <c r="W312" s="9">
        <v>0</v>
      </c>
      <c r="X312" s="7" t="s">
        <v>2540</v>
      </c>
      <c r="Y312" s="7" t="s">
        <v>2541</v>
      </c>
      <c r="Z312" s="7" t="s">
        <v>2023</v>
      </c>
      <c r="AA312" s="7" t="s">
        <v>1190</v>
      </c>
      <c r="AB312" s="7" t="s">
        <v>1965</v>
      </c>
      <c r="AC312" s="7" t="s">
        <v>1966</v>
      </c>
      <c r="AD312" s="7" t="s">
        <v>1321</v>
      </c>
      <c r="AE312" s="7" t="s">
        <v>2542</v>
      </c>
      <c r="AF312" s="7" t="s">
        <v>2077</v>
      </c>
    </row>
    <row r="313" spans="1:32" ht="15.75" customHeight="1" x14ac:dyDescent="0.2">
      <c r="A313" s="7" t="s">
        <v>2546</v>
      </c>
      <c r="B313" s="8">
        <v>44945</v>
      </c>
      <c r="C313" s="7" t="s">
        <v>20</v>
      </c>
      <c r="D313" s="8">
        <v>44946</v>
      </c>
      <c r="E313" s="7" t="s">
        <v>2547</v>
      </c>
      <c r="F313" s="9">
        <v>23700</v>
      </c>
      <c r="G313" s="7" t="s">
        <v>1441</v>
      </c>
      <c r="H313" s="7" t="s">
        <v>1442</v>
      </c>
      <c r="I313" s="7" t="s">
        <v>1442</v>
      </c>
      <c r="J313" s="7" t="s">
        <v>2548</v>
      </c>
      <c r="K313" s="7">
        <v>1</v>
      </c>
      <c r="L313" s="7">
        <v>1350</v>
      </c>
      <c r="M313" s="8">
        <v>45103</v>
      </c>
      <c r="N313" s="8">
        <v>44946</v>
      </c>
      <c r="O313" s="7">
        <v>0</v>
      </c>
      <c r="P313" s="8">
        <v>45065</v>
      </c>
      <c r="Q313" s="8">
        <v>45103</v>
      </c>
      <c r="R313" s="7">
        <v>38</v>
      </c>
      <c r="S313" s="7">
        <v>0</v>
      </c>
      <c r="T313" s="7">
        <v>38</v>
      </c>
      <c r="U313" s="9">
        <v>23700</v>
      </c>
      <c r="V313" s="7">
        <v>0</v>
      </c>
      <c r="W313" s="9">
        <v>900600</v>
      </c>
      <c r="X313" s="7" t="s">
        <v>1293</v>
      </c>
      <c r="Y313" s="7" t="s">
        <v>1294</v>
      </c>
      <c r="Z313" s="7" t="s">
        <v>1257</v>
      </c>
      <c r="AA313" s="7" t="s">
        <v>1190</v>
      </c>
      <c r="AB313" s="7" t="s">
        <v>1444</v>
      </c>
      <c r="AC313" s="7" t="s">
        <v>1445</v>
      </c>
      <c r="AD313" s="7" t="s">
        <v>1446</v>
      </c>
      <c r="AE313" s="7" t="s">
        <v>1261</v>
      </c>
      <c r="AF313" s="7" t="s">
        <v>1262</v>
      </c>
    </row>
    <row r="314" spans="1:32" ht="15.75" customHeight="1" x14ac:dyDescent="0.2">
      <c r="A314" s="7" t="s">
        <v>2549</v>
      </c>
      <c r="B314" s="8">
        <v>44944</v>
      </c>
      <c r="C314" s="7" t="s">
        <v>158</v>
      </c>
      <c r="D314" s="8">
        <v>44946</v>
      </c>
      <c r="E314" s="7" t="s">
        <v>2550</v>
      </c>
      <c r="F314" s="9">
        <v>1202</v>
      </c>
      <c r="G314" s="7" t="s">
        <v>1290</v>
      </c>
      <c r="H314" s="7" t="s">
        <v>1291</v>
      </c>
      <c r="I314" s="7" t="s">
        <v>1291</v>
      </c>
      <c r="J314" s="7" t="s">
        <v>2551</v>
      </c>
      <c r="K314" s="7">
        <v>1</v>
      </c>
      <c r="L314" s="7">
        <v>1092</v>
      </c>
      <c r="M314" s="8">
        <v>45072</v>
      </c>
      <c r="N314" s="8">
        <v>44946</v>
      </c>
      <c r="O314" s="7">
        <v>0</v>
      </c>
      <c r="P314" s="8">
        <v>45064</v>
      </c>
      <c r="Q314" s="8">
        <v>45072</v>
      </c>
      <c r="R314" s="7">
        <v>8</v>
      </c>
      <c r="S314" s="7">
        <v>0</v>
      </c>
      <c r="T314" s="7">
        <v>8</v>
      </c>
      <c r="U314" s="9">
        <v>1200</v>
      </c>
      <c r="V314" s="7">
        <v>0</v>
      </c>
      <c r="W314" s="9">
        <v>9600</v>
      </c>
      <c r="X314" s="7" t="s">
        <v>1293</v>
      </c>
      <c r="Y314" s="7" t="s">
        <v>1294</v>
      </c>
      <c r="Z314" s="7" t="s">
        <v>1257</v>
      </c>
      <c r="AA314" s="7" t="s">
        <v>1190</v>
      </c>
      <c r="AB314" s="7" t="s">
        <v>2552</v>
      </c>
      <c r="AC314" s="7" t="s">
        <v>2553</v>
      </c>
      <c r="AD314" s="7" t="s">
        <v>1297</v>
      </c>
      <c r="AE314" s="7" t="s">
        <v>1261</v>
      </c>
      <c r="AF314" s="7" t="s">
        <v>1262</v>
      </c>
    </row>
    <row r="315" spans="1:32" ht="15.75" customHeight="1" x14ac:dyDescent="0.2">
      <c r="A315" s="7" t="s">
        <v>2549</v>
      </c>
      <c r="B315" s="8">
        <v>44944</v>
      </c>
      <c r="C315" s="7" t="s">
        <v>158</v>
      </c>
      <c r="D315" s="8">
        <v>44946</v>
      </c>
      <c r="E315" s="7" t="s">
        <v>2550</v>
      </c>
      <c r="F315" s="9">
        <v>1202</v>
      </c>
      <c r="G315" s="7" t="s">
        <v>1290</v>
      </c>
      <c r="H315" s="7" t="s">
        <v>1291</v>
      </c>
      <c r="I315" s="7" t="s">
        <v>1291</v>
      </c>
      <c r="J315" s="7" t="s">
        <v>2551</v>
      </c>
      <c r="K315" s="7">
        <v>2</v>
      </c>
      <c r="L315" s="7">
        <v>1092</v>
      </c>
      <c r="M315" s="8">
        <v>45072</v>
      </c>
      <c r="N315" s="8">
        <v>44946</v>
      </c>
      <c r="O315" s="7">
        <v>0</v>
      </c>
      <c r="P315" s="8">
        <v>45064</v>
      </c>
      <c r="Q315" s="8">
        <v>45072</v>
      </c>
      <c r="R315" s="7">
        <v>8</v>
      </c>
      <c r="S315" s="7">
        <v>0</v>
      </c>
      <c r="T315" s="7">
        <v>8</v>
      </c>
      <c r="U315" s="9">
        <v>2</v>
      </c>
      <c r="V315" s="7">
        <v>0</v>
      </c>
      <c r="W315" s="9">
        <v>16</v>
      </c>
      <c r="X315" s="7" t="s">
        <v>1293</v>
      </c>
      <c r="Y315" s="7" t="s">
        <v>1294</v>
      </c>
      <c r="Z315" s="7" t="s">
        <v>1257</v>
      </c>
      <c r="AA315" s="7" t="s">
        <v>1190</v>
      </c>
      <c r="AB315" s="7" t="s">
        <v>2552</v>
      </c>
      <c r="AC315" s="7" t="s">
        <v>2553</v>
      </c>
      <c r="AD315" s="7" t="s">
        <v>1297</v>
      </c>
      <c r="AE315" s="7" t="s">
        <v>1261</v>
      </c>
      <c r="AF315" s="7" t="s">
        <v>1262</v>
      </c>
    </row>
    <row r="316" spans="1:32" ht="15.75" customHeight="1" x14ac:dyDescent="0.2">
      <c r="A316" s="7" t="s">
        <v>2554</v>
      </c>
      <c r="B316" s="8">
        <v>44945</v>
      </c>
      <c r="C316" s="7" t="s">
        <v>156</v>
      </c>
      <c r="D316" s="8">
        <v>44949</v>
      </c>
      <c r="E316" s="7" t="s">
        <v>2555</v>
      </c>
      <c r="F316" s="9">
        <v>2703.04</v>
      </c>
      <c r="G316" s="7" t="s">
        <v>2307</v>
      </c>
      <c r="H316" s="7" t="s">
        <v>155</v>
      </c>
      <c r="I316" s="7" t="s">
        <v>2308</v>
      </c>
      <c r="J316" s="7" t="s">
        <v>2556</v>
      </c>
      <c r="K316" s="7">
        <v>1</v>
      </c>
      <c r="L316" s="7">
        <v>1209</v>
      </c>
      <c r="M316" s="8">
        <v>45090</v>
      </c>
      <c r="N316" s="8">
        <v>44949</v>
      </c>
      <c r="O316" s="7">
        <v>0</v>
      </c>
      <c r="P316" s="8">
        <v>45072</v>
      </c>
      <c r="Q316" s="8">
        <v>45090</v>
      </c>
      <c r="R316" s="7">
        <v>18</v>
      </c>
      <c r="S316" s="7">
        <v>0</v>
      </c>
      <c r="T316" s="7">
        <v>18</v>
      </c>
      <c r="U316" s="9">
        <v>2703.04</v>
      </c>
      <c r="V316" s="7">
        <v>0</v>
      </c>
      <c r="W316" s="9">
        <v>48654.720000000001</v>
      </c>
      <c r="X316" s="7" t="s">
        <v>1317</v>
      </c>
      <c r="Y316" s="7" t="s">
        <v>1318</v>
      </c>
      <c r="Z316" s="7" t="s">
        <v>1257</v>
      </c>
      <c r="AA316" s="7" t="s">
        <v>1190</v>
      </c>
      <c r="AB316" s="7" t="s">
        <v>1319</v>
      </c>
      <c r="AC316" s="7" t="s">
        <v>1320</v>
      </c>
      <c r="AD316" s="7" t="s">
        <v>1321</v>
      </c>
      <c r="AE316" s="7" t="s">
        <v>1261</v>
      </c>
      <c r="AF316" s="7" t="s">
        <v>1262</v>
      </c>
    </row>
    <row r="317" spans="1:32" ht="15.75" customHeight="1" x14ac:dyDescent="0.2">
      <c r="A317" s="7" t="s">
        <v>2557</v>
      </c>
      <c r="B317" s="8">
        <v>44999</v>
      </c>
      <c r="C317" s="7" t="s">
        <v>2558</v>
      </c>
      <c r="D317" s="8">
        <v>45022</v>
      </c>
      <c r="E317" s="7" t="s">
        <v>2559</v>
      </c>
      <c r="F317" s="9">
        <v>2887.74</v>
      </c>
      <c r="G317" s="7" t="s">
        <v>2560</v>
      </c>
      <c r="H317" s="7" t="s">
        <v>1186</v>
      </c>
      <c r="I317" s="7" t="s">
        <v>1186</v>
      </c>
      <c r="J317" s="7" t="s">
        <v>1186</v>
      </c>
      <c r="K317" s="7">
        <v>1</v>
      </c>
      <c r="L317" s="7">
        <v>1306</v>
      </c>
      <c r="M317" s="8">
        <v>45098</v>
      </c>
      <c r="N317" s="8">
        <v>45022</v>
      </c>
      <c r="O317" s="7">
        <v>0</v>
      </c>
      <c r="P317" s="8">
        <v>45016</v>
      </c>
      <c r="Q317" s="8">
        <v>45098</v>
      </c>
      <c r="R317" s="7">
        <v>82</v>
      </c>
      <c r="S317" s="7">
        <v>0</v>
      </c>
      <c r="T317" s="7">
        <v>82</v>
      </c>
      <c r="U317" s="9">
        <v>2887.74</v>
      </c>
      <c r="V317" s="7">
        <v>0</v>
      </c>
      <c r="W317" s="9">
        <v>236794.68</v>
      </c>
      <c r="X317" s="7" t="s">
        <v>1199</v>
      </c>
      <c r="Y317" s="7" t="s">
        <v>1200</v>
      </c>
      <c r="Z317" s="7" t="s">
        <v>2561</v>
      </c>
      <c r="AA317" s="7" t="s">
        <v>1190</v>
      </c>
      <c r="AB317" s="7" t="s">
        <v>1239</v>
      </c>
      <c r="AC317" s="7" t="s">
        <v>1240</v>
      </c>
      <c r="AD317" s="7" t="s">
        <v>1193</v>
      </c>
      <c r="AE317" s="7" t="s">
        <v>2562</v>
      </c>
      <c r="AF317" s="7" t="s">
        <v>1204</v>
      </c>
    </row>
    <row r="318" spans="1:32" ht="15.75" customHeight="1" x14ac:dyDescent="0.2">
      <c r="A318" s="7" t="s">
        <v>2563</v>
      </c>
      <c r="B318" s="8">
        <v>45020</v>
      </c>
      <c r="C318" s="7" t="s">
        <v>2564</v>
      </c>
      <c r="D318" s="7" t="s">
        <v>1186</v>
      </c>
      <c r="E318" s="7" t="s">
        <v>1186</v>
      </c>
      <c r="F318" s="9">
        <v>2952.28</v>
      </c>
      <c r="G318" s="7" t="s">
        <v>2565</v>
      </c>
      <c r="H318" s="7" t="s">
        <v>1186</v>
      </c>
      <c r="I318" s="7" t="s">
        <v>1186</v>
      </c>
      <c r="J318" s="7" t="s">
        <v>1186</v>
      </c>
      <c r="K318" s="7">
        <v>1</v>
      </c>
      <c r="L318" s="7">
        <v>1368</v>
      </c>
      <c r="M318" s="8">
        <v>45104</v>
      </c>
      <c r="N318" s="8">
        <v>45056</v>
      </c>
      <c r="O318" s="7">
        <v>0</v>
      </c>
      <c r="P318" s="8">
        <v>45046</v>
      </c>
      <c r="Q318" s="8">
        <v>45104</v>
      </c>
      <c r="R318" s="7">
        <v>58</v>
      </c>
      <c r="S318" s="7">
        <v>0</v>
      </c>
      <c r="T318" s="7">
        <v>58</v>
      </c>
      <c r="U318" s="9">
        <v>2419.9</v>
      </c>
      <c r="V318" s="7">
        <v>0</v>
      </c>
      <c r="W318" s="9">
        <v>140354.20000000001</v>
      </c>
      <c r="X318" s="7" t="s">
        <v>1199</v>
      </c>
      <c r="Y318" s="7" t="s">
        <v>1200</v>
      </c>
      <c r="Z318" s="7" t="s">
        <v>2561</v>
      </c>
      <c r="AA318" s="7" t="s">
        <v>1190</v>
      </c>
      <c r="AB318" s="7" t="s">
        <v>1239</v>
      </c>
      <c r="AC318" s="7" t="s">
        <v>1240</v>
      </c>
      <c r="AD318" s="7" t="s">
        <v>1193</v>
      </c>
      <c r="AE318" s="7" t="s">
        <v>2562</v>
      </c>
      <c r="AF318" s="7" t="s">
        <v>1204</v>
      </c>
    </row>
    <row r="319" spans="1:32" ht="15.75" customHeight="1" x14ac:dyDescent="0.2">
      <c r="A319" s="7" t="s">
        <v>2566</v>
      </c>
      <c r="B319" s="8">
        <v>45037</v>
      </c>
      <c r="C319" s="7" t="s">
        <v>2567</v>
      </c>
      <c r="D319" s="7" t="s">
        <v>1186</v>
      </c>
      <c r="E319" s="7" t="s">
        <v>1186</v>
      </c>
      <c r="F319" s="9">
        <v>633</v>
      </c>
      <c r="G319" s="7" t="s">
        <v>2568</v>
      </c>
      <c r="H319" s="7" t="s">
        <v>1186</v>
      </c>
      <c r="I319" s="7" t="s">
        <v>1186</v>
      </c>
      <c r="J319" s="7" t="s">
        <v>1186</v>
      </c>
      <c r="K319" s="7">
        <v>1</v>
      </c>
      <c r="L319" s="7">
        <v>1187</v>
      </c>
      <c r="M319" s="8">
        <v>45085</v>
      </c>
      <c r="N319" s="8">
        <v>45068</v>
      </c>
      <c r="O319" s="7">
        <v>0</v>
      </c>
      <c r="P319" s="8">
        <v>45046</v>
      </c>
      <c r="Q319" s="8">
        <v>45085</v>
      </c>
      <c r="R319" s="7">
        <v>39</v>
      </c>
      <c r="S319" s="7">
        <v>0</v>
      </c>
      <c r="T319" s="7">
        <v>39</v>
      </c>
      <c r="U319" s="9">
        <v>633</v>
      </c>
      <c r="V319" s="7">
        <v>0</v>
      </c>
      <c r="W319" s="9">
        <v>24687</v>
      </c>
      <c r="X319" s="7" t="s">
        <v>1199</v>
      </c>
      <c r="Y319" s="7" t="s">
        <v>1200</v>
      </c>
      <c r="Z319" s="7" t="s">
        <v>2561</v>
      </c>
      <c r="AA319" s="7" t="s">
        <v>1190</v>
      </c>
      <c r="AB319" s="7" t="s">
        <v>1217</v>
      </c>
      <c r="AC319" s="7" t="s">
        <v>1218</v>
      </c>
      <c r="AD319" s="7" t="s">
        <v>1193</v>
      </c>
      <c r="AE319" s="7" t="s">
        <v>2569</v>
      </c>
      <c r="AF319" s="7" t="s">
        <v>1204</v>
      </c>
    </row>
    <row r="320" spans="1:32" ht="15.75" customHeight="1" x14ac:dyDescent="0.2">
      <c r="A320" s="7" t="s">
        <v>2570</v>
      </c>
      <c r="B320" s="8">
        <v>45068</v>
      </c>
      <c r="C320" s="7" t="s">
        <v>2571</v>
      </c>
      <c r="D320" s="7" t="s">
        <v>1186</v>
      </c>
      <c r="E320" s="7" t="s">
        <v>1186</v>
      </c>
      <c r="F320" s="9">
        <v>3091.18</v>
      </c>
      <c r="G320" s="7" t="s">
        <v>2565</v>
      </c>
      <c r="H320" s="7" t="s">
        <v>1186</v>
      </c>
      <c r="I320" s="7" t="s">
        <v>1186</v>
      </c>
      <c r="J320" s="7" t="s">
        <v>1186</v>
      </c>
      <c r="K320" s="7">
        <v>1</v>
      </c>
      <c r="L320" s="7">
        <v>1369</v>
      </c>
      <c r="M320" s="8">
        <v>45104</v>
      </c>
      <c r="N320" s="8">
        <v>45068</v>
      </c>
      <c r="O320" s="7">
        <v>0</v>
      </c>
      <c r="P320" s="8">
        <v>45077</v>
      </c>
      <c r="Q320" s="8">
        <v>45104</v>
      </c>
      <c r="R320" s="7">
        <v>27</v>
      </c>
      <c r="S320" s="7">
        <v>0</v>
      </c>
      <c r="T320" s="7">
        <v>27</v>
      </c>
      <c r="U320" s="9">
        <v>2533.75</v>
      </c>
      <c r="V320" s="7">
        <v>0</v>
      </c>
      <c r="W320" s="9">
        <v>68411.25</v>
      </c>
      <c r="X320" s="7" t="s">
        <v>1199</v>
      </c>
      <c r="Y320" s="7" t="s">
        <v>1200</v>
      </c>
      <c r="Z320" s="7" t="s">
        <v>2561</v>
      </c>
      <c r="AA320" s="7" t="s">
        <v>1190</v>
      </c>
      <c r="AB320" s="7" t="s">
        <v>1239</v>
      </c>
      <c r="AC320" s="7" t="s">
        <v>1240</v>
      </c>
      <c r="AD320" s="7" t="s">
        <v>1193</v>
      </c>
      <c r="AE320" s="7" t="s">
        <v>2562</v>
      </c>
      <c r="AF320" s="7" t="s">
        <v>1204</v>
      </c>
    </row>
    <row r="321" spans="1:32" ht="15.75" customHeight="1" x14ac:dyDescent="0.2">
      <c r="A321" s="7" t="s">
        <v>2572</v>
      </c>
      <c r="B321" s="8">
        <v>45042</v>
      </c>
      <c r="C321" s="7" t="s">
        <v>2573</v>
      </c>
      <c r="D321" s="7" t="s">
        <v>1186</v>
      </c>
      <c r="E321" s="7" t="s">
        <v>1186</v>
      </c>
      <c r="F321" s="9">
        <v>2934.23</v>
      </c>
      <c r="G321" s="7" t="s">
        <v>2574</v>
      </c>
      <c r="H321" s="7" t="s">
        <v>1186</v>
      </c>
      <c r="I321" s="7" t="s">
        <v>1186</v>
      </c>
      <c r="J321" s="7" t="s">
        <v>1186</v>
      </c>
      <c r="K321" s="7">
        <v>1</v>
      </c>
      <c r="L321" s="7">
        <v>1236</v>
      </c>
      <c r="M321" s="8">
        <v>45093</v>
      </c>
      <c r="N321" s="8">
        <v>45068</v>
      </c>
      <c r="O321" s="7">
        <v>0</v>
      </c>
      <c r="P321" s="8">
        <v>45046</v>
      </c>
      <c r="Q321" s="8">
        <v>45093</v>
      </c>
      <c r="R321" s="7">
        <v>47</v>
      </c>
      <c r="S321" s="7">
        <v>0</v>
      </c>
      <c r="T321" s="7">
        <v>47</v>
      </c>
      <c r="U321" s="9">
        <v>2405.11</v>
      </c>
      <c r="V321" s="7">
        <v>0</v>
      </c>
      <c r="W321" s="9">
        <v>113040.17000000001</v>
      </c>
      <c r="X321" s="7" t="s">
        <v>1199</v>
      </c>
      <c r="Y321" s="7" t="s">
        <v>1200</v>
      </c>
      <c r="Z321" s="7" t="s">
        <v>2561</v>
      </c>
      <c r="AA321" s="7" t="s">
        <v>1190</v>
      </c>
      <c r="AB321" s="7" t="s">
        <v>1239</v>
      </c>
      <c r="AC321" s="7" t="s">
        <v>1240</v>
      </c>
      <c r="AD321" s="7" t="s">
        <v>1193</v>
      </c>
      <c r="AE321" s="7" t="s">
        <v>2575</v>
      </c>
      <c r="AF321" s="7" t="s">
        <v>1204</v>
      </c>
    </row>
    <row r="322" spans="1:32" ht="15.75" customHeight="1" x14ac:dyDescent="0.2">
      <c r="A322" s="7" t="s">
        <v>1186</v>
      </c>
      <c r="B322" s="7" t="s">
        <v>1186</v>
      </c>
      <c r="C322" s="7" t="s">
        <v>1186</v>
      </c>
      <c r="D322" s="7" t="s">
        <v>1186</v>
      </c>
      <c r="E322" s="7" t="s">
        <v>1186</v>
      </c>
      <c r="F322" s="9" t="s">
        <v>1186</v>
      </c>
      <c r="G322" s="7" t="s">
        <v>1186</v>
      </c>
      <c r="H322" s="7" t="s">
        <v>1186</v>
      </c>
      <c r="I322" s="7" t="s">
        <v>1186</v>
      </c>
      <c r="J322" s="7" t="s">
        <v>1186</v>
      </c>
      <c r="K322" s="7" t="s">
        <v>1186</v>
      </c>
      <c r="L322" s="7" t="s">
        <v>1186</v>
      </c>
      <c r="M322" s="7" t="s">
        <v>1186</v>
      </c>
      <c r="N322" s="7" t="s">
        <v>1186</v>
      </c>
      <c r="O322" s="7" t="s">
        <v>1186</v>
      </c>
      <c r="P322" s="7" t="s">
        <v>1186</v>
      </c>
      <c r="Q322" s="7" t="s">
        <v>1186</v>
      </c>
      <c r="R322" s="7" t="s">
        <v>1186</v>
      </c>
      <c r="S322" s="7" t="s">
        <v>1186</v>
      </c>
      <c r="T322" s="7" t="s">
        <v>1186</v>
      </c>
      <c r="U322" s="9" t="s">
        <v>1186</v>
      </c>
      <c r="V322" s="7" t="s">
        <v>1186</v>
      </c>
      <c r="W322" s="9" t="s">
        <v>1186</v>
      </c>
      <c r="X322" s="7" t="s">
        <v>1186</v>
      </c>
      <c r="Y322" s="7" t="s">
        <v>1186</v>
      </c>
      <c r="Z322" s="7" t="s">
        <v>1186</v>
      </c>
      <c r="AA322" s="7" t="s">
        <v>1186</v>
      </c>
      <c r="AB322" s="7" t="s">
        <v>1186</v>
      </c>
      <c r="AC322" s="7" t="s">
        <v>1186</v>
      </c>
      <c r="AD322" s="7" t="s">
        <v>1186</v>
      </c>
      <c r="AE322" s="7" t="s">
        <v>1186</v>
      </c>
      <c r="AF322" s="7" t="s">
        <v>1186</v>
      </c>
    </row>
    <row r="323" spans="1:32" ht="15.75" customHeight="1" x14ac:dyDescent="0.2">
      <c r="A323" s="7" t="s">
        <v>1186</v>
      </c>
      <c r="B323" s="7" t="s">
        <v>1186</v>
      </c>
      <c r="C323" s="7" t="s">
        <v>1186</v>
      </c>
      <c r="D323" s="7" t="s">
        <v>1186</v>
      </c>
      <c r="E323" s="7" t="s">
        <v>1186</v>
      </c>
      <c r="F323" s="9" t="s">
        <v>1186</v>
      </c>
      <c r="G323" s="7" t="s">
        <v>1186</v>
      </c>
      <c r="H323" s="7" t="s">
        <v>1186</v>
      </c>
      <c r="I323" s="7" t="s">
        <v>1186</v>
      </c>
      <c r="J323" s="7" t="s">
        <v>1186</v>
      </c>
      <c r="K323" s="7" t="s">
        <v>1186</v>
      </c>
      <c r="L323" s="7" t="s">
        <v>1186</v>
      </c>
      <c r="M323" s="7" t="s">
        <v>1186</v>
      </c>
      <c r="N323" s="7" t="s">
        <v>1186</v>
      </c>
      <c r="O323" s="7" t="s">
        <v>1186</v>
      </c>
      <c r="P323" s="10" t="s">
        <v>2576</v>
      </c>
      <c r="Q323" s="10" t="s">
        <v>1186</v>
      </c>
      <c r="R323" s="11">
        <v>1363940.01</v>
      </c>
      <c r="S323" s="11" t="s">
        <v>1186</v>
      </c>
      <c r="T323" s="11">
        <v>14840377.870000001</v>
      </c>
      <c r="U323" s="10" t="s">
        <v>1186</v>
      </c>
      <c r="V323" s="7" t="s">
        <v>1186</v>
      </c>
      <c r="W323" s="9" t="s">
        <v>1186</v>
      </c>
      <c r="X323" s="7" t="s">
        <v>1186</v>
      </c>
      <c r="Y323" s="7" t="s">
        <v>1186</v>
      </c>
      <c r="Z323" s="7" t="s">
        <v>1186</v>
      </c>
      <c r="AA323" s="7" t="s">
        <v>1186</v>
      </c>
      <c r="AB323" s="7" t="s">
        <v>1186</v>
      </c>
      <c r="AC323" s="7" t="s">
        <v>1186</v>
      </c>
      <c r="AD323" s="7" t="s">
        <v>1186</v>
      </c>
      <c r="AE323" s="7" t="s">
        <v>1186</v>
      </c>
      <c r="AF323" s="7" t="s">
        <v>1186</v>
      </c>
    </row>
    <row r="324" spans="1:32" ht="15.75" customHeight="1" x14ac:dyDescent="0.2">
      <c r="A324" s="7" t="s">
        <v>1186</v>
      </c>
      <c r="B324" s="7" t="s">
        <v>1186</v>
      </c>
      <c r="C324" s="7" t="s">
        <v>1186</v>
      </c>
      <c r="D324" s="7" t="s">
        <v>1186</v>
      </c>
      <c r="E324" s="7" t="s">
        <v>1186</v>
      </c>
      <c r="F324" s="9" t="s">
        <v>1186</v>
      </c>
      <c r="G324" s="7" t="s">
        <v>1186</v>
      </c>
      <c r="H324" s="7" t="s">
        <v>1186</v>
      </c>
      <c r="I324" s="7" t="s">
        <v>1186</v>
      </c>
      <c r="J324" s="7" t="s">
        <v>1186</v>
      </c>
      <c r="K324" s="7" t="s">
        <v>1186</v>
      </c>
      <c r="L324" s="7" t="s">
        <v>1186</v>
      </c>
      <c r="M324" s="7" t="s">
        <v>1186</v>
      </c>
      <c r="N324" s="7" t="s">
        <v>1186</v>
      </c>
      <c r="O324" s="7" t="s">
        <v>1186</v>
      </c>
      <c r="P324" s="10" t="s">
        <v>2577</v>
      </c>
      <c r="Q324" s="10" t="s">
        <v>1186</v>
      </c>
      <c r="R324" s="11" t="s">
        <v>1186</v>
      </c>
      <c r="S324" s="11" t="s">
        <v>1186</v>
      </c>
      <c r="T324" s="11">
        <v>10.88</v>
      </c>
      <c r="U324" s="10" t="s">
        <v>1186</v>
      </c>
      <c r="V324" s="7" t="s">
        <v>1186</v>
      </c>
      <c r="W324" s="9" t="s">
        <v>1186</v>
      </c>
      <c r="X324" s="7" t="s">
        <v>1186</v>
      </c>
      <c r="Y324" s="7" t="s">
        <v>1186</v>
      </c>
      <c r="Z324" s="7" t="s">
        <v>1186</v>
      </c>
      <c r="AA324" s="7" t="s">
        <v>1186</v>
      </c>
      <c r="AB324" s="7" t="s">
        <v>1186</v>
      </c>
      <c r="AC324" s="7" t="s">
        <v>1186</v>
      </c>
      <c r="AD324" s="7" t="s">
        <v>1186</v>
      </c>
      <c r="AE324" s="7" t="s">
        <v>1186</v>
      </c>
      <c r="AF324" s="7" t="s">
        <v>1186</v>
      </c>
    </row>
    <row r="325" spans="1:32" ht="15.75" customHeight="1" x14ac:dyDescent="0.2">
      <c r="A325" s="7" t="s">
        <v>1186</v>
      </c>
      <c r="B325" s="7" t="s">
        <v>1186</v>
      </c>
      <c r="C325" s="7" t="s">
        <v>1186</v>
      </c>
      <c r="D325" s="7" t="s">
        <v>1186</v>
      </c>
      <c r="E325" s="7" t="s">
        <v>1186</v>
      </c>
      <c r="F325" s="9" t="s">
        <v>1186</v>
      </c>
      <c r="G325" s="7" t="s">
        <v>1186</v>
      </c>
      <c r="H325" s="7" t="s">
        <v>1186</v>
      </c>
      <c r="I325" s="7" t="s">
        <v>1186</v>
      </c>
      <c r="J325" s="7" t="s">
        <v>1186</v>
      </c>
      <c r="K325" s="7" t="s">
        <v>1186</v>
      </c>
      <c r="L325" s="7" t="s">
        <v>1186</v>
      </c>
      <c r="M325" s="7" t="s">
        <v>1186</v>
      </c>
      <c r="N325" s="7" t="s">
        <v>1186</v>
      </c>
      <c r="O325" s="7" t="s">
        <v>1186</v>
      </c>
      <c r="P325" s="10" t="s">
        <v>1186</v>
      </c>
      <c r="Q325" s="10" t="s">
        <v>1186</v>
      </c>
      <c r="R325" s="11" t="s">
        <v>1186</v>
      </c>
      <c r="S325" s="11" t="s">
        <v>1186</v>
      </c>
      <c r="T325" s="11" t="s">
        <v>1186</v>
      </c>
      <c r="U325" s="10" t="s">
        <v>1186</v>
      </c>
      <c r="V325" s="7" t="s">
        <v>1186</v>
      </c>
      <c r="W325" s="9" t="s">
        <v>1186</v>
      </c>
      <c r="X325" s="7" t="s">
        <v>1186</v>
      </c>
      <c r="Y325" s="7" t="s">
        <v>1186</v>
      </c>
      <c r="Z325" s="7" t="s">
        <v>1186</v>
      </c>
      <c r="AA325" s="7" t="s">
        <v>1186</v>
      </c>
      <c r="AB325" s="7" t="s">
        <v>1186</v>
      </c>
      <c r="AC325" s="7" t="s">
        <v>1186</v>
      </c>
      <c r="AD325" s="7" t="s">
        <v>1186</v>
      </c>
      <c r="AE325" s="7" t="s">
        <v>1186</v>
      </c>
      <c r="AF325" s="7" t="s">
        <v>1186</v>
      </c>
    </row>
    <row r="326" spans="1:32" ht="15.75" customHeight="1" x14ac:dyDescent="0.2">
      <c r="A326" s="7" t="s">
        <v>1186</v>
      </c>
      <c r="B326" s="7" t="s">
        <v>1186</v>
      </c>
      <c r="C326" s="7" t="s">
        <v>1186</v>
      </c>
      <c r="D326" s="7" t="s">
        <v>1186</v>
      </c>
      <c r="E326" s="7" t="s">
        <v>1186</v>
      </c>
      <c r="F326" s="9" t="s">
        <v>1186</v>
      </c>
      <c r="G326" s="7" t="s">
        <v>1186</v>
      </c>
      <c r="H326" s="7" t="s">
        <v>1186</v>
      </c>
      <c r="I326" s="7" t="s">
        <v>1186</v>
      </c>
      <c r="J326" s="7" t="s">
        <v>1186</v>
      </c>
      <c r="K326" s="7" t="s">
        <v>1186</v>
      </c>
      <c r="L326" s="7" t="s">
        <v>1186</v>
      </c>
      <c r="M326" s="7" t="s">
        <v>1186</v>
      </c>
      <c r="N326" s="7" t="s">
        <v>1186</v>
      </c>
      <c r="O326" s="7" t="s">
        <v>1186</v>
      </c>
      <c r="P326" s="10" t="s">
        <v>2578</v>
      </c>
      <c r="Q326" s="10" t="s">
        <v>1186</v>
      </c>
      <c r="R326" s="11" t="s">
        <v>1186</v>
      </c>
      <c r="S326" s="11" t="s">
        <v>1186</v>
      </c>
      <c r="T326" s="11">
        <v>707021.27999999968</v>
      </c>
      <c r="U326" s="10" t="s">
        <v>1186</v>
      </c>
      <c r="V326" s="7" t="s">
        <v>1186</v>
      </c>
      <c r="W326" s="9" t="s">
        <v>1186</v>
      </c>
      <c r="X326" s="7" t="s">
        <v>1186</v>
      </c>
      <c r="Y326" s="7" t="s">
        <v>1186</v>
      </c>
      <c r="Z326" s="7" t="s">
        <v>1186</v>
      </c>
      <c r="AA326" s="7" t="s">
        <v>1186</v>
      </c>
      <c r="AB326" s="7" t="s">
        <v>1186</v>
      </c>
      <c r="AC326" s="7" t="s">
        <v>1186</v>
      </c>
      <c r="AD326" s="7" t="s">
        <v>1186</v>
      </c>
      <c r="AE326" s="7" t="s">
        <v>1186</v>
      </c>
      <c r="AF326" s="7" t="s">
        <v>1186</v>
      </c>
    </row>
  </sheetData>
  <pageMargins left="0.75" right="0.75" top="1" bottom="1" header="0.5" footer="0.5"/>
  <pageSetup paperSize="9" scale="0" firstPageNumber="0" fitToWidth="0" fitToHeight="0" pageOrder="overThenDown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253"/>
  <sheetViews>
    <sheetView tabSelected="1" workbookViewId="0">
      <selection activeCell="C15" sqref="C15"/>
    </sheetView>
  </sheetViews>
  <sheetFormatPr defaultRowHeight="15" x14ac:dyDescent="0.25"/>
  <cols>
    <col min="3" max="3" width="32.85546875" customWidth="1"/>
    <col min="4" max="4" width="19.140625" customWidth="1"/>
    <col min="5" max="5" width="12.42578125" customWidth="1"/>
    <col min="6" max="6" width="15.5703125" customWidth="1"/>
    <col min="7" max="7" width="17.140625" customWidth="1"/>
    <col min="8" max="8" width="16.28515625" customWidth="1"/>
    <col min="10" max="10" width="25.28515625" customWidth="1"/>
    <col min="11" max="11" width="26.42578125" style="4" customWidth="1"/>
    <col min="12" max="12" width="19.140625" customWidth="1"/>
    <col min="14" max="14" width="18.710937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s="4" t="s">
        <v>10</v>
      </c>
      <c r="L1" t="s">
        <v>11</v>
      </c>
      <c r="M1" t="s">
        <v>12</v>
      </c>
      <c r="N1" t="s">
        <v>1150</v>
      </c>
    </row>
    <row r="2" spans="1:14" x14ac:dyDescent="0.25">
      <c r="A2" t="s">
        <v>13</v>
      </c>
      <c r="B2" t="s">
        <v>14</v>
      </c>
      <c r="C2" t="s">
        <v>15</v>
      </c>
      <c r="D2">
        <v>7167410633</v>
      </c>
      <c r="E2" s="1">
        <v>44922</v>
      </c>
      <c r="F2" s="1">
        <v>44922</v>
      </c>
      <c r="G2">
        <v>8693831051</v>
      </c>
      <c r="H2" t="s">
        <v>16</v>
      </c>
      <c r="I2">
        <v>53515</v>
      </c>
      <c r="J2" s="1">
        <v>44980</v>
      </c>
      <c r="K2" s="4">
        <v>48650</v>
      </c>
      <c r="L2" s="1">
        <v>45023</v>
      </c>
      <c r="M2">
        <v>43</v>
      </c>
      <c r="N2" s="4">
        <f>+K2*M2</f>
        <v>2091950</v>
      </c>
    </row>
    <row r="3" spans="1:14" x14ac:dyDescent="0.25">
      <c r="A3" t="s">
        <v>13</v>
      </c>
      <c r="B3" t="s">
        <v>14</v>
      </c>
      <c r="C3" t="s">
        <v>15</v>
      </c>
      <c r="D3">
        <v>7167410633</v>
      </c>
      <c r="E3" s="1">
        <v>44922</v>
      </c>
      <c r="F3" s="1">
        <v>44922</v>
      </c>
      <c r="G3">
        <v>8693986865</v>
      </c>
      <c r="H3" t="s">
        <v>17</v>
      </c>
      <c r="I3">
        <v>150051</v>
      </c>
      <c r="J3" s="1">
        <v>44980</v>
      </c>
      <c r="K3" s="4">
        <v>136410</v>
      </c>
      <c r="L3" s="1">
        <v>45023</v>
      </c>
      <c r="M3">
        <v>43</v>
      </c>
      <c r="N3" s="4">
        <f t="shared" ref="N3:N66" si="0">+K3*M3</f>
        <v>5865630</v>
      </c>
    </row>
    <row r="4" spans="1:14" x14ac:dyDescent="0.25">
      <c r="A4" t="s">
        <v>13</v>
      </c>
      <c r="B4" t="s">
        <v>18</v>
      </c>
      <c r="C4" t="s">
        <v>19</v>
      </c>
      <c r="D4">
        <v>13665151000</v>
      </c>
      <c r="E4" s="1">
        <v>44946</v>
      </c>
      <c r="F4" s="1">
        <v>44946</v>
      </c>
      <c r="G4">
        <v>8868404648</v>
      </c>
      <c r="H4" t="s">
        <v>20</v>
      </c>
      <c r="I4">
        <v>23700</v>
      </c>
      <c r="J4" s="1">
        <v>45065</v>
      </c>
      <c r="K4" s="4">
        <v>23700</v>
      </c>
      <c r="L4" s="1">
        <v>45103</v>
      </c>
      <c r="M4">
        <v>38</v>
      </c>
      <c r="N4" s="4">
        <f t="shared" si="0"/>
        <v>900600</v>
      </c>
    </row>
    <row r="5" spans="1:14" x14ac:dyDescent="0.25">
      <c r="A5" t="s">
        <v>13</v>
      </c>
      <c r="B5" t="s">
        <v>18</v>
      </c>
      <c r="C5" t="s">
        <v>19</v>
      </c>
      <c r="D5">
        <v>13665151000</v>
      </c>
      <c r="E5" s="1">
        <v>44974</v>
      </c>
      <c r="F5" s="1">
        <v>44974</v>
      </c>
      <c r="G5">
        <v>9063337416</v>
      </c>
      <c r="H5" t="s">
        <v>21</v>
      </c>
      <c r="I5">
        <v>13654.41</v>
      </c>
      <c r="J5" s="1">
        <v>45065</v>
      </c>
      <c r="K5" s="4">
        <v>13654.41</v>
      </c>
      <c r="L5" s="1">
        <v>45103</v>
      </c>
      <c r="M5">
        <v>38</v>
      </c>
      <c r="N5" s="4">
        <f t="shared" si="0"/>
        <v>518867.58</v>
      </c>
    </row>
    <row r="6" spans="1:14" x14ac:dyDescent="0.25">
      <c r="A6" t="s">
        <v>13</v>
      </c>
      <c r="B6" t="s">
        <v>18</v>
      </c>
      <c r="C6" t="s">
        <v>19</v>
      </c>
      <c r="D6">
        <v>13665151000</v>
      </c>
      <c r="E6" s="1">
        <v>44974</v>
      </c>
      <c r="F6" s="1">
        <v>44974</v>
      </c>
      <c r="G6">
        <v>9063337416</v>
      </c>
      <c r="H6" t="s">
        <v>22</v>
      </c>
      <c r="I6">
        <v>7258</v>
      </c>
      <c r="J6" s="1">
        <v>45065</v>
      </c>
      <c r="K6" s="4">
        <v>7258</v>
      </c>
      <c r="L6" s="1">
        <v>45103</v>
      </c>
      <c r="M6">
        <v>38</v>
      </c>
      <c r="N6" s="4">
        <f t="shared" si="0"/>
        <v>275804</v>
      </c>
    </row>
    <row r="7" spans="1:14" x14ac:dyDescent="0.25">
      <c r="A7" t="s">
        <v>13</v>
      </c>
      <c r="B7" t="s">
        <v>18</v>
      </c>
      <c r="C7" t="s">
        <v>19</v>
      </c>
      <c r="D7">
        <v>13665151000</v>
      </c>
      <c r="E7" s="1">
        <v>44974</v>
      </c>
      <c r="F7" s="1">
        <v>44974</v>
      </c>
      <c r="G7">
        <v>9063337416</v>
      </c>
      <c r="H7" t="s">
        <v>23</v>
      </c>
      <c r="I7">
        <v>995.93</v>
      </c>
      <c r="J7" s="1">
        <v>45065</v>
      </c>
      <c r="K7" s="4">
        <v>995.93</v>
      </c>
      <c r="L7" s="1">
        <v>45103</v>
      </c>
      <c r="M7">
        <v>38</v>
      </c>
      <c r="N7" s="4">
        <f t="shared" si="0"/>
        <v>37845.339999999997</v>
      </c>
    </row>
    <row r="8" spans="1:14" x14ac:dyDescent="0.25">
      <c r="A8" t="s">
        <v>13</v>
      </c>
      <c r="B8" t="s">
        <v>18</v>
      </c>
      <c r="C8" t="s">
        <v>24</v>
      </c>
      <c r="D8">
        <v>2287210500</v>
      </c>
      <c r="E8" s="1">
        <v>44979</v>
      </c>
      <c r="F8" s="1">
        <v>44979</v>
      </c>
      <c r="G8">
        <v>9092039325</v>
      </c>
      <c r="H8" t="s">
        <v>25</v>
      </c>
      <c r="I8">
        <v>1030.0899999999999</v>
      </c>
      <c r="J8" s="1">
        <v>45039</v>
      </c>
      <c r="K8" s="4">
        <v>844.34</v>
      </c>
      <c r="L8" s="1">
        <v>45023</v>
      </c>
      <c r="M8">
        <v>-16</v>
      </c>
      <c r="N8" s="4">
        <f t="shared" si="0"/>
        <v>-13509.44</v>
      </c>
    </row>
    <row r="9" spans="1:14" x14ac:dyDescent="0.25">
      <c r="A9" t="s">
        <v>13</v>
      </c>
      <c r="B9" t="s">
        <v>18</v>
      </c>
      <c r="C9" t="s">
        <v>19</v>
      </c>
      <c r="D9">
        <v>13665151000</v>
      </c>
      <c r="E9" s="1">
        <v>44991</v>
      </c>
      <c r="F9" s="1">
        <v>44991</v>
      </c>
      <c r="G9">
        <v>9166423076</v>
      </c>
      <c r="H9" t="s">
        <v>26</v>
      </c>
      <c r="I9">
        <v>1486.55</v>
      </c>
      <c r="J9" s="1">
        <v>45065</v>
      </c>
      <c r="K9" s="4">
        <v>1486.55</v>
      </c>
      <c r="L9" s="1">
        <v>45103</v>
      </c>
      <c r="M9">
        <v>38</v>
      </c>
      <c r="N9" s="4">
        <f t="shared" si="0"/>
        <v>56488.9</v>
      </c>
    </row>
    <row r="10" spans="1:14" x14ac:dyDescent="0.25">
      <c r="A10" t="s">
        <v>13</v>
      </c>
      <c r="B10" t="s">
        <v>18</v>
      </c>
      <c r="C10" t="s">
        <v>19</v>
      </c>
      <c r="D10">
        <v>13665151000</v>
      </c>
      <c r="E10" s="1">
        <v>44991</v>
      </c>
      <c r="F10" s="1">
        <v>44991</v>
      </c>
      <c r="G10">
        <v>9166423076</v>
      </c>
      <c r="H10" t="s">
        <v>27</v>
      </c>
      <c r="I10">
        <v>17774.12</v>
      </c>
      <c r="J10" s="1">
        <v>45065</v>
      </c>
      <c r="K10" s="4">
        <v>17774.12</v>
      </c>
      <c r="L10" s="1">
        <v>45103</v>
      </c>
      <c r="M10">
        <v>38</v>
      </c>
      <c r="N10" s="4">
        <f t="shared" si="0"/>
        <v>675416.55999999994</v>
      </c>
    </row>
    <row r="11" spans="1:14" x14ac:dyDescent="0.25">
      <c r="A11" t="s">
        <v>13</v>
      </c>
      <c r="B11" t="s">
        <v>18</v>
      </c>
      <c r="C11" t="s">
        <v>28</v>
      </c>
      <c r="D11">
        <v>2467560245</v>
      </c>
      <c r="E11" s="1">
        <v>44995</v>
      </c>
      <c r="F11" s="1">
        <v>44995</v>
      </c>
      <c r="G11">
        <v>9200973703</v>
      </c>
      <c r="H11" t="s">
        <v>29</v>
      </c>
      <c r="I11">
        <v>6460.63</v>
      </c>
      <c r="J11" s="1">
        <v>45055</v>
      </c>
      <c r="K11" s="4">
        <v>5295.6</v>
      </c>
      <c r="L11" s="1">
        <v>45078</v>
      </c>
      <c r="M11">
        <v>23</v>
      </c>
      <c r="N11" s="4">
        <f t="shared" si="0"/>
        <v>121798.8</v>
      </c>
    </row>
    <row r="12" spans="1:14" x14ac:dyDescent="0.25">
      <c r="A12" t="s">
        <v>13</v>
      </c>
      <c r="B12" t="s">
        <v>18</v>
      </c>
      <c r="C12" t="s">
        <v>30</v>
      </c>
      <c r="D12">
        <v>6511941004</v>
      </c>
      <c r="E12" s="1">
        <v>45020</v>
      </c>
      <c r="F12" s="1">
        <v>45020</v>
      </c>
      <c r="G12">
        <v>9363110427</v>
      </c>
      <c r="H12" t="s">
        <v>31</v>
      </c>
      <c r="I12">
        <v>8075.6</v>
      </c>
      <c r="J12" s="1">
        <v>45080</v>
      </c>
      <c r="K12" s="4">
        <v>7184.5</v>
      </c>
      <c r="L12" s="1">
        <v>45072</v>
      </c>
      <c r="M12">
        <v>-8</v>
      </c>
      <c r="N12" s="4">
        <f t="shared" si="0"/>
        <v>-57476</v>
      </c>
    </row>
    <row r="13" spans="1:14" x14ac:dyDescent="0.25">
      <c r="A13" t="s">
        <v>13</v>
      </c>
      <c r="B13" t="s">
        <v>18</v>
      </c>
      <c r="C13" t="s">
        <v>32</v>
      </c>
      <c r="D13">
        <v>2644430825</v>
      </c>
      <c r="E13" s="1">
        <v>45023</v>
      </c>
      <c r="F13" s="1">
        <v>45023</v>
      </c>
      <c r="G13">
        <v>9390072404</v>
      </c>
      <c r="H13">
        <v>5554</v>
      </c>
      <c r="I13">
        <v>26631.99</v>
      </c>
      <c r="J13" s="1">
        <v>45083</v>
      </c>
      <c r="K13" s="4">
        <v>21829.5</v>
      </c>
      <c r="L13" s="1">
        <v>45075</v>
      </c>
      <c r="M13">
        <v>-8</v>
      </c>
      <c r="N13" s="4">
        <f t="shared" si="0"/>
        <v>-174636</v>
      </c>
    </row>
    <row r="14" spans="1:14" x14ac:dyDescent="0.25">
      <c r="A14" t="s">
        <v>13</v>
      </c>
      <c r="B14" t="s">
        <v>33</v>
      </c>
      <c r="C14" t="s">
        <v>34</v>
      </c>
      <c r="D14">
        <v>747170157</v>
      </c>
      <c r="E14" s="1">
        <v>43092</v>
      </c>
      <c r="F14" s="1">
        <v>43092</v>
      </c>
      <c r="G14">
        <v>90753153</v>
      </c>
      <c r="H14">
        <v>6757363120</v>
      </c>
      <c r="I14">
        <v>2766.08</v>
      </c>
      <c r="J14" s="1">
        <v>43152</v>
      </c>
      <c r="K14" s="4">
        <v>864.4</v>
      </c>
      <c r="L14" s="1">
        <v>45076</v>
      </c>
      <c r="M14">
        <v>1924</v>
      </c>
      <c r="N14" s="4">
        <f t="shared" si="0"/>
        <v>1663105.5999999999</v>
      </c>
    </row>
    <row r="15" spans="1:14" x14ac:dyDescent="0.25">
      <c r="A15" t="s">
        <v>13</v>
      </c>
      <c r="B15" t="s">
        <v>33</v>
      </c>
      <c r="C15" t="s">
        <v>35</v>
      </c>
      <c r="D15">
        <v>3033240106</v>
      </c>
      <c r="E15" s="1">
        <v>43455</v>
      </c>
      <c r="F15" s="1">
        <v>43455</v>
      </c>
      <c r="G15">
        <v>135333119</v>
      </c>
      <c r="H15" t="s">
        <v>36</v>
      </c>
      <c r="I15">
        <v>1973.35</v>
      </c>
      <c r="J15" s="1">
        <v>45080</v>
      </c>
      <c r="K15" s="4">
        <v>1617.5</v>
      </c>
      <c r="L15" s="1">
        <v>45043</v>
      </c>
      <c r="M15">
        <v>-37</v>
      </c>
      <c r="N15" s="4">
        <f t="shared" si="0"/>
        <v>-59847.5</v>
      </c>
    </row>
    <row r="16" spans="1:14" x14ac:dyDescent="0.25">
      <c r="A16" t="s">
        <v>13</v>
      </c>
      <c r="B16" t="s">
        <v>33</v>
      </c>
      <c r="C16" t="s">
        <v>37</v>
      </c>
      <c r="D16">
        <v>11815361008</v>
      </c>
      <c r="E16" s="1">
        <v>43894</v>
      </c>
      <c r="F16" s="1">
        <v>43894</v>
      </c>
      <c r="G16">
        <v>2624565917</v>
      </c>
      <c r="H16" t="s">
        <v>38</v>
      </c>
      <c r="I16">
        <v>39.590000000000003</v>
      </c>
      <c r="J16" s="1">
        <v>43954</v>
      </c>
      <c r="K16" s="4">
        <v>35.99</v>
      </c>
      <c r="L16" s="1">
        <v>45043</v>
      </c>
      <c r="M16">
        <v>1089</v>
      </c>
      <c r="N16" s="4">
        <f t="shared" si="0"/>
        <v>39193.11</v>
      </c>
    </row>
    <row r="17" spans="1:14" x14ac:dyDescent="0.25">
      <c r="A17" t="s">
        <v>13</v>
      </c>
      <c r="B17" t="s">
        <v>33</v>
      </c>
      <c r="C17" t="s">
        <v>39</v>
      </c>
      <c r="D17">
        <v>1944260221</v>
      </c>
      <c r="E17" s="1">
        <v>44029</v>
      </c>
      <c r="F17" s="1">
        <v>44029</v>
      </c>
      <c r="G17">
        <v>3331332842</v>
      </c>
      <c r="H17" t="s">
        <v>40</v>
      </c>
      <c r="I17">
        <v>43583.61</v>
      </c>
      <c r="J17" s="1">
        <v>44089</v>
      </c>
      <c r="K17" s="4">
        <v>35724.269999999997</v>
      </c>
      <c r="L17" s="1">
        <v>45104</v>
      </c>
      <c r="M17">
        <v>260</v>
      </c>
      <c r="N17" s="4">
        <f t="shared" si="0"/>
        <v>9288310.1999999993</v>
      </c>
    </row>
    <row r="18" spans="1:14" x14ac:dyDescent="0.25">
      <c r="A18" t="s">
        <v>13</v>
      </c>
      <c r="B18" t="s">
        <v>33</v>
      </c>
      <c r="C18" t="s">
        <v>39</v>
      </c>
      <c r="D18">
        <v>1944260221</v>
      </c>
      <c r="E18" s="1">
        <v>44029</v>
      </c>
      <c r="F18" s="1">
        <v>44029</v>
      </c>
      <c r="G18">
        <v>3331333053</v>
      </c>
      <c r="H18" t="s">
        <v>41</v>
      </c>
      <c r="I18">
        <v>5077.6400000000003</v>
      </c>
      <c r="J18" s="1">
        <v>44089</v>
      </c>
      <c r="K18" s="4">
        <v>4162</v>
      </c>
      <c r="L18" s="1">
        <v>45104</v>
      </c>
      <c r="M18">
        <v>259</v>
      </c>
      <c r="N18" s="4">
        <f t="shared" si="0"/>
        <v>1077958</v>
      </c>
    </row>
    <row r="19" spans="1:14" x14ac:dyDescent="0.25">
      <c r="A19" t="s">
        <v>13</v>
      </c>
      <c r="B19" t="s">
        <v>33</v>
      </c>
      <c r="C19" t="s">
        <v>39</v>
      </c>
      <c r="D19">
        <v>1944260221</v>
      </c>
      <c r="E19" s="1">
        <v>44029</v>
      </c>
      <c r="F19" s="1">
        <v>44029</v>
      </c>
      <c r="G19">
        <v>3331334436</v>
      </c>
      <c r="H19" t="s">
        <v>42</v>
      </c>
      <c r="I19">
        <v>3384.43</v>
      </c>
      <c r="J19" s="1">
        <v>44089</v>
      </c>
      <c r="K19" s="4">
        <v>2774.12</v>
      </c>
      <c r="L19" s="1">
        <v>45104</v>
      </c>
      <c r="M19">
        <v>259</v>
      </c>
      <c r="N19" s="4">
        <f t="shared" si="0"/>
        <v>718497.08</v>
      </c>
    </row>
    <row r="20" spans="1:14" x14ac:dyDescent="0.25">
      <c r="A20" t="s">
        <v>13</v>
      </c>
      <c r="B20" t="s">
        <v>33</v>
      </c>
      <c r="C20" t="s">
        <v>37</v>
      </c>
      <c r="D20">
        <v>11815361008</v>
      </c>
      <c r="E20" s="1">
        <v>44069</v>
      </c>
      <c r="F20" s="1">
        <v>44069</v>
      </c>
      <c r="G20">
        <v>3537547488</v>
      </c>
      <c r="H20" t="s">
        <v>43</v>
      </c>
      <c r="I20">
        <v>3081.12</v>
      </c>
      <c r="J20" s="1">
        <v>44129</v>
      </c>
      <c r="K20" s="4">
        <v>2666.94</v>
      </c>
      <c r="L20" s="1">
        <v>45043</v>
      </c>
      <c r="M20">
        <v>914</v>
      </c>
      <c r="N20" s="4">
        <f t="shared" si="0"/>
        <v>2437583.16</v>
      </c>
    </row>
    <row r="21" spans="1:14" x14ac:dyDescent="0.25">
      <c r="A21" t="s">
        <v>13</v>
      </c>
      <c r="B21" t="s">
        <v>33</v>
      </c>
      <c r="C21" t="s">
        <v>39</v>
      </c>
      <c r="D21">
        <v>1944260221</v>
      </c>
      <c r="E21" s="1">
        <v>44117</v>
      </c>
      <c r="F21" s="1">
        <v>44117</v>
      </c>
      <c r="G21">
        <v>3839502538</v>
      </c>
      <c r="H21" t="s">
        <v>44</v>
      </c>
      <c r="I21">
        <v>20903.2</v>
      </c>
      <c r="J21" s="1">
        <v>44177</v>
      </c>
      <c r="K21" s="4">
        <v>17133.77</v>
      </c>
      <c r="L21" s="1">
        <v>45104</v>
      </c>
      <c r="M21">
        <v>185</v>
      </c>
      <c r="N21" s="4">
        <f t="shared" si="0"/>
        <v>3169747.45</v>
      </c>
    </row>
    <row r="22" spans="1:14" x14ac:dyDescent="0.25">
      <c r="A22" t="s">
        <v>13</v>
      </c>
      <c r="B22" t="s">
        <v>33</v>
      </c>
      <c r="C22" t="s">
        <v>39</v>
      </c>
      <c r="D22">
        <v>1944260221</v>
      </c>
      <c r="E22" s="1">
        <v>44229</v>
      </c>
      <c r="F22" s="1">
        <v>44229</v>
      </c>
      <c r="G22">
        <v>4475130514</v>
      </c>
      <c r="H22" t="s">
        <v>45</v>
      </c>
      <c r="I22">
        <v>3071.25</v>
      </c>
      <c r="J22" s="1">
        <v>44289</v>
      </c>
      <c r="K22" s="4">
        <v>2517.42</v>
      </c>
      <c r="L22" s="1">
        <v>45104</v>
      </c>
      <c r="M22">
        <v>59</v>
      </c>
      <c r="N22" s="4">
        <f t="shared" si="0"/>
        <v>148527.78</v>
      </c>
    </row>
    <row r="23" spans="1:14" x14ac:dyDescent="0.25">
      <c r="A23" t="s">
        <v>13</v>
      </c>
      <c r="B23" t="s">
        <v>33</v>
      </c>
      <c r="C23" t="s">
        <v>46</v>
      </c>
      <c r="D23">
        <v>302030374</v>
      </c>
      <c r="E23" s="1">
        <v>44235</v>
      </c>
      <c r="F23" s="1">
        <v>44235</v>
      </c>
      <c r="G23">
        <v>4509987456</v>
      </c>
      <c r="H23">
        <v>557210044</v>
      </c>
      <c r="I23">
        <v>1597</v>
      </c>
      <c r="J23" s="1">
        <v>44295</v>
      </c>
      <c r="K23" s="4">
        <v>2</v>
      </c>
      <c r="L23" s="1">
        <v>45104</v>
      </c>
      <c r="M23">
        <v>809</v>
      </c>
      <c r="N23" s="4">
        <f t="shared" si="0"/>
        <v>1618</v>
      </c>
    </row>
    <row r="24" spans="1:14" x14ac:dyDescent="0.25">
      <c r="A24" t="s">
        <v>13</v>
      </c>
      <c r="B24" t="s">
        <v>33</v>
      </c>
      <c r="C24" t="s">
        <v>39</v>
      </c>
      <c r="D24">
        <v>1944260221</v>
      </c>
      <c r="E24" s="1">
        <v>44244</v>
      </c>
      <c r="F24" s="1">
        <v>44244</v>
      </c>
      <c r="G24">
        <v>4569413610</v>
      </c>
      <c r="H24" t="s">
        <v>47</v>
      </c>
      <c r="I24">
        <v>6022.02</v>
      </c>
      <c r="J24" s="1">
        <v>44304</v>
      </c>
      <c r="K24" s="4">
        <v>4936.08</v>
      </c>
      <c r="L24" s="1">
        <v>45104</v>
      </c>
      <c r="M24">
        <v>54</v>
      </c>
      <c r="N24" s="4">
        <f t="shared" si="0"/>
        <v>266548.32</v>
      </c>
    </row>
    <row r="25" spans="1:14" x14ac:dyDescent="0.25">
      <c r="A25" t="s">
        <v>13</v>
      </c>
      <c r="B25" t="s">
        <v>33</v>
      </c>
      <c r="C25" t="s">
        <v>46</v>
      </c>
      <c r="D25">
        <v>302030374</v>
      </c>
      <c r="E25" s="1">
        <v>44265</v>
      </c>
      <c r="F25" s="1">
        <v>44265</v>
      </c>
      <c r="G25">
        <v>4683948784</v>
      </c>
      <c r="H25">
        <v>557210089</v>
      </c>
      <c r="I25">
        <v>4242</v>
      </c>
      <c r="J25" s="1">
        <v>44325</v>
      </c>
      <c r="K25" s="4">
        <v>4240</v>
      </c>
      <c r="L25" s="1">
        <v>45104</v>
      </c>
      <c r="M25">
        <v>779</v>
      </c>
      <c r="N25" s="4">
        <f t="shared" si="0"/>
        <v>3302960</v>
      </c>
    </row>
    <row r="26" spans="1:14" x14ac:dyDescent="0.25">
      <c r="A26" t="s">
        <v>13</v>
      </c>
      <c r="B26" t="s">
        <v>33</v>
      </c>
      <c r="C26" t="s">
        <v>48</v>
      </c>
      <c r="D26">
        <v>645130238</v>
      </c>
      <c r="E26" s="1">
        <v>44573</v>
      </c>
      <c r="F26" s="1">
        <v>44573</v>
      </c>
      <c r="G26">
        <v>6501053132</v>
      </c>
      <c r="H26" t="s">
        <v>49</v>
      </c>
      <c r="I26">
        <v>3985.45</v>
      </c>
      <c r="J26" s="1">
        <v>44633</v>
      </c>
      <c r="K26" s="4">
        <v>3266.76</v>
      </c>
      <c r="L26" s="1">
        <v>45076</v>
      </c>
      <c r="M26">
        <v>99</v>
      </c>
      <c r="N26" s="4">
        <f t="shared" si="0"/>
        <v>323409.24000000005</v>
      </c>
    </row>
    <row r="27" spans="1:14" x14ac:dyDescent="0.25">
      <c r="A27" t="s">
        <v>13</v>
      </c>
      <c r="B27" t="s">
        <v>33</v>
      </c>
      <c r="C27" t="s">
        <v>50</v>
      </c>
      <c r="D27">
        <v>9849131009</v>
      </c>
      <c r="E27" s="1">
        <v>44599</v>
      </c>
      <c r="F27" s="1">
        <v>44599</v>
      </c>
      <c r="G27">
        <v>6653795150</v>
      </c>
      <c r="H27" t="s">
        <v>51</v>
      </c>
      <c r="I27">
        <v>1063.44</v>
      </c>
      <c r="J27" s="1">
        <v>44659</v>
      </c>
      <c r="K27" s="4">
        <v>965.05</v>
      </c>
      <c r="L27" s="1">
        <v>45057</v>
      </c>
      <c r="M27">
        <v>398</v>
      </c>
      <c r="N27" s="4">
        <f t="shared" si="0"/>
        <v>384089.89999999997</v>
      </c>
    </row>
    <row r="28" spans="1:14" x14ac:dyDescent="0.25">
      <c r="A28" t="s">
        <v>13</v>
      </c>
      <c r="B28" t="s">
        <v>33</v>
      </c>
      <c r="C28" t="s">
        <v>39</v>
      </c>
      <c r="D28">
        <v>1944260221</v>
      </c>
      <c r="E28" s="1">
        <v>44602</v>
      </c>
      <c r="F28" s="1">
        <v>44602</v>
      </c>
      <c r="G28">
        <v>6677128832</v>
      </c>
      <c r="H28" t="s">
        <v>52</v>
      </c>
      <c r="I28">
        <v>29348.93</v>
      </c>
      <c r="J28" s="1">
        <v>44662</v>
      </c>
      <c r="K28" s="4">
        <v>24056.5</v>
      </c>
      <c r="L28" s="1">
        <v>45076</v>
      </c>
      <c r="M28">
        <v>35</v>
      </c>
      <c r="N28" s="4">
        <f t="shared" si="0"/>
        <v>841977.5</v>
      </c>
    </row>
    <row r="29" spans="1:14" x14ac:dyDescent="0.25">
      <c r="A29" t="s">
        <v>13</v>
      </c>
      <c r="B29" t="s">
        <v>33</v>
      </c>
      <c r="C29" t="s">
        <v>53</v>
      </c>
      <c r="D29">
        <v>5402981004</v>
      </c>
      <c r="E29" s="1">
        <v>44613</v>
      </c>
      <c r="F29" s="1">
        <v>44613</v>
      </c>
      <c r="G29">
        <v>6745211063</v>
      </c>
      <c r="H29">
        <v>6017046513</v>
      </c>
      <c r="I29">
        <v>2134.9899999999998</v>
      </c>
      <c r="J29" s="1">
        <v>44673</v>
      </c>
      <c r="K29" s="4">
        <v>1749.99</v>
      </c>
      <c r="L29" s="1">
        <v>45043</v>
      </c>
      <c r="M29">
        <v>64</v>
      </c>
      <c r="N29" s="4">
        <f t="shared" si="0"/>
        <v>111999.36</v>
      </c>
    </row>
    <row r="30" spans="1:14" x14ac:dyDescent="0.25">
      <c r="A30" t="s">
        <v>13</v>
      </c>
      <c r="B30" t="s">
        <v>33</v>
      </c>
      <c r="C30" t="s">
        <v>50</v>
      </c>
      <c r="D30">
        <v>9849131009</v>
      </c>
      <c r="E30" s="1">
        <v>44628</v>
      </c>
      <c r="F30" s="1">
        <v>44628</v>
      </c>
      <c r="G30">
        <v>6833060598</v>
      </c>
      <c r="H30" t="s">
        <v>54</v>
      </c>
      <c r="I30">
        <v>1634.52</v>
      </c>
      <c r="J30" s="1">
        <v>44688</v>
      </c>
      <c r="K30" s="4">
        <v>1483.07</v>
      </c>
      <c r="L30" s="1">
        <v>45057</v>
      </c>
      <c r="M30">
        <v>369</v>
      </c>
      <c r="N30" s="4">
        <f t="shared" si="0"/>
        <v>547252.82999999996</v>
      </c>
    </row>
    <row r="31" spans="1:14" x14ac:dyDescent="0.25">
      <c r="A31" t="s">
        <v>13</v>
      </c>
      <c r="B31" t="s">
        <v>33</v>
      </c>
      <c r="C31" t="s">
        <v>55</v>
      </c>
      <c r="D31">
        <v>9238800156</v>
      </c>
      <c r="E31" s="1">
        <v>44642</v>
      </c>
      <c r="F31" s="1">
        <v>44642</v>
      </c>
      <c r="G31">
        <v>6930059266</v>
      </c>
      <c r="H31">
        <v>1209131980</v>
      </c>
      <c r="I31">
        <v>1647</v>
      </c>
      <c r="J31" s="1">
        <v>44702</v>
      </c>
      <c r="K31" s="4">
        <v>1350</v>
      </c>
      <c r="L31" s="1">
        <v>45043</v>
      </c>
      <c r="M31">
        <v>341</v>
      </c>
      <c r="N31" s="4">
        <f t="shared" si="0"/>
        <v>460350</v>
      </c>
    </row>
    <row r="32" spans="1:14" x14ac:dyDescent="0.25">
      <c r="A32" t="s">
        <v>13</v>
      </c>
      <c r="B32" t="s">
        <v>33</v>
      </c>
      <c r="C32" t="s">
        <v>56</v>
      </c>
      <c r="D32">
        <v>8082461008</v>
      </c>
      <c r="E32" s="1">
        <v>44649</v>
      </c>
      <c r="F32" s="1">
        <v>44649</v>
      </c>
      <c r="G32">
        <v>6960711623</v>
      </c>
      <c r="H32">
        <v>22064145</v>
      </c>
      <c r="I32">
        <v>1341.6</v>
      </c>
      <c r="J32" s="1">
        <v>44709</v>
      </c>
      <c r="K32" s="4">
        <v>1290</v>
      </c>
      <c r="L32" s="1">
        <v>45043</v>
      </c>
      <c r="M32">
        <v>334</v>
      </c>
      <c r="N32" s="4">
        <f t="shared" si="0"/>
        <v>430860</v>
      </c>
    </row>
    <row r="33" spans="1:14" x14ac:dyDescent="0.25">
      <c r="A33" t="s">
        <v>13</v>
      </c>
      <c r="B33" t="s">
        <v>33</v>
      </c>
      <c r="C33" t="s">
        <v>50</v>
      </c>
      <c r="D33">
        <v>9849131009</v>
      </c>
      <c r="E33" s="1">
        <v>44656</v>
      </c>
      <c r="F33" s="1">
        <v>44656</v>
      </c>
      <c r="G33">
        <v>6995545954</v>
      </c>
      <c r="H33" t="s">
        <v>57</v>
      </c>
      <c r="I33">
        <v>2789.38</v>
      </c>
      <c r="J33" s="1">
        <v>44716</v>
      </c>
      <c r="K33" s="4">
        <v>2530.4</v>
      </c>
      <c r="L33" s="1">
        <v>45057</v>
      </c>
      <c r="M33">
        <v>341</v>
      </c>
      <c r="N33" s="4">
        <f t="shared" si="0"/>
        <v>862866.4</v>
      </c>
    </row>
    <row r="34" spans="1:14" x14ac:dyDescent="0.25">
      <c r="A34" t="s">
        <v>13</v>
      </c>
      <c r="B34" t="s">
        <v>33</v>
      </c>
      <c r="C34" t="s">
        <v>53</v>
      </c>
      <c r="D34">
        <v>5402981004</v>
      </c>
      <c r="E34" s="1">
        <v>44664</v>
      </c>
      <c r="F34" s="1">
        <v>44664</v>
      </c>
      <c r="G34">
        <v>7053882970</v>
      </c>
      <c r="H34">
        <v>6017047618</v>
      </c>
      <c r="I34">
        <v>2134.9899999999998</v>
      </c>
      <c r="J34" s="1">
        <v>44724</v>
      </c>
      <c r="K34" s="4">
        <v>1166.6600000000001</v>
      </c>
      <c r="L34" s="1">
        <v>45043</v>
      </c>
      <c r="M34">
        <v>13</v>
      </c>
      <c r="N34" s="4">
        <f t="shared" si="0"/>
        <v>15166.580000000002</v>
      </c>
    </row>
    <row r="35" spans="1:14" x14ac:dyDescent="0.25">
      <c r="A35" t="s">
        <v>13</v>
      </c>
      <c r="B35" t="s">
        <v>33</v>
      </c>
      <c r="C35" t="s">
        <v>58</v>
      </c>
      <c r="D35">
        <v>2154270595</v>
      </c>
      <c r="E35" s="1">
        <v>44686</v>
      </c>
      <c r="F35" s="1">
        <v>44686</v>
      </c>
      <c r="G35">
        <v>7188767882</v>
      </c>
      <c r="H35">
        <v>92205913</v>
      </c>
      <c r="I35">
        <v>439.2</v>
      </c>
      <c r="J35" s="1">
        <v>44746</v>
      </c>
      <c r="K35" s="4">
        <v>360</v>
      </c>
      <c r="L35" s="1">
        <v>45043</v>
      </c>
      <c r="M35">
        <v>297</v>
      </c>
      <c r="N35" s="4">
        <f t="shared" si="0"/>
        <v>106920</v>
      </c>
    </row>
    <row r="36" spans="1:14" x14ac:dyDescent="0.25">
      <c r="A36" t="s">
        <v>13</v>
      </c>
      <c r="B36" t="s">
        <v>33</v>
      </c>
      <c r="C36" t="s">
        <v>50</v>
      </c>
      <c r="D36">
        <v>9849131009</v>
      </c>
      <c r="E36" s="1">
        <v>44690</v>
      </c>
      <c r="F36" s="1">
        <v>44690</v>
      </c>
      <c r="G36">
        <v>7220000017</v>
      </c>
      <c r="H36" t="s">
        <v>59</v>
      </c>
      <c r="I36">
        <v>2126.16</v>
      </c>
      <c r="J36" s="1">
        <v>44750</v>
      </c>
      <c r="K36" s="4">
        <v>1926.38</v>
      </c>
      <c r="L36" s="1">
        <v>45057</v>
      </c>
      <c r="M36">
        <v>307</v>
      </c>
      <c r="N36" s="4">
        <f t="shared" si="0"/>
        <v>591398.66</v>
      </c>
    </row>
    <row r="37" spans="1:14" x14ac:dyDescent="0.25">
      <c r="A37" t="s">
        <v>13</v>
      </c>
      <c r="B37" t="s">
        <v>33</v>
      </c>
      <c r="C37" t="s">
        <v>60</v>
      </c>
      <c r="D37">
        <v>204260285</v>
      </c>
      <c r="E37" s="1">
        <v>44692</v>
      </c>
      <c r="F37" s="1">
        <v>44692</v>
      </c>
      <c r="G37">
        <v>7232858275</v>
      </c>
      <c r="H37">
        <v>200005660</v>
      </c>
      <c r="I37">
        <v>1060.4000000000001</v>
      </c>
      <c r="J37" s="1">
        <v>44752</v>
      </c>
      <c r="K37" s="4">
        <v>964</v>
      </c>
      <c r="L37" s="1">
        <v>45043</v>
      </c>
      <c r="M37">
        <v>291</v>
      </c>
      <c r="N37" s="4">
        <f t="shared" si="0"/>
        <v>280524</v>
      </c>
    </row>
    <row r="38" spans="1:14" x14ac:dyDescent="0.25">
      <c r="A38" t="s">
        <v>13</v>
      </c>
      <c r="B38" t="s">
        <v>33</v>
      </c>
      <c r="C38" t="s">
        <v>61</v>
      </c>
      <c r="D38">
        <v>3432221202</v>
      </c>
      <c r="E38" s="1">
        <v>44719</v>
      </c>
      <c r="F38" s="1">
        <v>44719</v>
      </c>
      <c r="G38">
        <v>7397100165</v>
      </c>
      <c r="H38">
        <v>3029767</v>
      </c>
      <c r="I38">
        <v>1341.84</v>
      </c>
      <c r="J38" s="1">
        <v>44779</v>
      </c>
      <c r="K38" s="4">
        <v>792.35</v>
      </c>
      <c r="L38" s="1">
        <v>45043</v>
      </c>
      <c r="M38">
        <v>264</v>
      </c>
      <c r="N38" s="4">
        <f t="shared" si="0"/>
        <v>209180.4</v>
      </c>
    </row>
    <row r="39" spans="1:14" x14ac:dyDescent="0.25">
      <c r="A39" t="s">
        <v>13</v>
      </c>
      <c r="B39" t="s">
        <v>33</v>
      </c>
      <c r="C39" t="s">
        <v>50</v>
      </c>
      <c r="D39">
        <v>9849131009</v>
      </c>
      <c r="E39" s="1">
        <v>44719</v>
      </c>
      <c r="F39" s="1">
        <v>44719</v>
      </c>
      <c r="G39">
        <v>7397188178</v>
      </c>
      <c r="H39" t="s">
        <v>62</v>
      </c>
      <c r="I39">
        <v>3195.26</v>
      </c>
      <c r="J39" s="1">
        <v>44779</v>
      </c>
      <c r="K39" s="4">
        <v>2888.81</v>
      </c>
      <c r="L39" s="1">
        <v>45057</v>
      </c>
      <c r="M39">
        <v>278</v>
      </c>
      <c r="N39" s="4">
        <f t="shared" si="0"/>
        <v>803089.17999999993</v>
      </c>
    </row>
    <row r="40" spans="1:14" x14ac:dyDescent="0.25">
      <c r="A40" t="s">
        <v>13</v>
      </c>
      <c r="B40" t="s">
        <v>33</v>
      </c>
      <c r="C40" t="s">
        <v>55</v>
      </c>
      <c r="D40">
        <v>9238800156</v>
      </c>
      <c r="E40" s="1">
        <v>44733</v>
      </c>
      <c r="F40" s="1">
        <v>44733</v>
      </c>
      <c r="G40">
        <v>7489240130</v>
      </c>
      <c r="H40">
        <v>1209242639</v>
      </c>
      <c r="I40">
        <v>7588.4</v>
      </c>
      <c r="J40" s="1">
        <v>44793</v>
      </c>
      <c r="K40" s="4">
        <v>6220</v>
      </c>
      <c r="L40" s="1">
        <v>45043</v>
      </c>
      <c r="M40">
        <v>250</v>
      </c>
      <c r="N40" s="4">
        <f t="shared" si="0"/>
        <v>1555000</v>
      </c>
    </row>
    <row r="41" spans="1:14" x14ac:dyDescent="0.25">
      <c r="A41" t="s">
        <v>13</v>
      </c>
      <c r="B41" t="s">
        <v>33</v>
      </c>
      <c r="C41" t="s">
        <v>55</v>
      </c>
      <c r="D41">
        <v>9238800156</v>
      </c>
      <c r="E41" s="1">
        <v>44733</v>
      </c>
      <c r="F41" s="1">
        <v>44733</v>
      </c>
      <c r="G41">
        <v>7489242096</v>
      </c>
      <c r="H41">
        <v>1209242641</v>
      </c>
      <c r="I41">
        <v>2792.82</v>
      </c>
      <c r="J41" s="1">
        <v>44793</v>
      </c>
      <c r="K41" s="4">
        <v>2450</v>
      </c>
      <c r="L41" s="1">
        <v>45043</v>
      </c>
      <c r="M41">
        <v>250</v>
      </c>
      <c r="N41" s="4">
        <f t="shared" si="0"/>
        <v>612500</v>
      </c>
    </row>
    <row r="42" spans="1:14" x14ac:dyDescent="0.25">
      <c r="A42" t="s">
        <v>13</v>
      </c>
      <c r="B42" t="s">
        <v>33</v>
      </c>
      <c r="C42" t="s">
        <v>63</v>
      </c>
      <c r="D42">
        <v>3878140239</v>
      </c>
      <c r="E42" s="1">
        <v>44804</v>
      </c>
      <c r="F42" s="1">
        <v>44804</v>
      </c>
      <c r="G42">
        <v>7932867011</v>
      </c>
      <c r="H42">
        <v>1060005443</v>
      </c>
      <c r="I42">
        <v>4979.01</v>
      </c>
      <c r="J42" s="1">
        <v>44864</v>
      </c>
      <c r="K42" s="4">
        <v>4526.37</v>
      </c>
      <c r="L42" s="1">
        <v>45076</v>
      </c>
      <c r="M42">
        <v>212</v>
      </c>
      <c r="N42" s="4">
        <f t="shared" si="0"/>
        <v>959590.44</v>
      </c>
    </row>
    <row r="43" spans="1:14" x14ac:dyDescent="0.25">
      <c r="A43" t="s">
        <v>13</v>
      </c>
      <c r="B43" t="s">
        <v>33</v>
      </c>
      <c r="C43" t="s">
        <v>63</v>
      </c>
      <c r="D43">
        <v>3878140239</v>
      </c>
      <c r="E43" s="1">
        <v>44819</v>
      </c>
      <c r="F43" s="1">
        <v>44819</v>
      </c>
      <c r="G43">
        <v>8029292648</v>
      </c>
      <c r="H43">
        <v>1060005718</v>
      </c>
      <c r="I43">
        <v>8845.8700000000008</v>
      </c>
      <c r="J43" s="1">
        <v>44879</v>
      </c>
      <c r="K43" s="4">
        <v>8041.7</v>
      </c>
      <c r="L43" s="1">
        <v>45076</v>
      </c>
      <c r="M43">
        <v>197</v>
      </c>
      <c r="N43" s="4">
        <f t="shared" si="0"/>
        <v>1584214.9</v>
      </c>
    </row>
    <row r="44" spans="1:14" x14ac:dyDescent="0.25">
      <c r="A44" t="s">
        <v>13</v>
      </c>
      <c r="B44" t="s">
        <v>33</v>
      </c>
      <c r="C44" t="s">
        <v>64</v>
      </c>
      <c r="D44">
        <v>9699320017</v>
      </c>
      <c r="E44" s="1">
        <v>44819</v>
      </c>
      <c r="F44" s="1">
        <v>44819</v>
      </c>
      <c r="G44">
        <v>8029491964</v>
      </c>
      <c r="H44">
        <v>537259152</v>
      </c>
      <c r="I44">
        <v>305</v>
      </c>
      <c r="J44" s="1">
        <v>44879</v>
      </c>
      <c r="K44" s="4">
        <v>250</v>
      </c>
      <c r="L44" s="1">
        <v>45043</v>
      </c>
      <c r="M44">
        <v>-35</v>
      </c>
      <c r="N44" s="4">
        <f t="shared" si="0"/>
        <v>-8750</v>
      </c>
    </row>
    <row r="45" spans="1:14" x14ac:dyDescent="0.25">
      <c r="A45" t="s">
        <v>13</v>
      </c>
      <c r="B45" t="s">
        <v>33</v>
      </c>
      <c r="C45" t="s">
        <v>50</v>
      </c>
      <c r="D45">
        <v>9849131009</v>
      </c>
      <c r="E45" s="1">
        <v>44842</v>
      </c>
      <c r="F45" s="1">
        <v>44842</v>
      </c>
      <c r="G45">
        <v>8177771539</v>
      </c>
      <c r="H45" t="s">
        <v>65</v>
      </c>
      <c r="I45">
        <v>2330.1999999999998</v>
      </c>
      <c r="J45" s="1">
        <v>44902</v>
      </c>
      <c r="K45" s="4">
        <v>2118.36</v>
      </c>
      <c r="L45" s="1">
        <v>45057</v>
      </c>
      <c r="M45">
        <v>155</v>
      </c>
      <c r="N45" s="4">
        <f t="shared" si="0"/>
        <v>328345.80000000005</v>
      </c>
    </row>
    <row r="46" spans="1:14" x14ac:dyDescent="0.25">
      <c r="A46" t="s">
        <v>13</v>
      </c>
      <c r="B46" t="s">
        <v>33</v>
      </c>
      <c r="C46" t="s">
        <v>50</v>
      </c>
      <c r="D46">
        <v>9849131009</v>
      </c>
      <c r="E46" s="1">
        <v>44841</v>
      </c>
      <c r="F46" s="1">
        <v>44841</v>
      </c>
      <c r="G46">
        <v>8177771603</v>
      </c>
      <c r="H46" t="s">
        <v>66</v>
      </c>
      <c r="I46">
        <v>2013.83</v>
      </c>
      <c r="J46" s="1">
        <v>44901</v>
      </c>
      <c r="K46" s="4">
        <v>1821.78</v>
      </c>
      <c r="L46" s="1">
        <v>45057</v>
      </c>
      <c r="M46">
        <v>156</v>
      </c>
      <c r="N46" s="4">
        <f t="shared" si="0"/>
        <v>284197.68</v>
      </c>
    </row>
    <row r="47" spans="1:14" x14ac:dyDescent="0.25">
      <c r="A47" t="s">
        <v>13</v>
      </c>
      <c r="B47" t="s">
        <v>33</v>
      </c>
      <c r="C47" t="s">
        <v>50</v>
      </c>
      <c r="D47">
        <v>9849131009</v>
      </c>
      <c r="E47" s="1">
        <v>44842</v>
      </c>
      <c r="F47" s="1">
        <v>44842</v>
      </c>
      <c r="G47">
        <v>8177775444</v>
      </c>
      <c r="H47" t="s">
        <v>67</v>
      </c>
      <c r="I47">
        <v>2711.47</v>
      </c>
      <c r="J47" s="1">
        <v>44902</v>
      </c>
      <c r="K47" s="4">
        <v>2465.35</v>
      </c>
      <c r="L47" s="1">
        <v>45057</v>
      </c>
      <c r="M47">
        <v>155</v>
      </c>
      <c r="N47" s="4">
        <f t="shared" si="0"/>
        <v>382129.25</v>
      </c>
    </row>
    <row r="48" spans="1:14" x14ac:dyDescent="0.25">
      <c r="A48" t="s">
        <v>13</v>
      </c>
      <c r="B48" t="s">
        <v>33</v>
      </c>
      <c r="C48" t="s">
        <v>50</v>
      </c>
      <c r="D48">
        <v>9849131009</v>
      </c>
      <c r="E48" s="1">
        <v>44843</v>
      </c>
      <c r="F48" s="1">
        <v>44843</v>
      </c>
      <c r="G48">
        <v>8177775495</v>
      </c>
      <c r="H48" t="s">
        <v>68</v>
      </c>
      <c r="I48">
        <v>3411.28</v>
      </c>
      <c r="J48" s="1">
        <v>44903</v>
      </c>
      <c r="K48" s="4">
        <v>3087.46</v>
      </c>
      <c r="L48" s="1">
        <v>45057</v>
      </c>
      <c r="M48">
        <v>154</v>
      </c>
      <c r="N48" s="4">
        <f t="shared" si="0"/>
        <v>475468.84</v>
      </c>
    </row>
    <row r="49" spans="1:14" x14ac:dyDescent="0.25">
      <c r="A49" t="s">
        <v>13</v>
      </c>
      <c r="B49" t="s">
        <v>33</v>
      </c>
      <c r="C49" t="s">
        <v>69</v>
      </c>
      <c r="D49">
        <v>10051170156</v>
      </c>
      <c r="E49" s="1">
        <v>44852</v>
      </c>
      <c r="F49" s="1">
        <v>44852</v>
      </c>
      <c r="G49">
        <v>8253007736</v>
      </c>
      <c r="H49">
        <v>931866160</v>
      </c>
      <c r="I49">
        <v>4796.0600000000004</v>
      </c>
      <c r="J49" s="1">
        <v>44912</v>
      </c>
      <c r="K49" s="4">
        <v>4360.05</v>
      </c>
      <c r="L49" s="1">
        <v>45043</v>
      </c>
      <c r="M49">
        <v>131</v>
      </c>
      <c r="N49" s="4">
        <f t="shared" si="0"/>
        <v>571166.55000000005</v>
      </c>
    </row>
    <row r="50" spans="1:14" x14ac:dyDescent="0.25">
      <c r="A50" t="s">
        <v>13</v>
      </c>
      <c r="B50" t="s">
        <v>33</v>
      </c>
      <c r="C50" t="s">
        <v>55</v>
      </c>
      <c r="D50">
        <v>9238800156</v>
      </c>
      <c r="E50" s="1">
        <v>44853</v>
      </c>
      <c r="F50" s="1">
        <v>44853</v>
      </c>
      <c r="G50">
        <v>8259760960</v>
      </c>
      <c r="H50">
        <v>1209379513</v>
      </c>
      <c r="I50">
        <v>234.85</v>
      </c>
      <c r="J50" s="1">
        <v>44913</v>
      </c>
      <c r="K50" s="4">
        <v>192.5</v>
      </c>
      <c r="L50" s="1">
        <v>45043</v>
      </c>
      <c r="M50">
        <v>130</v>
      </c>
      <c r="N50" s="4">
        <f t="shared" si="0"/>
        <v>25025</v>
      </c>
    </row>
    <row r="51" spans="1:14" x14ac:dyDescent="0.25">
      <c r="A51" t="s">
        <v>13</v>
      </c>
      <c r="B51" t="s">
        <v>33</v>
      </c>
      <c r="C51" t="s">
        <v>46</v>
      </c>
      <c r="D51">
        <v>302030374</v>
      </c>
      <c r="E51" s="1">
        <v>44854</v>
      </c>
      <c r="F51" s="1">
        <v>44854</v>
      </c>
      <c r="G51">
        <v>8268584632</v>
      </c>
      <c r="H51">
        <v>560220128</v>
      </c>
      <c r="I51">
        <v>73.2</v>
      </c>
      <c r="J51" s="1">
        <v>44914</v>
      </c>
      <c r="K51" s="4">
        <v>60</v>
      </c>
      <c r="L51" s="1">
        <v>45076</v>
      </c>
      <c r="M51">
        <v>162</v>
      </c>
      <c r="N51" s="4">
        <f t="shared" si="0"/>
        <v>9720</v>
      </c>
    </row>
    <row r="52" spans="1:14" x14ac:dyDescent="0.25">
      <c r="A52" t="s">
        <v>13</v>
      </c>
      <c r="B52" t="s">
        <v>33</v>
      </c>
      <c r="C52" t="s">
        <v>70</v>
      </c>
      <c r="D52">
        <v>492340583</v>
      </c>
      <c r="E52" s="1">
        <v>44861</v>
      </c>
      <c r="F52" s="1">
        <v>44861</v>
      </c>
      <c r="G52">
        <v>8301733614</v>
      </c>
      <c r="H52">
        <v>22139373</v>
      </c>
      <c r="I52">
        <v>950.4</v>
      </c>
      <c r="J52" s="1">
        <v>44921</v>
      </c>
      <c r="K52" s="4">
        <v>864</v>
      </c>
      <c r="L52" s="1">
        <v>45043</v>
      </c>
      <c r="M52">
        <v>122</v>
      </c>
      <c r="N52" s="4">
        <f t="shared" si="0"/>
        <v>105408</v>
      </c>
    </row>
    <row r="53" spans="1:14" x14ac:dyDescent="0.25">
      <c r="A53" t="s">
        <v>13</v>
      </c>
      <c r="B53" t="s">
        <v>33</v>
      </c>
      <c r="C53" t="s">
        <v>71</v>
      </c>
      <c r="D53">
        <v>2426070120</v>
      </c>
      <c r="E53" s="1">
        <v>44863</v>
      </c>
      <c r="F53" s="1">
        <v>44863</v>
      </c>
      <c r="G53">
        <v>8318217810</v>
      </c>
      <c r="H53">
        <v>94021814</v>
      </c>
      <c r="I53">
        <v>3074.4</v>
      </c>
      <c r="J53" s="1">
        <v>44923</v>
      </c>
      <c r="K53" s="4">
        <v>315</v>
      </c>
      <c r="L53" s="1">
        <v>45043</v>
      </c>
      <c r="M53">
        <v>120</v>
      </c>
      <c r="N53" s="4">
        <f t="shared" si="0"/>
        <v>37800</v>
      </c>
    </row>
    <row r="54" spans="1:14" x14ac:dyDescent="0.25">
      <c r="A54" t="s">
        <v>13</v>
      </c>
      <c r="B54" t="s">
        <v>33</v>
      </c>
      <c r="C54" t="s">
        <v>72</v>
      </c>
      <c r="D54">
        <v>13664791004</v>
      </c>
      <c r="E54" s="1">
        <v>44875</v>
      </c>
      <c r="F54" s="1">
        <v>44875</v>
      </c>
      <c r="G54">
        <v>8393394764</v>
      </c>
      <c r="H54">
        <v>934</v>
      </c>
      <c r="I54">
        <v>650</v>
      </c>
      <c r="J54" s="1">
        <v>44935</v>
      </c>
      <c r="K54" s="4">
        <v>532.79</v>
      </c>
      <c r="L54" s="1">
        <v>45097</v>
      </c>
      <c r="M54">
        <v>162</v>
      </c>
      <c r="N54" s="4">
        <f t="shared" si="0"/>
        <v>86311.98</v>
      </c>
    </row>
    <row r="55" spans="1:14" x14ac:dyDescent="0.25">
      <c r="A55" t="s">
        <v>13</v>
      </c>
      <c r="B55" t="s">
        <v>33</v>
      </c>
      <c r="C55" t="s">
        <v>50</v>
      </c>
      <c r="D55">
        <v>9849131009</v>
      </c>
      <c r="E55" s="1">
        <v>44877</v>
      </c>
      <c r="F55" s="1">
        <v>44877</v>
      </c>
      <c r="G55">
        <v>8405515061</v>
      </c>
      <c r="H55" t="s">
        <v>73</v>
      </c>
      <c r="I55">
        <v>2935.38</v>
      </c>
      <c r="J55" s="1">
        <v>44937</v>
      </c>
      <c r="K55" s="4">
        <v>2650.72</v>
      </c>
      <c r="L55" s="1">
        <v>45057</v>
      </c>
      <c r="M55">
        <v>120</v>
      </c>
      <c r="N55" s="4">
        <f t="shared" si="0"/>
        <v>318086.39999999997</v>
      </c>
    </row>
    <row r="56" spans="1:14" x14ac:dyDescent="0.25">
      <c r="A56" t="s">
        <v>13</v>
      </c>
      <c r="B56" t="s">
        <v>33</v>
      </c>
      <c r="C56" t="s">
        <v>74</v>
      </c>
      <c r="D56">
        <v>6324460150</v>
      </c>
      <c r="E56" s="1">
        <v>44877</v>
      </c>
      <c r="F56" s="1">
        <v>44877</v>
      </c>
      <c r="G56">
        <v>8408569884</v>
      </c>
      <c r="H56">
        <v>2223109866</v>
      </c>
      <c r="I56">
        <v>6443.68</v>
      </c>
      <c r="J56" s="1">
        <v>44937</v>
      </c>
      <c r="K56" s="4">
        <v>5356</v>
      </c>
      <c r="L56" s="1">
        <v>45076</v>
      </c>
      <c r="M56">
        <v>139</v>
      </c>
      <c r="N56" s="4">
        <f t="shared" si="0"/>
        <v>744484</v>
      </c>
    </row>
    <row r="57" spans="1:14" x14ac:dyDescent="0.25">
      <c r="A57" t="s">
        <v>13</v>
      </c>
      <c r="B57" t="s">
        <v>33</v>
      </c>
      <c r="C57" t="s">
        <v>75</v>
      </c>
      <c r="D57" t="s">
        <v>76</v>
      </c>
      <c r="E57" s="1">
        <v>44876</v>
      </c>
      <c r="F57" s="1">
        <v>44876</v>
      </c>
      <c r="G57">
        <v>8409432224</v>
      </c>
      <c r="H57" t="s">
        <v>77</v>
      </c>
      <c r="I57">
        <v>1504.8</v>
      </c>
      <c r="J57" s="1">
        <v>44936</v>
      </c>
      <c r="K57" s="4">
        <v>1504.8</v>
      </c>
      <c r="L57" s="1">
        <v>45043</v>
      </c>
      <c r="M57">
        <v>107</v>
      </c>
      <c r="N57" s="4">
        <f t="shared" si="0"/>
        <v>161013.6</v>
      </c>
    </row>
    <row r="58" spans="1:14" x14ac:dyDescent="0.25">
      <c r="A58" t="s">
        <v>13</v>
      </c>
      <c r="B58" t="s">
        <v>33</v>
      </c>
      <c r="C58" t="s">
        <v>75</v>
      </c>
      <c r="D58" t="s">
        <v>76</v>
      </c>
      <c r="E58" s="1">
        <v>44877</v>
      </c>
      <c r="F58" s="1">
        <v>44877</v>
      </c>
      <c r="G58">
        <v>8409432280</v>
      </c>
      <c r="H58" t="s">
        <v>78</v>
      </c>
      <c r="I58">
        <v>190</v>
      </c>
      <c r="J58" s="1">
        <v>44937</v>
      </c>
      <c r="K58" s="4">
        <v>190</v>
      </c>
      <c r="L58" s="1">
        <v>45043</v>
      </c>
      <c r="M58">
        <v>106</v>
      </c>
      <c r="N58" s="4">
        <f t="shared" si="0"/>
        <v>20140</v>
      </c>
    </row>
    <row r="59" spans="1:14" x14ac:dyDescent="0.25">
      <c r="A59" t="s">
        <v>13</v>
      </c>
      <c r="B59" t="s">
        <v>33</v>
      </c>
      <c r="C59" t="s">
        <v>75</v>
      </c>
      <c r="D59" t="s">
        <v>76</v>
      </c>
      <c r="E59" s="1">
        <v>44877</v>
      </c>
      <c r="F59" s="1">
        <v>44877</v>
      </c>
      <c r="G59">
        <v>8409432344</v>
      </c>
      <c r="H59" t="s">
        <v>79</v>
      </c>
      <c r="I59">
        <v>53.2</v>
      </c>
      <c r="J59" s="1">
        <v>44937</v>
      </c>
      <c r="K59" s="4">
        <v>53.2</v>
      </c>
      <c r="L59" s="1">
        <v>45043</v>
      </c>
      <c r="M59">
        <v>106</v>
      </c>
      <c r="N59" s="4">
        <f t="shared" si="0"/>
        <v>5639.2000000000007</v>
      </c>
    </row>
    <row r="60" spans="1:14" x14ac:dyDescent="0.25">
      <c r="A60" t="s">
        <v>13</v>
      </c>
      <c r="B60" t="s">
        <v>33</v>
      </c>
      <c r="C60" t="s">
        <v>75</v>
      </c>
      <c r="D60" t="s">
        <v>76</v>
      </c>
      <c r="E60" s="1">
        <v>44877</v>
      </c>
      <c r="F60" s="1">
        <v>44877</v>
      </c>
      <c r="G60">
        <v>8409432352</v>
      </c>
      <c r="H60" t="s">
        <v>80</v>
      </c>
      <c r="I60">
        <v>236</v>
      </c>
      <c r="J60" s="1">
        <v>44937</v>
      </c>
      <c r="K60" s="4">
        <v>236</v>
      </c>
      <c r="L60" s="1">
        <v>45043</v>
      </c>
      <c r="M60">
        <v>106</v>
      </c>
      <c r="N60" s="4">
        <f t="shared" si="0"/>
        <v>25016</v>
      </c>
    </row>
    <row r="61" spans="1:14" x14ac:dyDescent="0.25">
      <c r="A61" t="s">
        <v>13</v>
      </c>
      <c r="B61" t="s">
        <v>33</v>
      </c>
      <c r="C61" t="s">
        <v>75</v>
      </c>
      <c r="D61" t="s">
        <v>76</v>
      </c>
      <c r="E61" s="1">
        <v>44877</v>
      </c>
      <c r="F61" s="1">
        <v>44877</v>
      </c>
      <c r="G61">
        <v>8409432377</v>
      </c>
      <c r="H61" t="s">
        <v>81</v>
      </c>
      <c r="I61">
        <v>205.5</v>
      </c>
      <c r="J61" s="1">
        <v>44937</v>
      </c>
      <c r="K61" s="4">
        <v>205.5</v>
      </c>
      <c r="L61" s="1">
        <v>45043</v>
      </c>
      <c r="M61">
        <v>106</v>
      </c>
      <c r="N61" s="4">
        <f t="shared" si="0"/>
        <v>21783</v>
      </c>
    </row>
    <row r="62" spans="1:14" x14ac:dyDescent="0.25">
      <c r="A62" t="s">
        <v>13</v>
      </c>
      <c r="B62" t="s">
        <v>33</v>
      </c>
      <c r="C62" t="s">
        <v>75</v>
      </c>
      <c r="D62" t="s">
        <v>76</v>
      </c>
      <c r="E62" s="1">
        <v>44877</v>
      </c>
      <c r="F62" s="1">
        <v>44877</v>
      </c>
      <c r="G62">
        <v>8409432385</v>
      </c>
      <c r="H62" t="s">
        <v>82</v>
      </c>
      <c r="I62">
        <v>18.059999999999999</v>
      </c>
      <c r="J62" s="1">
        <v>44937</v>
      </c>
      <c r="K62" s="4">
        <v>18.059999999999999</v>
      </c>
      <c r="L62" s="1">
        <v>45043</v>
      </c>
      <c r="M62">
        <v>106</v>
      </c>
      <c r="N62" s="4">
        <f t="shared" si="0"/>
        <v>1914.36</v>
      </c>
    </row>
    <row r="63" spans="1:14" x14ac:dyDescent="0.25">
      <c r="A63" t="s">
        <v>13</v>
      </c>
      <c r="B63" t="s">
        <v>33</v>
      </c>
      <c r="C63" t="s">
        <v>75</v>
      </c>
      <c r="D63" t="s">
        <v>76</v>
      </c>
      <c r="E63" s="1">
        <v>44876</v>
      </c>
      <c r="F63" s="1">
        <v>44876</v>
      </c>
      <c r="G63">
        <v>8409432403</v>
      </c>
      <c r="H63" t="s">
        <v>83</v>
      </c>
      <c r="I63">
        <v>1550.8</v>
      </c>
      <c r="J63" s="1">
        <v>44936</v>
      </c>
      <c r="K63" s="4">
        <v>1550.8</v>
      </c>
      <c r="L63" s="1">
        <v>45043</v>
      </c>
      <c r="M63">
        <v>107</v>
      </c>
      <c r="N63" s="4">
        <f t="shared" si="0"/>
        <v>165935.6</v>
      </c>
    </row>
    <row r="64" spans="1:14" x14ac:dyDescent="0.25">
      <c r="A64" t="s">
        <v>13</v>
      </c>
      <c r="B64" t="s">
        <v>33</v>
      </c>
      <c r="C64" t="s">
        <v>75</v>
      </c>
      <c r="D64" t="s">
        <v>76</v>
      </c>
      <c r="E64" s="1">
        <v>44877</v>
      </c>
      <c r="F64" s="1">
        <v>44877</v>
      </c>
      <c r="G64">
        <v>8409432556</v>
      </c>
      <c r="H64" t="s">
        <v>84</v>
      </c>
      <c r="I64">
        <v>826.04</v>
      </c>
      <c r="J64" s="1">
        <v>44937</v>
      </c>
      <c r="K64" s="4">
        <v>826.04</v>
      </c>
      <c r="L64" s="1">
        <v>45043</v>
      </c>
      <c r="M64">
        <v>106</v>
      </c>
      <c r="N64" s="4">
        <f t="shared" si="0"/>
        <v>87560.239999999991</v>
      </c>
    </row>
    <row r="65" spans="1:14" x14ac:dyDescent="0.25">
      <c r="A65" t="s">
        <v>13</v>
      </c>
      <c r="B65" t="s">
        <v>33</v>
      </c>
      <c r="C65" t="s">
        <v>75</v>
      </c>
      <c r="D65" t="s">
        <v>76</v>
      </c>
      <c r="E65" s="1">
        <v>44877</v>
      </c>
      <c r="F65" s="1">
        <v>44877</v>
      </c>
      <c r="G65">
        <v>8409432763</v>
      </c>
      <c r="H65" t="s">
        <v>85</v>
      </c>
      <c r="I65">
        <v>58</v>
      </c>
      <c r="J65" s="1">
        <v>44937</v>
      </c>
      <c r="K65" s="4">
        <v>58</v>
      </c>
      <c r="L65" s="1">
        <v>45043</v>
      </c>
      <c r="M65">
        <v>106</v>
      </c>
      <c r="N65" s="4">
        <f t="shared" si="0"/>
        <v>6148</v>
      </c>
    </row>
    <row r="66" spans="1:14" x14ac:dyDescent="0.25">
      <c r="A66" t="s">
        <v>13</v>
      </c>
      <c r="B66" t="s">
        <v>33</v>
      </c>
      <c r="C66" t="s">
        <v>75</v>
      </c>
      <c r="D66" t="s">
        <v>76</v>
      </c>
      <c r="E66" s="1">
        <v>44876</v>
      </c>
      <c r="F66" s="1">
        <v>44876</v>
      </c>
      <c r="G66">
        <v>8409432823</v>
      </c>
      <c r="H66" t="s">
        <v>86</v>
      </c>
      <c r="I66">
        <v>340.6</v>
      </c>
      <c r="J66" s="1">
        <v>44936</v>
      </c>
      <c r="K66" s="4">
        <v>340.6</v>
      </c>
      <c r="L66" s="1">
        <v>45043</v>
      </c>
      <c r="M66">
        <v>107</v>
      </c>
      <c r="N66" s="4">
        <f t="shared" si="0"/>
        <v>36444.200000000004</v>
      </c>
    </row>
    <row r="67" spans="1:14" x14ac:dyDescent="0.25">
      <c r="A67" t="s">
        <v>13</v>
      </c>
      <c r="B67" t="s">
        <v>33</v>
      </c>
      <c r="C67" t="s">
        <v>75</v>
      </c>
      <c r="D67" t="s">
        <v>76</v>
      </c>
      <c r="E67" s="1">
        <v>44876</v>
      </c>
      <c r="F67" s="1">
        <v>44876</v>
      </c>
      <c r="G67">
        <v>8409432833</v>
      </c>
      <c r="H67" t="s">
        <v>87</v>
      </c>
      <c r="I67">
        <v>664.16</v>
      </c>
      <c r="J67" s="1">
        <v>44936</v>
      </c>
      <c r="K67" s="4">
        <v>664.16</v>
      </c>
      <c r="L67" s="1">
        <v>45043</v>
      </c>
      <c r="M67">
        <v>107</v>
      </c>
      <c r="N67" s="4">
        <f t="shared" ref="N67:N130" si="1">+K67*M67</f>
        <v>71065.119999999995</v>
      </c>
    </row>
    <row r="68" spans="1:14" x14ac:dyDescent="0.25">
      <c r="A68" t="s">
        <v>13</v>
      </c>
      <c r="B68" t="s">
        <v>33</v>
      </c>
      <c r="C68" t="s">
        <v>75</v>
      </c>
      <c r="D68" t="s">
        <v>76</v>
      </c>
      <c r="E68" s="1">
        <v>44876</v>
      </c>
      <c r="F68" s="1">
        <v>44876</v>
      </c>
      <c r="G68">
        <v>8409432841</v>
      </c>
      <c r="H68" t="s">
        <v>88</v>
      </c>
      <c r="I68">
        <v>40.6</v>
      </c>
      <c r="J68" s="1">
        <v>44936</v>
      </c>
      <c r="K68" s="4">
        <v>40.6</v>
      </c>
      <c r="L68" s="1">
        <v>45043</v>
      </c>
      <c r="M68">
        <v>107</v>
      </c>
      <c r="N68" s="4">
        <f t="shared" si="1"/>
        <v>4344.2</v>
      </c>
    </row>
    <row r="69" spans="1:14" x14ac:dyDescent="0.25">
      <c r="A69" t="s">
        <v>13</v>
      </c>
      <c r="B69" t="s">
        <v>33</v>
      </c>
      <c r="C69" t="s">
        <v>75</v>
      </c>
      <c r="D69" t="s">
        <v>76</v>
      </c>
      <c r="E69" s="1">
        <v>44877</v>
      </c>
      <c r="F69" s="1">
        <v>44877</v>
      </c>
      <c r="G69">
        <v>8409432889</v>
      </c>
      <c r="H69" t="s">
        <v>89</v>
      </c>
      <c r="I69">
        <v>24</v>
      </c>
      <c r="J69" s="1">
        <v>44937</v>
      </c>
      <c r="K69" s="4">
        <v>24</v>
      </c>
      <c r="L69" s="1">
        <v>45043</v>
      </c>
      <c r="M69">
        <v>106</v>
      </c>
      <c r="N69" s="4">
        <f t="shared" si="1"/>
        <v>2544</v>
      </c>
    </row>
    <row r="70" spans="1:14" x14ac:dyDescent="0.25">
      <c r="A70" t="s">
        <v>13</v>
      </c>
      <c r="B70" t="s">
        <v>33</v>
      </c>
      <c r="C70" t="s">
        <v>75</v>
      </c>
      <c r="D70" t="s">
        <v>76</v>
      </c>
      <c r="E70" s="1">
        <v>44877</v>
      </c>
      <c r="F70" s="1">
        <v>44877</v>
      </c>
      <c r="G70">
        <v>8409432896</v>
      </c>
      <c r="H70" t="s">
        <v>90</v>
      </c>
      <c r="I70">
        <v>669.84</v>
      </c>
      <c r="J70" s="1">
        <v>44937</v>
      </c>
      <c r="K70" s="4">
        <v>669.84</v>
      </c>
      <c r="L70" s="1">
        <v>45043</v>
      </c>
      <c r="M70">
        <v>106</v>
      </c>
      <c r="N70" s="4">
        <f t="shared" si="1"/>
        <v>71003.040000000008</v>
      </c>
    </row>
    <row r="71" spans="1:14" x14ac:dyDescent="0.25">
      <c r="A71" t="s">
        <v>13</v>
      </c>
      <c r="B71" t="s">
        <v>33</v>
      </c>
      <c r="C71" t="s">
        <v>75</v>
      </c>
      <c r="D71" t="s">
        <v>76</v>
      </c>
      <c r="E71" s="1">
        <v>44877</v>
      </c>
      <c r="F71" s="1">
        <v>44877</v>
      </c>
      <c r="G71">
        <v>8409432973</v>
      </c>
      <c r="H71" t="s">
        <v>91</v>
      </c>
      <c r="I71">
        <v>34</v>
      </c>
      <c r="J71" s="1">
        <v>44937</v>
      </c>
      <c r="K71" s="4">
        <v>34</v>
      </c>
      <c r="L71" s="1">
        <v>45043</v>
      </c>
      <c r="M71">
        <v>106</v>
      </c>
      <c r="N71" s="4">
        <f t="shared" si="1"/>
        <v>3604</v>
      </c>
    </row>
    <row r="72" spans="1:14" x14ac:dyDescent="0.25">
      <c r="A72" t="s">
        <v>13</v>
      </c>
      <c r="B72" t="s">
        <v>33</v>
      </c>
      <c r="C72" t="s">
        <v>75</v>
      </c>
      <c r="D72" t="s">
        <v>76</v>
      </c>
      <c r="E72" s="1">
        <v>44877</v>
      </c>
      <c r="F72" s="1">
        <v>44877</v>
      </c>
      <c r="G72">
        <v>8409433062</v>
      </c>
      <c r="H72" t="s">
        <v>92</v>
      </c>
      <c r="I72">
        <v>610.4</v>
      </c>
      <c r="J72" s="1">
        <v>44937</v>
      </c>
      <c r="K72" s="4">
        <v>610.4</v>
      </c>
      <c r="L72" s="1">
        <v>45043</v>
      </c>
      <c r="M72">
        <v>106</v>
      </c>
      <c r="N72" s="4">
        <f t="shared" si="1"/>
        <v>64702.399999999994</v>
      </c>
    </row>
    <row r="73" spans="1:14" x14ac:dyDescent="0.25">
      <c r="A73" t="s">
        <v>13</v>
      </c>
      <c r="B73" t="s">
        <v>33</v>
      </c>
      <c r="C73" t="s">
        <v>75</v>
      </c>
      <c r="D73" t="s">
        <v>76</v>
      </c>
      <c r="E73" s="1">
        <v>44876</v>
      </c>
      <c r="F73" s="1">
        <v>44876</v>
      </c>
      <c r="G73">
        <v>8409433136</v>
      </c>
      <c r="H73" t="s">
        <v>93</v>
      </c>
      <c r="I73">
        <v>1422.5</v>
      </c>
      <c r="J73" s="1">
        <v>44936</v>
      </c>
      <c r="K73" s="4">
        <v>1422.5</v>
      </c>
      <c r="L73" s="1">
        <v>45043</v>
      </c>
      <c r="M73">
        <v>107</v>
      </c>
      <c r="N73" s="4">
        <f t="shared" si="1"/>
        <v>152207.5</v>
      </c>
    </row>
    <row r="74" spans="1:14" x14ac:dyDescent="0.25">
      <c r="A74" t="s">
        <v>13</v>
      </c>
      <c r="B74" t="s">
        <v>33</v>
      </c>
      <c r="C74" t="s">
        <v>75</v>
      </c>
      <c r="D74" t="s">
        <v>76</v>
      </c>
      <c r="E74" s="1">
        <v>44877</v>
      </c>
      <c r="F74" s="1">
        <v>44877</v>
      </c>
      <c r="G74">
        <v>8409433145</v>
      </c>
      <c r="H74" t="s">
        <v>94</v>
      </c>
      <c r="I74">
        <v>66</v>
      </c>
      <c r="J74" s="1">
        <v>44937</v>
      </c>
      <c r="K74" s="4">
        <v>66</v>
      </c>
      <c r="L74" s="1">
        <v>45043</v>
      </c>
      <c r="M74">
        <v>106</v>
      </c>
      <c r="N74" s="4">
        <f t="shared" si="1"/>
        <v>6996</v>
      </c>
    </row>
    <row r="75" spans="1:14" x14ac:dyDescent="0.25">
      <c r="A75" t="s">
        <v>13</v>
      </c>
      <c r="B75" t="s">
        <v>33</v>
      </c>
      <c r="C75" t="s">
        <v>95</v>
      </c>
      <c r="D75">
        <v>13110270157</v>
      </c>
      <c r="E75" s="1">
        <v>44880</v>
      </c>
      <c r="F75" s="1">
        <v>44880</v>
      </c>
      <c r="G75">
        <v>8436388553</v>
      </c>
      <c r="H75">
        <v>980285522</v>
      </c>
      <c r="I75">
        <v>1366.79</v>
      </c>
      <c r="J75" s="1">
        <v>44940</v>
      </c>
      <c r="K75" s="4">
        <v>1056.56</v>
      </c>
      <c r="L75" s="1">
        <v>45076</v>
      </c>
      <c r="M75">
        <v>136</v>
      </c>
      <c r="N75" s="4">
        <f t="shared" si="1"/>
        <v>143692.16</v>
      </c>
    </row>
    <row r="76" spans="1:14" x14ac:dyDescent="0.25">
      <c r="A76" t="s">
        <v>13</v>
      </c>
      <c r="B76" t="s">
        <v>33</v>
      </c>
      <c r="C76" t="s">
        <v>96</v>
      </c>
      <c r="D76">
        <v>4976231003</v>
      </c>
      <c r="E76" s="1">
        <v>44882</v>
      </c>
      <c r="F76" s="1">
        <v>44882</v>
      </c>
      <c r="G76">
        <v>8449165393</v>
      </c>
      <c r="H76" t="s">
        <v>97</v>
      </c>
      <c r="I76">
        <v>3846.66</v>
      </c>
      <c r="J76" s="1">
        <v>44942</v>
      </c>
      <c r="K76" s="4">
        <v>1051</v>
      </c>
      <c r="L76" s="1">
        <v>45071</v>
      </c>
      <c r="M76">
        <v>129</v>
      </c>
      <c r="N76" s="4">
        <f t="shared" si="1"/>
        <v>135579</v>
      </c>
    </row>
    <row r="77" spans="1:14" x14ac:dyDescent="0.25">
      <c r="A77" t="s">
        <v>13</v>
      </c>
      <c r="B77" t="s">
        <v>33</v>
      </c>
      <c r="C77" t="s">
        <v>75</v>
      </c>
      <c r="D77" t="s">
        <v>76</v>
      </c>
      <c r="E77" s="1">
        <v>44884</v>
      </c>
      <c r="F77" s="1">
        <v>44884</v>
      </c>
      <c r="G77">
        <v>8467910427</v>
      </c>
      <c r="H77" t="s">
        <v>98</v>
      </c>
      <c r="I77">
        <v>174.8</v>
      </c>
      <c r="J77" s="1">
        <v>44944</v>
      </c>
      <c r="K77" s="4">
        <v>174.8</v>
      </c>
      <c r="L77" s="1">
        <v>45043</v>
      </c>
      <c r="M77">
        <v>99</v>
      </c>
      <c r="N77" s="4">
        <f t="shared" si="1"/>
        <v>17305.2</v>
      </c>
    </row>
    <row r="78" spans="1:14" x14ac:dyDescent="0.25">
      <c r="A78" t="s">
        <v>13</v>
      </c>
      <c r="B78" t="s">
        <v>33</v>
      </c>
      <c r="C78" t="s">
        <v>75</v>
      </c>
      <c r="D78" t="s">
        <v>76</v>
      </c>
      <c r="E78" s="1">
        <v>44884</v>
      </c>
      <c r="F78" s="1">
        <v>44884</v>
      </c>
      <c r="G78">
        <v>8467910470</v>
      </c>
      <c r="H78" t="s">
        <v>99</v>
      </c>
      <c r="I78">
        <v>195</v>
      </c>
      <c r="J78" s="1">
        <v>44944</v>
      </c>
      <c r="K78" s="4">
        <v>195</v>
      </c>
      <c r="L78" s="1">
        <v>45043</v>
      </c>
      <c r="M78">
        <v>99</v>
      </c>
      <c r="N78" s="4">
        <f t="shared" si="1"/>
        <v>19305</v>
      </c>
    </row>
    <row r="79" spans="1:14" x14ac:dyDescent="0.25">
      <c r="A79" t="s">
        <v>13</v>
      </c>
      <c r="B79" t="s">
        <v>33</v>
      </c>
      <c r="C79" t="s">
        <v>75</v>
      </c>
      <c r="D79" t="s">
        <v>76</v>
      </c>
      <c r="E79" s="1">
        <v>44884</v>
      </c>
      <c r="F79" s="1">
        <v>44884</v>
      </c>
      <c r="G79">
        <v>8467910740</v>
      </c>
      <c r="H79" t="s">
        <v>100</v>
      </c>
      <c r="I79">
        <v>836.7</v>
      </c>
      <c r="J79" s="1">
        <v>44944</v>
      </c>
      <c r="K79" s="4">
        <v>836.7</v>
      </c>
      <c r="L79" s="1">
        <v>45043</v>
      </c>
      <c r="M79">
        <v>99</v>
      </c>
      <c r="N79" s="4">
        <f t="shared" si="1"/>
        <v>82833.3</v>
      </c>
    </row>
    <row r="80" spans="1:14" x14ac:dyDescent="0.25">
      <c r="A80" t="s">
        <v>13</v>
      </c>
      <c r="B80" t="s">
        <v>33</v>
      </c>
      <c r="C80" t="s">
        <v>75</v>
      </c>
      <c r="D80" t="s">
        <v>76</v>
      </c>
      <c r="E80" s="1">
        <v>44884</v>
      </c>
      <c r="F80" s="1">
        <v>44884</v>
      </c>
      <c r="G80">
        <v>8467911005</v>
      </c>
      <c r="H80" t="s">
        <v>101</v>
      </c>
      <c r="I80">
        <v>499.2</v>
      </c>
      <c r="J80" s="1">
        <v>44944</v>
      </c>
      <c r="K80" s="4">
        <v>499.2</v>
      </c>
      <c r="L80" s="1">
        <v>45043</v>
      </c>
      <c r="M80">
        <v>99</v>
      </c>
      <c r="N80" s="4">
        <f t="shared" si="1"/>
        <v>49420.799999999996</v>
      </c>
    </row>
    <row r="81" spans="1:14" x14ac:dyDescent="0.25">
      <c r="A81" t="s">
        <v>13</v>
      </c>
      <c r="B81" t="s">
        <v>33</v>
      </c>
      <c r="C81" t="s">
        <v>75</v>
      </c>
      <c r="D81" t="s">
        <v>76</v>
      </c>
      <c r="E81" s="1">
        <v>44884</v>
      </c>
      <c r="F81" s="1">
        <v>44884</v>
      </c>
      <c r="G81">
        <v>8467911033</v>
      </c>
      <c r="H81" t="s">
        <v>102</v>
      </c>
      <c r="I81">
        <v>290</v>
      </c>
      <c r="J81" s="1">
        <v>44944</v>
      </c>
      <c r="K81" s="4">
        <v>290</v>
      </c>
      <c r="L81" s="1">
        <v>45043</v>
      </c>
      <c r="M81">
        <v>99</v>
      </c>
      <c r="N81" s="4">
        <f t="shared" si="1"/>
        <v>28710</v>
      </c>
    </row>
    <row r="82" spans="1:14" x14ac:dyDescent="0.25">
      <c r="A82" t="s">
        <v>13</v>
      </c>
      <c r="B82" t="s">
        <v>33</v>
      </c>
      <c r="C82" t="s">
        <v>75</v>
      </c>
      <c r="D82" t="s">
        <v>76</v>
      </c>
      <c r="E82" s="1">
        <v>44884</v>
      </c>
      <c r="F82" s="1">
        <v>44884</v>
      </c>
      <c r="G82">
        <v>8467911233</v>
      </c>
      <c r="H82" t="s">
        <v>103</v>
      </c>
      <c r="I82">
        <v>56</v>
      </c>
      <c r="J82" s="1">
        <v>44944</v>
      </c>
      <c r="K82" s="4">
        <v>56</v>
      </c>
      <c r="L82" s="1">
        <v>45043</v>
      </c>
      <c r="M82">
        <v>99</v>
      </c>
      <c r="N82" s="4">
        <f t="shared" si="1"/>
        <v>5544</v>
      </c>
    </row>
    <row r="83" spans="1:14" x14ac:dyDescent="0.25">
      <c r="A83" t="s">
        <v>13</v>
      </c>
      <c r="B83" t="s">
        <v>33</v>
      </c>
      <c r="C83" t="s">
        <v>75</v>
      </c>
      <c r="D83" t="s">
        <v>76</v>
      </c>
      <c r="E83" s="1">
        <v>44884</v>
      </c>
      <c r="F83" s="1">
        <v>44884</v>
      </c>
      <c r="G83">
        <v>8467911340</v>
      </c>
      <c r="H83" t="s">
        <v>104</v>
      </c>
      <c r="I83">
        <v>75</v>
      </c>
      <c r="J83" s="1">
        <v>44944</v>
      </c>
      <c r="K83" s="4">
        <v>75</v>
      </c>
      <c r="L83" s="1">
        <v>45043</v>
      </c>
      <c r="M83">
        <v>99</v>
      </c>
      <c r="N83" s="4">
        <f t="shared" si="1"/>
        <v>7425</v>
      </c>
    </row>
    <row r="84" spans="1:14" x14ac:dyDescent="0.25">
      <c r="A84" t="s">
        <v>13</v>
      </c>
      <c r="B84" t="s">
        <v>33</v>
      </c>
      <c r="C84" t="s">
        <v>75</v>
      </c>
      <c r="D84" t="s">
        <v>76</v>
      </c>
      <c r="E84" s="1">
        <v>44884</v>
      </c>
      <c r="F84" s="1">
        <v>44884</v>
      </c>
      <c r="G84">
        <v>8467911345</v>
      </c>
      <c r="H84" t="s">
        <v>105</v>
      </c>
      <c r="I84">
        <v>75</v>
      </c>
      <c r="J84" s="1">
        <v>44944</v>
      </c>
      <c r="K84" s="4">
        <v>75</v>
      </c>
      <c r="L84" s="1">
        <v>45043</v>
      </c>
      <c r="M84">
        <v>99</v>
      </c>
      <c r="N84" s="4">
        <f t="shared" si="1"/>
        <v>7425</v>
      </c>
    </row>
    <row r="85" spans="1:14" x14ac:dyDescent="0.25">
      <c r="A85" t="s">
        <v>13</v>
      </c>
      <c r="B85" t="s">
        <v>33</v>
      </c>
      <c r="C85" t="s">
        <v>75</v>
      </c>
      <c r="D85" t="s">
        <v>76</v>
      </c>
      <c r="E85" s="1">
        <v>44889</v>
      </c>
      <c r="F85" s="1">
        <v>44889</v>
      </c>
      <c r="G85">
        <v>8492359729</v>
      </c>
      <c r="H85" t="s">
        <v>106</v>
      </c>
      <c r="I85">
        <v>1054.7</v>
      </c>
      <c r="J85" s="1">
        <v>44949</v>
      </c>
      <c r="K85" s="4">
        <v>1054.7</v>
      </c>
      <c r="L85" s="1">
        <v>45043</v>
      </c>
      <c r="M85">
        <v>94</v>
      </c>
      <c r="N85" s="4">
        <f t="shared" si="1"/>
        <v>99141.8</v>
      </c>
    </row>
    <row r="86" spans="1:14" x14ac:dyDescent="0.25">
      <c r="A86" t="s">
        <v>13</v>
      </c>
      <c r="B86" t="s">
        <v>33</v>
      </c>
      <c r="C86" t="s">
        <v>75</v>
      </c>
      <c r="D86" t="s">
        <v>76</v>
      </c>
      <c r="E86" s="1">
        <v>44889</v>
      </c>
      <c r="F86" s="1">
        <v>44889</v>
      </c>
      <c r="G86">
        <v>8492361484</v>
      </c>
      <c r="H86" t="s">
        <v>107</v>
      </c>
      <c r="I86">
        <v>64</v>
      </c>
      <c r="J86" s="1">
        <v>44949</v>
      </c>
      <c r="K86" s="4">
        <v>64</v>
      </c>
      <c r="L86" s="1">
        <v>45043</v>
      </c>
      <c r="M86">
        <v>94</v>
      </c>
      <c r="N86" s="4">
        <f t="shared" si="1"/>
        <v>6016</v>
      </c>
    </row>
    <row r="87" spans="1:14" x14ac:dyDescent="0.25">
      <c r="A87" t="s">
        <v>13</v>
      </c>
      <c r="B87" t="s">
        <v>33</v>
      </c>
      <c r="C87" t="s">
        <v>75</v>
      </c>
      <c r="D87" t="s">
        <v>76</v>
      </c>
      <c r="E87" s="1">
        <v>44891</v>
      </c>
      <c r="F87" s="1">
        <v>44891</v>
      </c>
      <c r="G87">
        <v>8506382258</v>
      </c>
      <c r="H87" t="s">
        <v>108</v>
      </c>
      <c r="I87">
        <v>757.5</v>
      </c>
      <c r="J87" s="1">
        <v>44951</v>
      </c>
      <c r="K87" s="4">
        <v>757.5</v>
      </c>
      <c r="L87" s="1">
        <v>45043</v>
      </c>
      <c r="M87">
        <v>92</v>
      </c>
      <c r="N87" s="4">
        <f t="shared" si="1"/>
        <v>69690</v>
      </c>
    </row>
    <row r="88" spans="1:14" x14ac:dyDescent="0.25">
      <c r="A88" t="s">
        <v>13</v>
      </c>
      <c r="B88" t="s">
        <v>33</v>
      </c>
      <c r="C88" t="s">
        <v>109</v>
      </c>
      <c r="D88">
        <v>6814140965</v>
      </c>
      <c r="E88" s="1">
        <v>44897</v>
      </c>
      <c r="F88" s="1">
        <v>44897</v>
      </c>
      <c r="G88">
        <v>8547920910</v>
      </c>
      <c r="H88">
        <v>7080035205</v>
      </c>
      <c r="I88">
        <v>10776.87</v>
      </c>
      <c r="J88" s="1">
        <v>45075</v>
      </c>
      <c r="K88" s="4">
        <v>8833.5</v>
      </c>
      <c r="L88" s="1">
        <v>45076</v>
      </c>
      <c r="M88">
        <v>1</v>
      </c>
      <c r="N88" s="4">
        <f t="shared" si="1"/>
        <v>8833.5</v>
      </c>
    </row>
    <row r="89" spans="1:14" x14ac:dyDescent="0.25">
      <c r="A89" t="s">
        <v>13</v>
      </c>
      <c r="B89" t="s">
        <v>33</v>
      </c>
      <c r="C89" t="s">
        <v>50</v>
      </c>
      <c r="D89">
        <v>9849131009</v>
      </c>
      <c r="E89" s="1">
        <v>44901</v>
      </c>
      <c r="F89" s="1">
        <v>44901</v>
      </c>
      <c r="G89">
        <v>8567850594</v>
      </c>
      <c r="H89" t="s">
        <v>110</v>
      </c>
      <c r="I89">
        <v>2947.54</v>
      </c>
      <c r="J89" s="1">
        <v>44961</v>
      </c>
      <c r="K89" s="4">
        <v>2667.31</v>
      </c>
      <c r="L89" s="1">
        <v>45057</v>
      </c>
      <c r="M89">
        <v>96</v>
      </c>
      <c r="N89" s="4">
        <f t="shared" si="1"/>
        <v>256061.76</v>
      </c>
    </row>
    <row r="90" spans="1:14" x14ac:dyDescent="0.25">
      <c r="A90" t="s">
        <v>13</v>
      </c>
      <c r="B90" t="s">
        <v>33</v>
      </c>
      <c r="C90" t="s">
        <v>111</v>
      </c>
      <c r="D90">
        <v>713510154</v>
      </c>
      <c r="E90" s="1">
        <v>44900</v>
      </c>
      <c r="F90" s="1">
        <v>44900</v>
      </c>
      <c r="G90">
        <v>8570464412</v>
      </c>
      <c r="H90" t="s">
        <v>112</v>
      </c>
      <c r="I90">
        <v>125.4</v>
      </c>
      <c r="J90" s="1">
        <v>44960</v>
      </c>
      <c r="K90" s="4">
        <v>114</v>
      </c>
      <c r="L90" s="1">
        <v>45043</v>
      </c>
      <c r="M90">
        <v>83</v>
      </c>
      <c r="N90" s="4">
        <f t="shared" si="1"/>
        <v>9462</v>
      </c>
    </row>
    <row r="91" spans="1:14" x14ac:dyDescent="0.25">
      <c r="A91" t="s">
        <v>13</v>
      </c>
      <c r="B91" t="s">
        <v>33</v>
      </c>
      <c r="C91" t="s">
        <v>111</v>
      </c>
      <c r="D91">
        <v>713510154</v>
      </c>
      <c r="E91" s="1">
        <v>44901</v>
      </c>
      <c r="F91" s="1">
        <v>44901</v>
      </c>
      <c r="G91">
        <v>8570464446</v>
      </c>
      <c r="H91" t="s">
        <v>113</v>
      </c>
      <c r="I91">
        <v>20.9</v>
      </c>
      <c r="J91" s="1">
        <v>44961</v>
      </c>
      <c r="K91" s="4">
        <v>19</v>
      </c>
      <c r="L91" s="1">
        <v>45043</v>
      </c>
      <c r="M91">
        <v>82</v>
      </c>
      <c r="N91" s="4">
        <f t="shared" si="1"/>
        <v>1558</v>
      </c>
    </row>
    <row r="92" spans="1:14" x14ac:dyDescent="0.25">
      <c r="A92" t="s">
        <v>13</v>
      </c>
      <c r="B92" t="s">
        <v>33</v>
      </c>
      <c r="C92" t="s">
        <v>114</v>
      </c>
      <c r="D92">
        <v>12971531004</v>
      </c>
      <c r="E92" s="1">
        <v>44905</v>
      </c>
      <c r="F92" s="1">
        <v>44905</v>
      </c>
      <c r="G92">
        <v>8596778243</v>
      </c>
      <c r="H92" t="s">
        <v>115</v>
      </c>
      <c r="I92">
        <v>1288.77</v>
      </c>
      <c r="J92" s="1">
        <v>44965</v>
      </c>
      <c r="K92" s="4">
        <v>1089.51</v>
      </c>
      <c r="L92" s="1">
        <v>45043</v>
      </c>
      <c r="M92">
        <v>78</v>
      </c>
      <c r="N92" s="4">
        <f t="shared" si="1"/>
        <v>84981.78</v>
      </c>
    </row>
    <row r="93" spans="1:14" x14ac:dyDescent="0.25">
      <c r="A93" t="s">
        <v>13</v>
      </c>
      <c r="B93" t="s">
        <v>33</v>
      </c>
      <c r="C93" t="s">
        <v>75</v>
      </c>
      <c r="D93" t="s">
        <v>76</v>
      </c>
      <c r="E93" s="1">
        <v>44906</v>
      </c>
      <c r="F93" s="1">
        <v>44906</v>
      </c>
      <c r="G93">
        <v>8601339279</v>
      </c>
      <c r="H93" t="s">
        <v>116</v>
      </c>
      <c r="I93">
        <v>236</v>
      </c>
      <c r="J93" s="1">
        <v>44966</v>
      </c>
      <c r="K93" s="4">
        <v>236</v>
      </c>
      <c r="L93" s="1">
        <v>45043</v>
      </c>
      <c r="M93">
        <v>77</v>
      </c>
      <c r="N93" s="4">
        <f t="shared" si="1"/>
        <v>18172</v>
      </c>
    </row>
    <row r="94" spans="1:14" x14ac:dyDescent="0.25">
      <c r="A94" t="s">
        <v>13</v>
      </c>
      <c r="B94" t="s">
        <v>33</v>
      </c>
      <c r="C94" t="s">
        <v>75</v>
      </c>
      <c r="D94" t="s">
        <v>76</v>
      </c>
      <c r="E94" s="1">
        <v>44905</v>
      </c>
      <c r="F94" s="1">
        <v>44905</v>
      </c>
      <c r="G94">
        <v>8601341321</v>
      </c>
      <c r="H94" t="s">
        <v>117</v>
      </c>
      <c r="I94">
        <v>472</v>
      </c>
      <c r="J94" s="1">
        <v>44965</v>
      </c>
      <c r="K94" s="4">
        <v>472</v>
      </c>
      <c r="L94" s="1">
        <v>45043</v>
      </c>
      <c r="M94">
        <v>78</v>
      </c>
      <c r="N94" s="4">
        <f t="shared" si="1"/>
        <v>36816</v>
      </c>
    </row>
    <row r="95" spans="1:14" x14ac:dyDescent="0.25">
      <c r="A95" t="s">
        <v>13</v>
      </c>
      <c r="B95" t="s">
        <v>33</v>
      </c>
      <c r="C95" t="s">
        <v>118</v>
      </c>
      <c r="D95">
        <v>4785851009</v>
      </c>
      <c r="E95" s="1">
        <v>44905</v>
      </c>
      <c r="F95" s="1">
        <v>44905</v>
      </c>
      <c r="G95">
        <v>8601343144</v>
      </c>
      <c r="H95">
        <v>9520005274</v>
      </c>
      <c r="I95">
        <v>46877.25</v>
      </c>
      <c r="J95" s="1">
        <v>44965</v>
      </c>
      <c r="K95" s="4">
        <v>44645</v>
      </c>
      <c r="L95" s="1">
        <v>45021</v>
      </c>
      <c r="M95">
        <v>56</v>
      </c>
      <c r="N95" s="4">
        <f t="shared" si="1"/>
        <v>2500120</v>
      </c>
    </row>
    <row r="96" spans="1:14" x14ac:dyDescent="0.25">
      <c r="A96" t="s">
        <v>13</v>
      </c>
      <c r="B96" t="s">
        <v>33</v>
      </c>
      <c r="C96" t="s">
        <v>118</v>
      </c>
      <c r="D96">
        <v>4785851009</v>
      </c>
      <c r="E96" s="1">
        <v>44905</v>
      </c>
      <c r="F96" s="1">
        <v>44905</v>
      </c>
      <c r="G96">
        <v>8601343203</v>
      </c>
      <c r="H96">
        <v>9520005273</v>
      </c>
      <c r="I96">
        <v>46877.25</v>
      </c>
      <c r="J96" s="1">
        <v>44965</v>
      </c>
      <c r="K96" s="4">
        <v>44645</v>
      </c>
      <c r="L96" s="1">
        <v>45021</v>
      </c>
      <c r="M96">
        <v>56</v>
      </c>
      <c r="N96" s="4">
        <f t="shared" si="1"/>
        <v>2500120</v>
      </c>
    </row>
    <row r="97" spans="1:14" x14ac:dyDescent="0.25">
      <c r="A97" t="s">
        <v>13</v>
      </c>
      <c r="B97" t="s">
        <v>33</v>
      </c>
      <c r="C97" t="s">
        <v>119</v>
      </c>
      <c r="D97">
        <v>721920155</v>
      </c>
      <c r="E97" s="1">
        <v>44908</v>
      </c>
      <c r="F97" s="1">
        <v>44908</v>
      </c>
      <c r="G97">
        <v>8625128927</v>
      </c>
      <c r="H97">
        <v>5840240376</v>
      </c>
      <c r="I97">
        <v>146.4</v>
      </c>
      <c r="J97" s="1">
        <v>44968</v>
      </c>
      <c r="K97" s="4">
        <v>120</v>
      </c>
      <c r="L97" s="1">
        <v>45043</v>
      </c>
      <c r="M97">
        <v>75</v>
      </c>
      <c r="N97" s="4">
        <f t="shared" si="1"/>
        <v>9000</v>
      </c>
    </row>
    <row r="98" spans="1:14" x14ac:dyDescent="0.25">
      <c r="A98" t="s">
        <v>13</v>
      </c>
      <c r="B98" t="s">
        <v>33</v>
      </c>
      <c r="C98" t="s">
        <v>120</v>
      </c>
      <c r="D98">
        <v>488410010</v>
      </c>
      <c r="E98" s="1">
        <v>44912</v>
      </c>
      <c r="F98" s="1">
        <v>44912</v>
      </c>
      <c r="G98">
        <v>8636391263</v>
      </c>
      <c r="H98" t="s">
        <v>121</v>
      </c>
      <c r="I98">
        <v>69.849999999999994</v>
      </c>
      <c r="J98" s="1">
        <v>44972</v>
      </c>
      <c r="K98" s="4">
        <v>68.38</v>
      </c>
      <c r="L98" s="1">
        <v>45043</v>
      </c>
      <c r="M98">
        <v>71</v>
      </c>
      <c r="N98" s="4">
        <f t="shared" si="1"/>
        <v>4854.9799999999996</v>
      </c>
    </row>
    <row r="99" spans="1:14" x14ac:dyDescent="0.25">
      <c r="A99" t="s">
        <v>13</v>
      </c>
      <c r="B99" t="s">
        <v>33</v>
      </c>
      <c r="C99" t="s">
        <v>72</v>
      </c>
      <c r="D99">
        <v>13664791004</v>
      </c>
      <c r="E99" s="1">
        <v>44915</v>
      </c>
      <c r="F99" s="1">
        <v>44915</v>
      </c>
      <c r="G99">
        <v>8656680672</v>
      </c>
      <c r="H99">
        <v>1035</v>
      </c>
      <c r="I99">
        <v>650</v>
      </c>
      <c r="J99" s="1">
        <v>44975</v>
      </c>
      <c r="K99" s="4">
        <v>532.79</v>
      </c>
      <c r="L99" s="1">
        <v>45097</v>
      </c>
      <c r="M99">
        <v>122</v>
      </c>
      <c r="N99" s="4">
        <f t="shared" si="1"/>
        <v>65000.38</v>
      </c>
    </row>
    <row r="100" spans="1:14" x14ac:dyDescent="0.25">
      <c r="A100" t="s">
        <v>13</v>
      </c>
      <c r="B100" t="s">
        <v>33</v>
      </c>
      <c r="C100" t="s">
        <v>122</v>
      </c>
      <c r="D100">
        <v>803890151</v>
      </c>
      <c r="E100" s="1">
        <v>44916</v>
      </c>
      <c r="F100" s="1">
        <v>44916</v>
      </c>
      <c r="G100">
        <v>8665374348</v>
      </c>
      <c r="H100">
        <v>222083997</v>
      </c>
      <c r="I100">
        <v>1403</v>
      </c>
      <c r="J100" s="1">
        <v>44976</v>
      </c>
      <c r="K100" s="4">
        <v>1150</v>
      </c>
      <c r="L100" s="1">
        <v>45043</v>
      </c>
      <c r="M100">
        <v>67</v>
      </c>
      <c r="N100" s="4">
        <f t="shared" si="1"/>
        <v>77050</v>
      </c>
    </row>
    <row r="101" spans="1:14" x14ac:dyDescent="0.25">
      <c r="A101" t="s">
        <v>13</v>
      </c>
      <c r="B101" t="s">
        <v>33</v>
      </c>
      <c r="C101" t="s">
        <v>122</v>
      </c>
      <c r="D101">
        <v>803890151</v>
      </c>
      <c r="E101" s="1">
        <v>44916</v>
      </c>
      <c r="F101" s="1">
        <v>44916</v>
      </c>
      <c r="G101">
        <v>8665377762</v>
      </c>
      <c r="H101">
        <v>222084281</v>
      </c>
      <c r="I101">
        <v>1403</v>
      </c>
      <c r="J101" s="1">
        <v>44976</v>
      </c>
      <c r="K101" s="4">
        <v>1150</v>
      </c>
      <c r="L101" s="1">
        <v>45043</v>
      </c>
      <c r="M101">
        <v>67</v>
      </c>
      <c r="N101" s="4">
        <f t="shared" si="1"/>
        <v>77050</v>
      </c>
    </row>
    <row r="102" spans="1:14" x14ac:dyDescent="0.25">
      <c r="A102" t="s">
        <v>13</v>
      </c>
      <c r="B102" t="s">
        <v>33</v>
      </c>
      <c r="C102" t="s">
        <v>123</v>
      </c>
      <c r="D102">
        <v>8693440151</v>
      </c>
      <c r="E102" s="1">
        <v>44914</v>
      </c>
      <c r="F102" s="1">
        <v>44914</v>
      </c>
      <c r="G102">
        <v>8666043712</v>
      </c>
      <c r="H102" t="s">
        <v>124</v>
      </c>
      <c r="I102">
        <v>230.58</v>
      </c>
      <c r="J102" s="1">
        <v>44974</v>
      </c>
      <c r="K102" s="4">
        <v>189</v>
      </c>
      <c r="L102" s="1">
        <v>45072</v>
      </c>
      <c r="M102">
        <v>98</v>
      </c>
      <c r="N102" s="4">
        <f t="shared" si="1"/>
        <v>18522</v>
      </c>
    </row>
    <row r="103" spans="1:14" x14ac:dyDescent="0.25">
      <c r="A103" t="s">
        <v>13</v>
      </c>
      <c r="B103" t="s">
        <v>33</v>
      </c>
      <c r="C103" t="s">
        <v>123</v>
      </c>
      <c r="D103">
        <v>8693440151</v>
      </c>
      <c r="E103" s="1">
        <v>44915</v>
      </c>
      <c r="F103" s="1">
        <v>44915</v>
      </c>
      <c r="G103">
        <v>8666043739</v>
      </c>
      <c r="H103" t="s">
        <v>125</v>
      </c>
      <c r="I103">
        <v>886.35</v>
      </c>
      <c r="J103" s="1">
        <v>44975</v>
      </c>
      <c r="K103" s="4">
        <v>726.52</v>
      </c>
      <c r="L103" s="1">
        <v>45072</v>
      </c>
      <c r="M103">
        <v>97</v>
      </c>
      <c r="N103" s="4">
        <f t="shared" si="1"/>
        <v>70472.44</v>
      </c>
    </row>
    <row r="104" spans="1:14" x14ac:dyDescent="0.25">
      <c r="A104" t="s">
        <v>13</v>
      </c>
      <c r="B104" t="s">
        <v>33</v>
      </c>
      <c r="C104" t="s">
        <v>53</v>
      </c>
      <c r="D104">
        <v>5402981004</v>
      </c>
      <c r="E104" s="1">
        <v>44915</v>
      </c>
      <c r="F104" s="1">
        <v>44915</v>
      </c>
      <c r="G104">
        <v>8677132722</v>
      </c>
      <c r="H104">
        <v>6017052054</v>
      </c>
      <c r="I104">
        <v>999.77</v>
      </c>
      <c r="J104" s="1">
        <v>44975</v>
      </c>
      <c r="K104" s="4">
        <v>819.48</v>
      </c>
      <c r="L104" s="1">
        <v>45043</v>
      </c>
      <c r="M104">
        <v>68</v>
      </c>
      <c r="N104" s="4">
        <f t="shared" si="1"/>
        <v>55724.639999999999</v>
      </c>
    </row>
    <row r="105" spans="1:14" x14ac:dyDescent="0.25">
      <c r="A105" t="s">
        <v>13</v>
      </c>
      <c r="B105" t="s">
        <v>33</v>
      </c>
      <c r="C105" t="s">
        <v>75</v>
      </c>
      <c r="D105" t="s">
        <v>76</v>
      </c>
      <c r="E105" s="1">
        <v>44918</v>
      </c>
      <c r="F105" s="1">
        <v>44918</v>
      </c>
      <c r="G105">
        <v>8681353585</v>
      </c>
      <c r="H105" t="s">
        <v>126</v>
      </c>
      <c r="I105">
        <v>267.89999999999998</v>
      </c>
      <c r="J105" s="1">
        <v>44978</v>
      </c>
      <c r="K105" s="4">
        <v>267.89999999999998</v>
      </c>
      <c r="L105" s="1">
        <v>45043</v>
      </c>
      <c r="M105">
        <v>65</v>
      </c>
      <c r="N105" s="4">
        <f t="shared" si="1"/>
        <v>17413.5</v>
      </c>
    </row>
    <row r="106" spans="1:14" x14ac:dyDescent="0.25">
      <c r="A106" t="s">
        <v>13</v>
      </c>
      <c r="B106" t="s">
        <v>33</v>
      </c>
      <c r="C106" t="s">
        <v>127</v>
      </c>
      <c r="D106">
        <v>6019571006</v>
      </c>
      <c r="E106" s="1">
        <v>44916</v>
      </c>
      <c r="F106" s="1">
        <v>44916</v>
      </c>
      <c r="G106">
        <v>8685074007</v>
      </c>
      <c r="H106" t="s">
        <v>128</v>
      </c>
      <c r="I106">
        <v>4002</v>
      </c>
      <c r="J106" s="1">
        <v>44976</v>
      </c>
      <c r="K106" s="4">
        <v>4002</v>
      </c>
      <c r="L106" s="1">
        <v>45072</v>
      </c>
      <c r="M106">
        <v>96</v>
      </c>
      <c r="N106" s="4">
        <f t="shared" si="1"/>
        <v>384192</v>
      </c>
    </row>
    <row r="107" spans="1:14" x14ac:dyDescent="0.25">
      <c r="A107" t="s">
        <v>13</v>
      </c>
      <c r="B107" t="s">
        <v>33</v>
      </c>
      <c r="C107" t="s">
        <v>127</v>
      </c>
      <c r="D107">
        <v>6019571006</v>
      </c>
      <c r="E107" s="1">
        <v>44919</v>
      </c>
      <c r="F107" s="1">
        <v>44919</v>
      </c>
      <c r="G107">
        <v>8685272750</v>
      </c>
      <c r="H107" t="s">
        <v>129</v>
      </c>
      <c r="I107">
        <v>3602</v>
      </c>
      <c r="J107" s="1">
        <v>44979</v>
      </c>
      <c r="K107" s="4">
        <v>3602</v>
      </c>
      <c r="L107" s="1">
        <v>45071</v>
      </c>
      <c r="M107">
        <v>92</v>
      </c>
      <c r="N107" s="4">
        <f t="shared" si="1"/>
        <v>331384</v>
      </c>
    </row>
    <row r="108" spans="1:14" x14ac:dyDescent="0.25">
      <c r="A108" t="s">
        <v>13</v>
      </c>
      <c r="B108" t="s">
        <v>33</v>
      </c>
      <c r="C108" t="s">
        <v>53</v>
      </c>
      <c r="D108">
        <v>5402981004</v>
      </c>
      <c r="E108" s="1">
        <v>44919</v>
      </c>
      <c r="F108" s="1">
        <v>44919</v>
      </c>
      <c r="G108">
        <v>8685845958</v>
      </c>
      <c r="H108">
        <v>6017052121</v>
      </c>
      <c r="I108">
        <v>91.5</v>
      </c>
      <c r="J108" s="1">
        <v>44979</v>
      </c>
      <c r="K108" s="4">
        <v>75</v>
      </c>
      <c r="L108" s="1">
        <v>45043</v>
      </c>
      <c r="M108">
        <v>64</v>
      </c>
      <c r="N108" s="4">
        <f t="shared" si="1"/>
        <v>4800</v>
      </c>
    </row>
    <row r="109" spans="1:14" x14ac:dyDescent="0.25">
      <c r="A109" t="s">
        <v>13</v>
      </c>
      <c r="B109" t="s">
        <v>33</v>
      </c>
      <c r="C109" t="s">
        <v>130</v>
      </c>
      <c r="D109">
        <v>14883281009</v>
      </c>
      <c r="E109" s="1">
        <v>44919</v>
      </c>
      <c r="F109" s="1">
        <v>44919</v>
      </c>
      <c r="G109">
        <v>8688652383</v>
      </c>
      <c r="H109" t="s">
        <v>131</v>
      </c>
      <c r="I109">
        <v>2145</v>
      </c>
      <c r="J109" s="1">
        <v>44979</v>
      </c>
      <c r="K109" s="4">
        <v>1950</v>
      </c>
      <c r="L109" s="1">
        <v>45028</v>
      </c>
      <c r="M109">
        <v>49</v>
      </c>
      <c r="N109" s="4">
        <f t="shared" si="1"/>
        <v>95550</v>
      </c>
    </row>
    <row r="110" spans="1:14" x14ac:dyDescent="0.25">
      <c r="A110" t="s">
        <v>13</v>
      </c>
      <c r="B110" t="s">
        <v>33</v>
      </c>
      <c r="C110" t="s">
        <v>132</v>
      </c>
      <c r="D110">
        <v>9284460962</v>
      </c>
      <c r="E110" s="1">
        <v>44918</v>
      </c>
      <c r="F110" s="1">
        <v>44918</v>
      </c>
      <c r="G110">
        <v>8692386333</v>
      </c>
      <c r="H110">
        <v>22510509</v>
      </c>
      <c r="I110">
        <v>8027.6</v>
      </c>
      <c r="J110" s="1">
        <v>44978</v>
      </c>
      <c r="K110" s="4">
        <v>6580</v>
      </c>
      <c r="L110" s="1">
        <v>45061</v>
      </c>
      <c r="M110">
        <v>83</v>
      </c>
      <c r="N110" s="4">
        <f t="shared" si="1"/>
        <v>546140</v>
      </c>
    </row>
    <row r="111" spans="1:14" x14ac:dyDescent="0.25">
      <c r="A111" t="s">
        <v>13</v>
      </c>
      <c r="B111" t="s">
        <v>33</v>
      </c>
      <c r="C111" t="s">
        <v>133</v>
      </c>
      <c r="D111">
        <v>12739780158</v>
      </c>
      <c r="E111" s="1">
        <v>44921</v>
      </c>
      <c r="F111" s="1">
        <v>44921</v>
      </c>
      <c r="G111">
        <v>8697985264</v>
      </c>
      <c r="H111">
        <v>9522000169</v>
      </c>
      <c r="I111">
        <v>2009213.22</v>
      </c>
      <c r="J111" s="1">
        <v>44981</v>
      </c>
      <c r="K111" s="4">
        <v>1826557.47</v>
      </c>
      <c r="L111" s="1">
        <v>45020</v>
      </c>
      <c r="M111">
        <v>39</v>
      </c>
      <c r="N111" s="4">
        <f t="shared" si="1"/>
        <v>71235741.329999998</v>
      </c>
    </row>
    <row r="112" spans="1:14" x14ac:dyDescent="0.25">
      <c r="A112" t="s">
        <v>13</v>
      </c>
      <c r="B112" t="s">
        <v>33</v>
      </c>
      <c r="C112" t="s">
        <v>133</v>
      </c>
      <c r="D112">
        <v>12739780158</v>
      </c>
      <c r="E112" s="1">
        <v>44917</v>
      </c>
      <c r="F112" s="1">
        <v>44917</v>
      </c>
      <c r="G112">
        <v>8697994028</v>
      </c>
      <c r="H112">
        <v>9522000170</v>
      </c>
      <c r="I112">
        <v>2009213.21</v>
      </c>
      <c r="J112" s="1">
        <v>44977</v>
      </c>
      <c r="K112" s="4">
        <v>1826557.46</v>
      </c>
      <c r="L112" s="1">
        <v>45020</v>
      </c>
      <c r="M112">
        <v>43</v>
      </c>
      <c r="N112" s="4">
        <f t="shared" si="1"/>
        <v>78541970.780000001</v>
      </c>
    </row>
    <row r="113" spans="1:14" x14ac:dyDescent="0.25">
      <c r="A113" t="s">
        <v>13</v>
      </c>
      <c r="B113" t="s">
        <v>33</v>
      </c>
      <c r="C113" t="s">
        <v>55</v>
      </c>
      <c r="D113">
        <v>9238800156</v>
      </c>
      <c r="E113" s="1">
        <v>44920</v>
      </c>
      <c r="F113" s="1">
        <v>44920</v>
      </c>
      <c r="G113">
        <v>8699726256</v>
      </c>
      <c r="H113">
        <v>1209457655</v>
      </c>
      <c r="I113">
        <v>3769.8</v>
      </c>
      <c r="J113" s="1">
        <v>44980</v>
      </c>
      <c r="K113" s="4">
        <v>3090</v>
      </c>
      <c r="L113" s="1">
        <v>45043</v>
      </c>
      <c r="M113">
        <v>63</v>
      </c>
      <c r="N113" s="4">
        <f t="shared" si="1"/>
        <v>194670</v>
      </c>
    </row>
    <row r="114" spans="1:14" x14ac:dyDescent="0.25">
      <c r="A114" t="s">
        <v>13</v>
      </c>
      <c r="B114" t="s">
        <v>33</v>
      </c>
      <c r="C114" t="s">
        <v>55</v>
      </c>
      <c r="D114">
        <v>9238800156</v>
      </c>
      <c r="E114" s="1">
        <v>44921</v>
      </c>
      <c r="F114" s="1">
        <v>44921</v>
      </c>
      <c r="G114">
        <v>8709718182</v>
      </c>
      <c r="H114">
        <v>1209459093</v>
      </c>
      <c r="I114">
        <v>7539.6</v>
      </c>
      <c r="J114" s="1">
        <v>44981</v>
      </c>
      <c r="K114" s="4">
        <v>6180</v>
      </c>
      <c r="L114" s="1">
        <v>45043</v>
      </c>
      <c r="M114">
        <v>62</v>
      </c>
      <c r="N114" s="4">
        <f t="shared" si="1"/>
        <v>383160</v>
      </c>
    </row>
    <row r="115" spans="1:14" x14ac:dyDescent="0.25">
      <c r="A115" t="s">
        <v>13</v>
      </c>
      <c r="B115" t="s">
        <v>33</v>
      </c>
      <c r="C115" t="s">
        <v>72</v>
      </c>
      <c r="D115">
        <v>13664791004</v>
      </c>
      <c r="E115" s="1">
        <v>44924</v>
      </c>
      <c r="F115" s="1">
        <v>44924</v>
      </c>
      <c r="G115">
        <v>8735045672</v>
      </c>
      <c r="H115">
        <v>1105</v>
      </c>
      <c r="I115">
        <v>650</v>
      </c>
      <c r="J115" s="1">
        <v>44984</v>
      </c>
      <c r="K115" s="4">
        <v>532.79</v>
      </c>
      <c r="L115" s="1">
        <v>45097</v>
      </c>
      <c r="M115">
        <v>113</v>
      </c>
      <c r="N115" s="4">
        <f t="shared" si="1"/>
        <v>60205.27</v>
      </c>
    </row>
    <row r="116" spans="1:14" x14ac:dyDescent="0.25">
      <c r="A116" t="s">
        <v>13</v>
      </c>
      <c r="B116" t="s">
        <v>33</v>
      </c>
      <c r="C116" t="s">
        <v>132</v>
      </c>
      <c r="D116">
        <v>9284460962</v>
      </c>
      <c r="E116" s="1">
        <v>44925</v>
      </c>
      <c r="F116" s="1">
        <v>44925</v>
      </c>
      <c r="G116">
        <v>8741812962</v>
      </c>
      <c r="H116">
        <v>22510767</v>
      </c>
      <c r="I116">
        <v>134.19999999999999</v>
      </c>
      <c r="J116" s="1">
        <v>44985</v>
      </c>
      <c r="K116" s="4">
        <v>110</v>
      </c>
      <c r="L116" s="1">
        <v>45061</v>
      </c>
      <c r="M116">
        <v>76</v>
      </c>
      <c r="N116" s="4">
        <f t="shared" si="1"/>
        <v>8360</v>
      </c>
    </row>
    <row r="117" spans="1:14" x14ac:dyDescent="0.25">
      <c r="A117" t="s">
        <v>13</v>
      </c>
      <c r="B117" t="s">
        <v>33</v>
      </c>
      <c r="C117" t="s">
        <v>134</v>
      </c>
      <c r="D117">
        <v>14417871002</v>
      </c>
      <c r="E117" s="1">
        <v>44928</v>
      </c>
      <c r="F117" s="1">
        <v>44928</v>
      </c>
      <c r="G117">
        <v>8757716391</v>
      </c>
      <c r="H117" t="s">
        <v>135</v>
      </c>
      <c r="I117">
        <v>9028</v>
      </c>
      <c r="J117" s="1">
        <v>44988</v>
      </c>
      <c r="K117" s="4">
        <v>7400</v>
      </c>
      <c r="L117" s="1">
        <v>45021</v>
      </c>
      <c r="M117">
        <v>33</v>
      </c>
      <c r="N117" s="4">
        <f t="shared" si="1"/>
        <v>244200</v>
      </c>
    </row>
    <row r="118" spans="1:14" x14ac:dyDescent="0.25">
      <c r="A118" t="s">
        <v>13</v>
      </c>
      <c r="B118" t="s">
        <v>33</v>
      </c>
      <c r="C118" t="s">
        <v>37</v>
      </c>
      <c r="D118">
        <v>11815361008</v>
      </c>
      <c r="E118" s="1">
        <v>44928</v>
      </c>
      <c r="F118" s="1">
        <v>44928</v>
      </c>
      <c r="G118">
        <v>8760743131</v>
      </c>
      <c r="H118" t="s">
        <v>136</v>
      </c>
      <c r="I118">
        <v>1118.55</v>
      </c>
      <c r="J118" s="1">
        <v>44988</v>
      </c>
      <c r="K118" s="4">
        <v>1016.86</v>
      </c>
      <c r="L118" s="1">
        <v>45043</v>
      </c>
      <c r="M118">
        <v>55</v>
      </c>
      <c r="N118" s="4">
        <f t="shared" si="1"/>
        <v>55927.3</v>
      </c>
    </row>
    <row r="119" spans="1:14" x14ac:dyDescent="0.25">
      <c r="A119" t="s">
        <v>13</v>
      </c>
      <c r="B119" t="s">
        <v>33</v>
      </c>
      <c r="C119" t="s">
        <v>137</v>
      </c>
      <c r="D119" t="s">
        <v>138</v>
      </c>
      <c r="E119" s="1">
        <v>44928</v>
      </c>
      <c r="F119" s="1">
        <v>44928</v>
      </c>
      <c r="G119">
        <v>8760940983</v>
      </c>
      <c r="H119">
        <v>16</v>
      </c>
      <c r="I119">
        <v>219.6</v>
      </c>
      <c r="J119" s="1">
        <v>44988</v>
      </c>
      <c r="K119" s="4">
        <v>180</v>
      </c>
      <c r="L119" s="1">
        <v>45092</v>
      </c>
      <c r="M119">
        <v>104</v>
      </c>
      <c r="N119" s="4">
        <f t="shared" si="1"/>
        <v>18720</v>
      </c>
    </row>
    <row r="120" spans="1:14" x14ac:dyDescent="0.25">
      <c r="A120" t="s">
        <v>13</v>
      </c>
      <c r="B120" t="s">
        <v>33</v>
      </c>
      <c r="C120" t="s">
        <v>139</v>
      </c>
      <c r="D120">
        <v>7858440964</v>
      </c>
      <c r="E120" s="1">
        <v>44929</v>
      </c>
      <c r="F120" s="1">
        <v>44929</v>
      </c>
      <c r="G120">
        <v>8764051972</v>
      </c>
      <c r="H120">
        <v>13</v>
      </c>
      <c r="I120">
        <v>10550.32</v>
      </c>
      <c r="J120" s="1">
        <v>44989</v>
      </c>
      <c r="K120" s="4">
        <v>9591.2000000000007</v>
      </c>
      <c r="L120" s="1">
        <v>45104</v>
      </c>
      <c r="M120">
        <v>115</v>
      </c>
      <c r="N120" s="4">
        <f t="shared" si="1"/>
        <v>1102988</v>
      </c>
    </row>
    <row r="121" spans="1:14" x14ac:dyDescent="0.25">
      <c r="A121" t="s">
        <v>13</v>
      </c>
      <c r="B121" t="s">
        <v>33</v>
      </c>
      <c r="C121" t="s">
        <v>122</v>
      </c>
      <c r="D121">
        <v>803890151</v>
      </c>
      <c r="E121" s="1">
        <v>44930</v>
      </c>
      <c r="F121" s="1">
        <v>44930</v>
      </c>
      <c r="G121">
        <v>8767757888</v>
      </c>
      <c r="H121">
        <v>222087133</v>
      </c>
      <c r="I121">
        <v>1403</v>
      </c>
      <c r="J121" s="1">
        <v>44990</v>
      </c>
      <c r="K121" s="4">
        <v>1150</v>
      </c>
      <c r="L121" s="1">
        <v>45043</v>
      </c>
      <c r="M121">
        <v>53</v>
      </c>
      <c r="N121" s="4">
        <f t="shared" si="1"/>
        <v>60950</v>
      </c>
    </row>
    <row r="122" spans="1:14" x14ac:dyDescent="0.25">
      <c r="A122" t="s">
        <v>13</v>
      </c>
      <c r="B122" t="s">
        <v>33</v>
      </c>
      <c r="C122" t="s">
        <v>140</v>
      </c>
      <c r="D122">
        <v>4732240967</v>
      </c>
      <c r="E122" s="1">
        <v>44930</v>
      </c>
      <c r="F122" s="1">
        <v>44930</v>
      </c>
      <c r="G122">
        <v>8767864749</v>
      </c>
      <c r="H122">
        <v>87127253</v>
      </c>
      <c r="I122">
        <v>16422.86</v>
      </c>
      <c r="J122" s="1">
        <v>44990</v>
      </c>
      <c r="K122" s="4">
        <v>14929.87</v>
      </c>
      <c r="L122" s="1">
        <v>45043</v>
      </c>
      <c r="M122">
        <v>53</v>
      </c>
      <c r="N122" s="4">
        <f t="shared" si="1"/>
        <v>791283.11</v>
      </c>
    </row>
    <row r="123" spans="1:14" x14ac:dyDescent="0.25">
      <c r="A123" t="s">
        <v>13</v>
      </c>
      <c r="B123" t="s">
        <v>33</v>
      </c>
      <c r="C123" t="s">
        <v>114</v>
      </c>
      <c r="D123">
        <v>12971531004</v>
      </c>
      <c r="E123" s="1">
        <v>44931</v>
      </c>
      <c r="F123" s="1">
        <v>44931</v>
      </c>
      <c r="G123">
        <v>8775801348</v>
      </c>
      <c r="H123" t="s">
        <v>141</v>
      </c>
      <c r="I123">
        <v>373.36</v>
      </c>
      <c r="J123" s="1">
        <v>44991</v>
      </c>
      <c r="K123" s="4">
        <v>336.42</v>
      </c>
      <c r="L123" s="1">
        <v>45043</v>
      </c>
      <c r="M123">
        <v>52</v>
      </c>
      <c r="N123" s="4">
        <f t="shared" si="1"/>
        <v>17493.84</v>
      </c>
    </row>
    <row r="124" spans="1:14" x14ac:dyDescent="0.25">
      <c r="A124" t="s">
        <v>13</v>
      </c>
      <c r="B124" t="s">
        <v>33</v>
      </c>
      <c r="C124" t="s">
        <v>142</v>
      </c>
      <c r="D124">
        <v>13342400150</v>
      </c>
      <c r="E124" s="1">
        <v>44935</v>
      </c>
      <c r="F124" s="1">
        <v>44935</v>
      </c>
      <c r="G124">
        <v>8795907131</v>
      </c>
      <c r="H124" t="s">
        <v>143</v>
      </c>
      <c r="I124">
        <v>809.71</v>
      </c>
      <c r="J124" s="1">
        <v>44995</v>
      </c>
      <c r="K124" s="4">
        <v>736.1</v>
      </c>
      <c r="L124" s="1">
        <v>45043</v>
      </c>
      <c r="M124">
        <v>48</v>
      </c>
      <c r="N124" s="4">
        <f t="shared" si="1"/>
        <v>35332.800000000003</v>
      </c>
    </row>
    <row r="125" spans="1:14" x14ac:dyDescent="0.25">
      <c r="A125" t="s">
        <v>13</v>
      </c>
      <c r="B125" t="s">
        <v>33</v>
      </c>
      <c r="C125" t="s">
        <v>142</v>
      </c>
      <c r="D125">
        <v>13342400150</v>
      </c>
      <c r="E125" s="1">
        <v>44936</v>
      </c>
      <c r="F125" s="1">
        <v>44936</v>
      </c>
      <c r="G125">
        <v>8795907153</v>
      </c>
      <c r="H125" t="s">
        <v>144</v>
      </c>
      <c r="I125">
        <v>1157.4100000000001</v>
      </c>
      <c r="J125" s="1">
        <v>44996</v>
      </c>
      <c r="K125" s="4">
        <v>1052.19</v>
      </c>
      <c r="L125" s="1">
        <v>45043</v>
      </c>
      <c r="M125">
        <v>47</v>
      </c>
      <c r="N125" s="4">
        <f t="shared" si="1"/>
        <v>49452.93</v>
      </c>
    </row>
    <row r="126" spans="1:14" x14ac:dyDescent="0.25">
      <c r="A126" t="s">
        <v>13</v>
      </c>
      <c r="B126" t="s">
        <v>33</v>
      </c>
      <c r="C126" t="s">
        <v>46</v>
      </c>
      <c r="D126">
        <v>302030374</v>
      </c>
      <c r="E126" s="1">
        <v>44936</v>
      </c>
      <c r="F126" s="1">
        <v>44936</v>
      </c>
      <c r="G126">
        <v>8800008739</v>
      </c>
      <c r="H126">
        <v>560220162</v>
      </c>
      <c r="I126">
        <v>0.01</v>
      </c>
      <c r="J126" s="1">
        <v>44996</v>
      </c>
      <c r="K126" s="4">
        <v>0.01</v>
      </c>
      <c r="L126" s="1">
        <v>45076</v>
      </c>
      <c r="M126">
        <v>80</v>
      </c>
      <c r="N126" s="4">
        <f t="shared" si="1"/>
        <v>0.8</v>
      </c>
    </row>
    <row r="127" spans="1:14" x14ac:dyDescent="0.25">
      <c r="A127" t="s">
        <v>13</v>
      </c>
      <c r="B127" t="s">
        <v>33</v>
      </c>
      <c r="C127" t="s">
        <v>50</v>
      </c>
      <c r="D127">
        <v>9849131009</v>
      </c>
      <c r="E127" s="1">
        <v>44936</v>
      </c>
      <c r="F127" s="1">
        <v>44936</v>
      </c>
      <c r="G127">
        <v>8803554307</v>
      </c>
      <c r="H127" t="s">
        <v>145</v>
      </c>
      <c r="I127">
        <v>2305.09</v>
      </c>
      <c r="J127" s="1">
        <v>44996</v>
      </c>
      <c r="K127" s="4">
        <v>2098.4699999999998</v>
      </c>
      <c r="L127" s="1">
        <v>45057</v>
      </c>
      <c r="M127">
        <v>61</v>
      </c>
      <c r="N127" s="4">
        <f t="shared" si="1"/>
        <v>128006.66999999998</v>
      </c>
    </row>
    <row r="128" spans="1:14" x14ac:dyDescent="0.25">
      <c r="A128" t="s">
        <v>13</v>
      </c>
      <c r="B128" t="s">
        <v>33</v>
      </c>
      <c r="C128" t="s">
        <v>146</v>
      </c>
      <c r="D128" t="s">
        <v>147</v>
      </c>
      <c r="E128" s="1">
        <v>44937</v>
      </c>
      <c r="F128" s="1">
        <v>44937</v>
      </c>
      <c r="G128">
        <v>8803761986</v>
      </c>
      <c r="H128">
        <v>1</v>
      </c>
      <c r="I128">
        <v>1611.33</v>
      </c>
      <c r="J128" s="1">
        <v>45069</v>
      </c>
      <c r="K128" s="4">
        <v>1611.33</v>
      </c>
      <c r="L128" s="1">
        <v>45091</v>
      </c>
      <c r="M128">
        <v>22</v>
      </c>
      <c r="N128" s="4">
        <f t="shared" si="1"/>
        <v>35449.259999999995</v>
      </c>
    </row>
    <row r="129" spans="1:14" x14ac:dyDescent="0.25">
      <c r="A129" t="s">
        <v>13</v>
      </c>
      <c r="B129" t="s">
        <v>33</v>
      </c>
      <c r="C129" t="s">
        <v>72</v>
      </c>
      <c r="D129">
        <v>13664791004</v>
      </c>
      <c r="E129" s="1">
        <v>44938</v>
      </c>
      <c r="F129" s="1">
        <v>44938</v>
      </c>
      <c r="G129">
        <v>8807695754</v>
      </c>
      <c r="H129">
        <v>1133</v>
      </c>
      <c r="I129">
        <v>3002</v>
      </c>
      <c r="J129" s="1">
        <v>45064</v>
      </c>
      <c r="K129" s="4">
        <v>3002</v>
      </c>
      <c r="L129" s="1">
        <v>45103</v>
      </c>
      <c r="M129">
        <v>39</v>
      </c>
      <c r="N129" s="4">
        <f t="shared" si="1"/>
        <v>117078</v>
      </c>
    </row>
    <row r="130" spans="1:14" x14ac:dyDescent="0.25">
      <c r="A130" t="s">
        <v>13</v>
      </c>
      <c r="B130" t="s">
        <v>33</v>
      </c>
      <c r="C130" t="s">
        <v>75</v>
      </c>
      <c r="D130" t="s">
        <v>76</v>
      </c>
      <c r="E130" s="1">
        <v>44940</v>
      </c>
      <c r="F130" s="1">
        <v>44940</v>
      </c>
      <c r="G130">
        <v>8832206650</v>
      </c>
      <c r="H130" t="s">
        <v>148</v>
      </c>
      <c r="I130">
        <v>34.5</v>
      </c>
      <c r="J130" s="1">
        <v>45000</v>
      </c>
      <c r="K130" s="4">
        <v>34.5</v>
      </c>
      <c r="L130" s="1">
        <v>45043</v>
      </c>
      <c r="M130">
        <v>43</v>
      </c>
      <c r="N130" s="4">
        <f t="shared" si="1"/>
        <v>1483.5</v>
      </c>
    </row>
    <row r="131" spans="1:14" x14ac:dyDescent="0.25">
      <c r="A131" t="s">
        <v>13</v>
      </c>
      <c r="B131" t="s">
        <v>33</v>
      </c>
      <c r="C131" t="s">
        <v>75</v>
      </c>
      <c r="D131" t="s">
        <v>76</v>
      </c>
      <c r="E131" s="1">
        <v>44940</v>
      </c>
      <c r="F131" s="1">
        <v>44940</v>
      </c>
      <c r="G131">
        <v>8832207341</v>
      </c>
      <c r="H131" t="s">
        <v>149</v>
      </c>
      <c r="I131">
        <v>30</v>
      </c>
      <c r="J131" s="1">
        <v>45000</v>
      </c>
      <c r="K131" s="4">
        <v>30</v>
      </c>
      <c r="L131" s="1">
        <v>45043</v>
      </c>
      <c r="M131">
        <v>43</v>
      </c>
      <c r="N131" s="4">
        <f t="shared" ref="N131:N194" si="2">+K131*M131</f>
        <v>1290</v>
      </c>
    </row>
    <row r="132" spans="1:14" x14ac:dyDescent="0.25">
      <c r="A132" t="s">
        <v>13</v>
      </c>
      <c r="B132" t="s">
        <v>33</v>
      </c>
      <c r="C132" t="s">
        <v>75</v>
      </c>
      <c r="D132" t="s">
        <v>76</v>
      </c>
      <c r="E132" s="1">
        <v>44940</v>
      </c>
      <c r="F132" s="1">
        <v>44940</v>
      </c>
      <c r="G132">
        <v>8832208037</v>
      </c>
      <c r="H132" t="s">
        <v>150</v>
      </c>
      <c r="I132">
        <v>64</v>
      </c>
      <c r="J132" s="1">
        <v>45000</v>
      </c>
      <c r="K132" s="4">
        <v>64</v>
      </c>
      <c r="L132" s="1">
        <v>45043</v>
      </c>
      <c r="M132">
        <v>43</v>
      </c>
      <c r="N132" s="4">
        <f t="shared" si="2"/>
        <v>2752</v>
      </c>
    </row>
    <row r="133" spans="1:14" x14ac:dyDescent="0.25">
      <c r="A133" t="s">
        <v>13</v>
      </c>
      <c r="B133" t="s">
        <v>33</v>
      </c>
      <c r="C133" t="s">
        <v>151</v>
      </c>
      <c r="D133">
        <v>9873140967</v>
      </c>
      <c r="E133" s="1">
        <v>44942</v>
      </c>
      <c r="F133" s="1">
        <v>44942</v>
      </c>
      <c r="G133">
        <v>8843673838</v>
      </c>
      <c r="H133">
        <v>9202300174</v>
      </c>
      <c r="I133">
        <v>2673</v>
      </c>
      <c r="J133" s="1">
        <v>45002</v>
      </c>
      <c r="K133" s="4">
        <v>2430</v>
      </c>
      <c r="L133" s="1">
        <v>45043</v>
      </c>
      <c r="M133">
        <v>41</v>
      </c>
      <c r="N133" s="4">
        <f t="shared" si="2"/>
        <v>99630</v>
      </c>
    </row>
    <row r="134" spans="1:14" x14ac:dyDescent="0.25">
      <c r="A134" t="s">
        <v>13</v>
      </c>
      <c r="B134" t="s">
        <v>33</v>
      </c>
      <c r="C134" t="s">
        <v>152</v>
      </c>
      <c r="D134">
        <v>1679130060</v>
      </c>
      <c r="E134" s="1">
        <v>44943</v>
      </c>
      <c r="F134" s="1">
        <v>44943</v>
      </c>
      <c r="G134">
        <v>8846343178</v>
      </c>
      <c r="H134">
        <v>202306020323</v>
      </c>
      <c r="I134">
        <v>92.18</v>
      </c>
      <c r="J134" s="1">
        <v>45003</v>
      </c>
      <c r="K134" s="4">
        <v>83.8</v>
      </c>
      <c r="L134" s="1">
        <v>45043</v>
      </c>
      <c r="M134">
        <v>40</v>
      </c>
      <c r="N134" s="4">
        <f t="shared" si="2"/>
        <v>3352</v>
      </c>
    </row>
    <row r="135" spans="1:14" x14ac:dyDescent="0.25">
      <c r="A135" t="s">
        <v>13</v>
      </c>
      <c r="B135" t="s">
        <v>33</v>
      </c>
      <c r="C135" t="s">
        <v>153</v>
      </c>
      <c r="D135">
        <v>10181220152</v>
      </c>
      <c r="E135" s="1">
        <v>44946</v>
      </c>
      <c r="F135" s="1">
        <v>44946</v>
      </c>
      <c r="G135">
        <v>8867840750</v>
      </c>
      <c r="H135">
        <v>9573300412</v>
      </c>
      <c r="I135">
        <v>153.84</v>
      </c>
      <c r="J135" s="1">
        <v>45006</v>
      </c>
      <c r="K135" s="4">
        <v>126.1</v>
      </c>
      <c r="L135" s="1">
        <v>45043</v>
      </c>
      <c r="M135">
        <v>37</v>
      </c>
      <c r="N135" s="4">
        <f t="shared" si="2"/>
        <v>4665.7</v>
      </c>
    </row>
    <row r="136" spans="1:14" x14ac:dyDescent="0.25">
      <c r="A136" t="s">
        <v>13</v>
      </c>
      <c r="B136" t="s">
        <v>33</v>
      </c>
      <c r="C136" t="s">
        <v>154</v>
      </c>
      <c r="D136" t="s">
        <v>155</v>
      </c>
      <c r="E136" s="1">
        <v>44946</v>
      </c>
      <c r="F136" s="1">
        <v>44946</v>
      </c>
      <c r="G136">
        <v>8868187294</v>
      </c>
      <c r="H136" t="s">
        <v>156</v>
      </c>
      <c r="I136">
        <v>2703.04</v>
      </c>
      <c r="J136" s="1">
        <v>45072</v>
      </c>
      <c r="K136" s="4">
        <v>2259.92</v>
      </c>
      <c r="L136" s="1">
        <v>45090</v>
      </c>
      <c r="M136">
        <v>18</v>
      </c>
      <c r="N136" s="4">
        <f t="shared" si="2"/>
        <v>40678.559999999998</v>
      </c>
    </row>
    <row r="137" spans="1:14" x14ac:dyDescent="0.25">
      <c r="A137" t="s">
        <v>13</v>
      </c>
      <c r="B137" t="s">
        <v>33</v>
      </c>
      <c r="C137" t="s">
        <v>157</v>
      </c>
      <c r="D137">
        <v>3907010585</v>
      </c>
      <c r="E137" s="1">
        <v>44946</v>
      </c>
      <c r="F137" s="1">
        <v>44946</v>
      </c>
      <c r="G137">
        <v>8868854188</v>
      </c>
      <c r="H137">
        <v>1230610518</v>
      </c>
      <c r="I137">
        <v>45.1</v>
      </c>
      <c r="J137" s="1">
        <v>45006</v>
      </c>
      <c r="K137" s="4">
        <v>41</v>
      </c>
      <c r="L137" s="1">
        <v>45043</v>
      </c>
      <c r="M137">
        <v>37</v>
      </c>
      <c r="N137" s="4">
        <f t="shared" si="2"/>
        <v>1517</v>
      </c>
    </row>
    <row r="138" spans="1:14" x14ac:dyDescent="0.25">
      <c r="A138" t="s">
        <v>13</v>
      </c>
      <c r="B138" t="s">
        <v>33</v>
      </c>
      <c r="C138" t="s">
        <v>127</v>
      </c>
      <c r="D138">
        <v>6019571006</v>
      </c>
      <c r="E138" s="1">
        <v>44945</v>
      </c>
      <c r="F138" s="1">
        <v>44945</v>
      </c>
      <c r="G138">
        <v>8869206502</v>
      </c>
      <c r="H138" t="s">
        <v>158</v>
      </c>
      <c r="I138">
        <v>1202</v>
      </c>
      <c r="J138" s="1">
        <v>45064</v>
      </c>
      <c r="K138" s="4">
        <v>1202</v>
      </c>
      <c r="L138" s="1">
        <v>45072</v>
      </c>
      <c r="M138">
        <v>8</v>
      </c>
      <c r="N138" s="4">
        <f t="shared" si="2"/>
        <v>9616</v>
      </c>
    </row>
    <row r="139" spans="1:14" x14ac:dyDescent="0.25">
      <c r="A139" t="s">
        <v>13</v>
      </c>
      <c r="B139" t="s">
        <v>33</v>
      </c>
      <c r="C139" t="s">
        <v>159</v>
      </c>
      <c r="D139">
        <v>6991810588</v>
      </c>
      <c r="E139" s="1">
        <v>44947</v>
      </c>
      <c r="F139" s="1">
        <v>44947</v>
      </c>
      <c r="G139">
        <v>8876542176</v>
      </c>
      <c r="H139">
        <v>167</v>
      </c>
      <c r="I139">
        <v>844.24</v>
      </c>
      <c r="J139" s="1">
        <v>45007</v>
      </c>
      <c r="K139" s="4">
        <v>692</v>
      </c>
      <c r="L139" s="1">
        <v>45043</v>
      </c>
      <c r="M139">
        <v>36</v>
      </c>
      <c r="N139" s="4">
        <f t="shared" si="2"/>
        <v>24912</v>
      </c>
    </row>
    <row r="140" spans="1:14" x14ac:dyDescent="0.25">
      <c r="A140" t="s">
        <v>13</v>
      </c>
      <c r="B140" t="s">
        <v>33</v>
      </c>
      <c r="C140" t="s">
        <v>159</v>
      </c>
      <c r="D140">
        <v>6991810588</v>
      </c>
      <c r="E140" s="1">
        <v>44946</v>
      </c>
      <c r="F140" s="1">
        <v>44946</v>
      </c>
      <c r="G140">
        <v>8876682008</v>
      </c>
      <c r="H140">
        <v>166</v>
      </c>
      <c r="I140">
        <v>211.06</v>
      </c>
      <c r="J140" s="1">
        <v>45006</v>
      </c>
      <c r="K140" s="4">
        <v>173</v>
      </c>
      <c r="L140" s="1">
        <v>45043</v>
      </c>
      <c r="M140">
        <v>37</v>
      </c>
      <c r="N140" s="4">
        <f t="shared" si="2"/>
        <v>6401</v>
      </c>
    </row>
    <row r="141" spans="1:14" x14ac:dyDescent="0.25">
      <c r="A141" t="s">
        <v>13</v>
      </c>
      <c r="B141" t="s">
        <v>33</v>
      </c>
      <c r="C141" t="s">
        <v>160</v>
      </c>
      <c r="D141">
        <v>226250165</v>
      </c>
      <c r="E141" s="1">
        <v>44949</v>
      </c>
      <c r="F141" s="1">
        <v>44949</v>
      </c>
      <c r="G141">
        <v>8887564345</v>
      </c>
      <c r="H141">
        <v>500800</v>
      </c>
      <c r="I141">
        <v>309.39999999999998</v>
      </c>
      <c r="J141" s="1">
        <v>45009</v>
      </c>
      <c r="K141" s="4">
        <v>281.27</v>
      </c>
      <c r="L141" s="1">
        <v>45043</v>
      </c>
      <c r="M141">
        <v>34</v>
      </c>
      <c r="N141" s="4">
        <f t="shared" si="2"/>
        <v>9563.18</v>
      </c>
    </row>
    <row r="142" spans="1:14" x14ac:dyDescent="0.25">
      <c r="A142" t="s">
        <v>13</v>
      </c>
      <c r="B142" t="s">
        <v>33</v>
      </c>
      <c r="C142" t="s">
        <v>139</v>
      </c>
      <c r="D142">
        <v>7858440964</v>
      </c>
      <c r="E142" s="1">
        <v>44949</v>
      </c>
      <c r="F142" s="1">
        <v>44949</v>
      </c>
      <c r="G142">
        <v>8887921921</v>
      </c>
      <c r="H142">
        <v>69</v>
      </c>
      <c r="I142">
        <v>10550.32</v>
      </c>
      <c r="J142" s="1">
        <v>45009</v>
      </c>
      <c r="K142" s="4">
        <v>9591.2000000000007</v>
      </c>
      <c r="L142" s="1">
        <v>45104</v>
      </c>
      <c r="M142">
        <v>95</v>
      </c>
      <c r="N142" s="4">
        <f t="shared" si="2"/>
        <v>911164.00000000012</v>
      </c>
    </row>
    <row r="143" spans="1:14" x14ac:dyDescent="0.25">
      <c r="A143" t="s">
        <v>13</v>
      </c>
      <c r="B143" t="s">
        <v>33</v>
      </c>
      <c r="C143" t="s">
        <v>142</v>
      </c>
      <c r="D143">
        <v>13342400150</v>
      </c>
      <c r="E143" s="1">
        <v>44950</v>
      </c>
      <c r="F143" s="1">
        <v>44950</v>
      </c>
      <c r="G143">
        <v>8892956331</v>
      </c>
      <c r="H143" t="s">
        <v>161</v>
      </c>
      <c r="I143">
        <v>896.5</v>
      </c>
      <c r="J143" s="1">
        <v>45010</v>
      </c>
      <c r="K143" s="4">
        <v>815</v>
      </c>
      <c r="L143" s="1">
        <v>45043</v>
      </c>
      <c r="M143">
        <v>33</v>
      </c>
      <c r="N143" s="4">
        <f t="shared" si="2"/>
        <v>26895</v>
      </c>
    </row>
    <row r="144" spans="1:14" x14ac:dyDescent="0.25">
      <c r="A144" t="s">
        <v>13</v>
      </c>
      <c r="B144" t="s">
        <v>33</v>
      </c>
      <c r="C144" t="s">
        <v>162</v>
      </c>
      <c r="D144">
        <v>10994940152</v>
      </c>
      <c r="E144" s="1">
        <v>44951</v>
      </c>
      <c r="F144" s="1">
        <v>44951</v>
      </c>
      <c r="G144">
        <v>8896561994</v>
      </c>
      <c r="H144">
        <v>6100230956</v>
      </c>
      <c r="I144">
        <v>1895.88</v>
      </c>
      <c r="J144" s="1">
        <v>45011</v>
      </c>
      <c r="K144" s="4">
        <v>1554</v>
      </c>
      <c r="L144" s="1">
        <v>45043</v>
      </c>
      <c r="M144">
        <v>32</v>
      </c>
      <c r="N144" s="4">
        <f t="shared" si="2"/>
        <v>49728</v>
      </c>
    </row>
    <row r="145" spans="1:14" x14ac:dyDescent="0.25">
      <c r="A145" t="s">
        <v>13</v>
      </c>
      <c r="B145" t="s">
        <v>33</v>
      </c>
      <c r="C145" t="s">
        <v>163</v>
      </c>
      <c r="D145">
        <v>426150488</v>
      </c>
      <c r="E145" s="1">
        <v>44951</v>
      </c>
      <c r="F145" s="1">
        <v>44951</v>
      </c>
      <c r="G145">
        <v>8902487420</v>
      </c>
      <c r="H145">
        <v>104423</v>
      </c>
      <c r="I145">
        <v>16709.55</v>
      </c>
      <c r="J145" s="1">
        <v>45011</v>
      </c>
      <c r="K145" s="4">
        <v>15190.5</v>
      </c>
      <c r="L145" s="1">
        <v>45043</v>
      </c>
      <c r="M145">
        <v>32</v>
      </c>
      <c r="N145" s="4">
        <f t="shared" si="2"/>
        <v>486096</v>
      </c>
    </row>
    <row r="146" spans="1:14" x14ac:dyDescent="0.25">
      <c r="A146" t="s">
        <v>13</v>
      </c>
      <c r="B146" t="s">
        <v>33</v>
      </c>
      <c r="C146" t="s">
        <v>164</v>
      </c>
      <c r="D146">
        <v>6720630489</v>
      </c>
      <c r="E146" s="1">
        <v>44953</v>
      </c>
      <c r="F146" s="1">
        <v>44953</v>
      </c>
      <c r="G146">
        <v>8905532009</v>
      </c>
      <c r="H146">
        <v>27</v>
      </c>
      <c r="I146">
        <v>5322.2</v>
      </c>
      <c r="J146" s="1">
        <v>45013</v>
      </c>
      <c r="K146" s="4">
        <v>4362.46</v>
      </c>
      <c r="L146" s="1">
        <v>45083</v>
      </c>
      <c r="M146">
        <v>70</v>
      </c>
      <c r="N146" s="4">
        <f t="shared" si="2"/>
        <v>305372.2</v>
      </c>
    </row>
    <row r="147" spans="1:14" x14ac:dyDescent="0.25">
      <c r="A147" t="s">
        <v>13</v>
      </c>
      <c r="B147" t="s">
        <v>33</v>
      </c>
      <c r="C147" t="s">
        <v>164</v>
      </c>
      <c r="D147">
        <v>6720630489</v>
      </c>
      <c r="E147" s="1">
        <v>44953</v>
      </c>
      <c r="F147" s="1">
        <v>44953</v>
      </c>
      <c r="G147">
        <v>8905639265</v>
      </c>
      <c r="H147">
        <v>28</v>
      </c>
      <c r="I147">
        <v>2711.13</v>
      </c>
      <c r="J147" s="1">
        <v>45013</v>
      </c>
      <c r="K147" s="4">
        <v>2222.2399999999998</v>
      </c>
      <c r="L147" s="1">
        <v>45083</v>
      </c>
      <c r="M147">
        <v>70</v>
      </c>
      <c r="N147" s="4">
        <f t="shared" si="2"/>
        <v>155556.79999999999</v>
      </c>
    </row>
    <row r="148" spans="1:14" x14ac:dyDescent="0.25">
      <c r="A148" t="s">
        <v>13</v>
      </c>
      <c r="B148" t="s">
        <v>33</v>
      </c>
      <c r="C148" t="s">
        <v>142</v>
      </c>
      <c r="D148">
        <v>13342400150</v>
      </c>
      <c r="E148" s="1">
        <v>44953</v>
      </c>
      <c r="F148" s="1">
        <v>44953</v>
      </c>
      <c r="G148">
        <v>8911824572</v>
      </c>
      <c r="H148" t="s">
        <v>165</v>
      </c>
      <c r="I148">
        <v>714.45</v>
      </c>
      <c r="J148" s="1">
        <v>45013</v>
      </c>
      <c r="K148" s="4">
        <v>649.5</v>
      </c>
      <c r="L148" s="1">
        <v>45043</v>
      </c>
      <c r="M148">
        <v>30</v>
      </c>
      <c r="N148" s="4">
        <f t="shared" si="2"/>
        <v>19485</v>
      </c>
    </row>
    <row r="149" spans="1:14" x14ac:dyDescent="0.25">
      <c r="A149" t="s">
        <v>13</v>
      </c>
      <c r="B149" t="s">
        <v>33</v>
      </c>
      <c r="C149" t="s">
        <v>142</v>
      </c>
      <c r="D149">
        <v>13342400150</v>
      </c>
      <c r="E149" s="1">
        <v>44953</v>
      </c>
      <c r="F149" s="1">
        <v>44953</v>
      </c>
      <c r="G149">
        <v>8911825091</v>
      </c>
      <c r="H149" t="s">
        <v>166</v>
      </c>
      <c r="I149">
        <v>1047.8599999999999</v>
      </c>
      <c r="J149" s="1">
        <v>45013</v>
      </c>
      <c r="K149" s="4">
        <v>952.6</v>
      </c>
      <c r="L149" s="1">
        <v>45043</v>
      </c>
      <c r="M149">
        <v>30</v>
      </c>
      <c r="N149" s="4">
        <f t="shared" si="2"/>
        <v>28578</v>
      </c>
    </row>
    <row r="150" spans="1:14" x14ac:dyDescent="0.25">
      <c r="A150" t="s">
        <v>13</v>
      </c>
      <c r="B150" t="s">
        <v>33</v>
      </c>
      <c r="C150" t="s">
        <v>167</v>
      </c>
      <c r="D150">
        <v>2362600344</v>
      </c>
      <c r="E150" s="1">
        <v>44953</v>
      </c>
      <c r="F150" s="1">
        <v>44953</v>
      </c>
      <c r="G150">
        <v>8916320550</v>
      </c>
      <c r="H150">
        <v>195</v>
      </c>
      <c r="I150">
        <v>11327.7</v>
      </c>
      <c r="J150" s="1">
        <v>45013</v>
      </c>
      <c r="K150" s="4">
        <v>9285</v>
      </c>
      <c r="L150" s="1">
        <v>45043</v>
      </c>
      <c r="M150">
        <v>-32</v>
      </c>
      <c r="N150" s="4">
        <f t="shared" si="2"/>
        <v>-297120</v>
      </c>
    </row>
    <row r="151" spans="1:14" x14ac:dyDescent="0.25">
      <c r="A151" t="s">
        <v>13</v>
      </c>
      <c r="B151" t="s">
        <v>33</v>
      </c>
      <c r="C151" t="s">
        <v>142</v>
      </c>
      <c r="D151">
        <v>13342400150</v>
      </c>
      <c r="E151" s="1">
        <v>44953</v>
      </c>
      <c r="F151" s="1">
        <v>44953</v>
      </c>
      <c r="G151">
        <v>8917663033</v>
      </c>
      <c r="H151" t="s">
        <v>168</v>
      </c>
      <c r="I151">
        <v>952.6</v>
      </c>
      <c r="J151" s="1">
        <v>45013</v>
      </c>
      <c r="K151" s="4">
        <v>866</v>
      </c>
      <c r="L151" s="1">
        <v>45043</v>
      </c>
      <c r="M151">
        <v>30</v>
      </c>
      <c r="N151" s="4">
        <f t="shared" si="2"/>
        <v>25980</v>
      </c>
    </row>
    <row r="152" spans="1:14" x14ac:dyDescent="0.25">
      <c r="A152" t="s">
        <v>13</v>
      </c>
      <c r="B152" t="s">
        <v>33</v>
      </c>
      <c r="C152" t="s">
        <v>95</v>
      </c>
      <c r="D152">
        <v>13110270157</v>
      </c>
      <c r="E152" s="1">
        <v>44954</v>
      </c>
      <c r="F152" s="1">
        <v>44954</v>
      </c>
      <c r="G152">
        <v>8918459488</v>
      </c>
      <c r="H152">
        <v>980288625</v>
      </c>
      <c r="I152">
        <v>1239.46</v>
      </c>
      <c r="J152" s="1">
        <v>45014</v>
      </c>
      <c r="K152" s="4">
        <v>1015.95</v>
      </c>
      <c r="L152" s="1">
        <v>45043</v>
      </c>
      <c r="M152">
        <v>29</v>
      </c>
      <c r="N152" s="4">
        <f t="shared" si="2"/>
        <v>29462.550000000003</v>
      </c>
    </row>
    <row r="153" spans="1:14" x14ac:dyDescent="0.25">
      <c r="A153" t="s">
        <v>13</v>
      </c>
      <c r="B153" t="s">
        <v>33</v>
      </c>
      <c r="C153" t="s">
        <v>142</v>
      </c>
      <c r="D153">
        <v>13342400150</v>
      </c>
      <c r="E153" s="1">
        <v>44956</v>
      </c>
      <c r="F153" s="1">
        <v>44956</v>
      </c>
      <c r="G153">
        <v>8925912811</v>
      </c>
      <c r="H153" t="s">
        <v>169</v>
      </c>
      <c r="I153">
        <v>1238.3800000000001</v>
      </c>
      <c r="J153" s="1">
        <v>45016</v>
      </c>
      <c r="K153" s="4">
        <v>1125.8</v>
      </c>
      <c r="L153" s="1">
        <v>45043</v>
      </c>
      <c r="M153">
        <v>27</v>
      </c>
      <c r="N153" s="4">
        <f t="shared" si="2"/>
        <v>30396.6</v>
      </c>
    </row>
    <row r="154" spans="1:14" x14ac:dyDescent="0.25">
      <c r="A154" t="s">
        <v>13</v>
      </c>
      <c r="B154" t="s">
        <v>33</v>
      </c>
      <c r="C154" t="s">
        <v>170</v>
      </c>
      <c r="D154">
        <v>9933630155</v>
      </c>
      <c r="E154" s="1">
        <v>44957</v>
      </c>
      <c r="F154" s="1">
        <v>44957</v>
      </c>
      <c r="G154">
        <v>8932415860</v>
      </c>
      <c r="H154">
        <v>9700232620</v>
      </c>
      <c r="I154">
        <v>2554.39</v>
      </c>
      <c r="J154" s="1">
        <v>45017</v>
      </c>
      <c r="K154" s="4">
        <v>2093.7600000000002</v>
      </c>
      <c r="L154" s="1">
        <v>45104</v>
      </c>
      <c r="M154">
        <v>87</v>
      </c>
      <c r="N154" s="4">
        <f t="shared" si="2"/>
        <v>182157.12000000002</v>
      </c>
    </row>
    <row r="155" spans="1:14" x14ac:dyDescent="0.25">
      <c r="A155" t="s">
        <v>13</v>
      </c>
      <c r="B155" t="s">
        <v>33</v>
      </c>
      <c r="C155" t="s">
        <v>146</v>
      </c>
      <c r="D155" t="s">
        <v>147</v>
      </c>
      <c r="E155" s="1">
        <v>44957</v>
      </c>
      <c r="F155" s="1">
        <v>44957</v>
      </c>
      <c r="G155">
        <v>8933062192</v>
      </c>
      <c r="H155">
        <v>2</v>
      </c>
      <c r="I155">
        <v>1611.33</v>
      </c>
      <c r="J155" s="1">
        <v>45069</v>
      </c>
      <c r="K155" s="4">
        <v>1611.33</v>
      </c>
      <c r="L155" s="1">
        <v>45091</v>
      </c>
      <c r="M155">
        <v>22</v>
      </c>
      <c r="N155" s="4">
        <f t="shared" si="2"/>
        <v>35449.259999999995</v>
      </c>
    </row>
    <row r="156" spans="1:14" x14ac:dyDescent="0.25">
      <c r="A156" t="s">
        <v>13</v>
      </c>
      <c r="B156" t="s">
        <v>33</v>
      </c>
      <c r="C156" t="s">
        <v>171</v>
      </c>
      <c r="D156">
        <v>6820221007</v>
      </c>
      <c r="E156" s="1">
        <v>44957</v>
      </c>
      <c r="F156" s="1">
        <v>44957</v>
      </c>
      <c r="G156">
        <v>8936575209</v>
      </c>
      <c r="H156" t="s">
        <v>172</v>
      </c>
      <c r="I156">
        <v>11900</v>
      </c>
      <c r="J156" s="1">
        <v>45017</v>
      </c>
      <c r="K156" s="4">
        <v>9754.1</v>
      </c>
      <c r="L156" s="1">
        <v>45019</v>
      </c>
      <c r="M156">
        <v>2</v>
      </c>
      <c r="N156" s="4">
        <f t="shared" si="2"/>
        <v>19508.2</v>
      </c>
    </row>
    <row r="157" spans="1:14" x14ac:dyDescent="0.25">
      <c r="A157" t="s">
        <v>13</v>
      </c>
      <c r="B157" t="s">
        <v>33</v>
      </c>
      <c r="C157" t="s">
        <v>173</v>
      </c>
      <c r="D157">
        <v>9412650153</v>
      </c>
      <c r="E157" s="1">
        <v>44958</v>
      </c>
      <c r="F157" s="1">
        <v>44958</v>
      </c>
      <c r="G157">
        <v>8939517538</v>
      </c>
      <c r="H157" t="s">
        <v>174</v>
      </c>
      <c r="I157">
        <v>1822.68</v>
      </c>
      <c r="J157" s="1">
        <v>45018</v>
      </c>
      <c r="K157" s="4">
        <v>1494</v>
      </c>
      <c r="L157" s="1">
        <v>45043</v>
      </c>
      <c r="M157">
        <v>25</v>
      </c>
      <c r="N157" s="4">
        <f t="shared" si="2"/>
        <v>37350</v>
      </c>
    </row>
    <row r="158" spans="1:14" x14ac:dyDescent="0.25">
      <c r="A158" t="s">
        <v>13</v>
      </c>
      <c r="B158" t="s">
        <v>33</v>
      </c>
      <c r="C158" t="s">
        <v>175</v>
      </c>
      <c r="D158">
        <v>1710690601</v>
      </c>
      <c r="E158" s="1">
        <v>44959</v>
      </c>
      <c r="F158" s="1">
        <v>44959</v>
      </c>
      <c r="G158">
        <v>8946742367</v>
      </c>
      <c r="H158">
        <v>45</v>
      </c>
      <c r="I158">
        <v>3123.2</v>
      </c>
      <c r="J158" s="1">
        <v>45016</v>
      </c>
      <c r="K158" s="4">
        <v>2560</v>
      </c>
      <c r="L158" s="1">
        <v>45098</v>
      </c>
      <c r="M158">
        <v>82</v>
      </c>
      <c r="N158" s="4">
        <f t="shared" si="2"/>
        <v>209920</v>
      </c>
    </row>
    <row r="159" spans="1:14" x14ac:dyDescent="0.25">
      <c r="A159" t="s">
        <v>13</v>
      </c>
      <c r="B159" t="s">
        <v>33</v>
      </c>
      <c r="C159" t="s">
        <v>176</v>
      </c>
      <c r="D159">
        <v>1026251007</v>
      </c>
      <c r="E159" s="1">
        <v>44959</v>
      </c>
      <c r="F159" s="1">
        <v>44959</v>
      </c>
      <c r="G159">
        <v>8953810012</v>
      </c>
      <c r="H159" s="2">
        <v>32509</v>
      </c>
      <c r="I159">
        <v>488</v>
      </c>
      <c r="J159" s="1">
        <v>45019</v>
      </c>
      <c r="K159" s="4">
        <v>400</v>
      </c>
      <c r="L159" s="1">
        <v>45043</v>
      </c>
      <c r="M159">
        <v>24</v>
      </c>
      <c r="N159" s="4">
        <f t="shared" si="2"/>
        <v>9600</v>
      </c>
    </row>
    <row r="160" spans="1:14" x14ac:dyDescent="0.25">
      <c r="A160" t="s">
        <v>13</v>
      </c>
      <c r="B160" t="s">
        <v>33</v>
      </c>
      <c r="C160" t="s">
        <v>177</v>
      </c>
      <c r="D160">
        <v>5633040588</v>
      </c>
      <c r="E160" s="1">
        <v>44959</v>
      </c>
      <c r="F160" s="1">
        <v>44959</v>
      </c>
      <c r="G160">
        <v>8955192613</v>
      </c>
      <c r="H160" s="3">
        <v>45232</v>
      </c>
      <c r="I160">
        <v>24335.34</v>
      </c>
      <c r="J160" s="1">
        <v>45019</v>
      </c>
      <c r="K160" s="4">
        <v>19947</v>
      </c>
      <c r="L160" s="1">
        <v>45021</v>
      </c>
      <c r="M160">
        <v>2</v>
      </c>
      <c r="N160" s="4">
        <f t="shared" si="2"/>
        <v>39894</v>
      </c>
    </row>
    <row r="161" spans="1:14" x14ac:dyDescent="0.25">
      <c r="A161" t="s">
        <v>13</v>
      </c>
      <c r="B161" t="s">
        <v>33</v>
      </c>
      <c r="C161" t="s">
        <v>178</v>
      </c>
      <c r="D161" t="s">
        <v>179</v>
      </c>
      <c r="E161" s="1">
        <v>44961</v>
      </c>
      <c r="F161" s="1">
        <v>44961</v>
      </c>
      <c r="G161">
        <v>8956581976</v>
      </c>
      <c r="H161">
        <v>3</v>
      </c>
      <c r="I161">
        <v>3629.57</v>
      </c>
      <c r="J161" s="1">
        <v>45021</v>
      </c>
      <c r="K161" s="4">
        <v>3057.44</v>
      </c>
      <c r="L161" s="1">
        <v>45091</v>
      </c>
      <c r="M161">
        <v>70</v>
      </c>
      <c r="N161" s="4">
        <f t="shared" si="2"/>
        <v>214020.80000000002</v>
      </c>
    </row>
    <row r="162" spans="1:14" x14ac:dyDescent="0.25">
      <c r="A162" t="s">
        <v>13</v>
      </c>
      <c r="B162" t="s">
        <v>33</v>
      </c>
      <c r="C162" t="s">
        <v>173</v>
      </c>
      <c r="D162">
        <v>9412650153</v>
      </c>
      <c r="E162" s="1">
        <v>44959</v>
      </c>
      <c r="F162" s="1">
        <v>44959</v>
      </c>
      <c r="G162">
        <v>8958191813</v>
      </c>
      <c r="H162" t="s">
        <v>180</v>
      </c>
      <c r="I162">
        <v>2491.5500000000002</v>
      </c>
      <c r="J162" s="1">
        <v>45019</v>
      </c>
      <c r="K162" s="4">
        <v>2042.25</v>
      </c>
      <c r="L162" s="1">
        <v>45043</v>
      </c>
      <c r="M162">
        <v>24</v>
      </c>
      <c r="N162" s="4">
        <f t="shared" si="2"/>
        <v>49014</v>
      </c>
    </row>
    <row r="163" spans="1:14" x14ac:dyDescent="0.25">
      <c r="A163" t="s">
        <v>13</v>
      </c>
      <c r="B163" t="s">
        <v>33</v>
      </c>
      <c r="C163" t="s">
        <v>181</v>
      </c>
      <c r="D163">
        <v>674840152</v>
      </c>
      <c r="E163" s="1">
        <v>44961</v>
      </c>
      <c r="F163" s="1">
        <v>44961</v>
      </c>
      <c r="G163">
        <v>8969179339</v>
      </c>
      <c r="H163">
        <v>5302533621</v>
      </c>
      <c r="I163">
        <v>1586</v>
      </c>
      <c r="J163" s="1">
        <v>45021</v>
      </c>
      <c r="K163" s="4">
        <v>1300</v>
      </c>
      <c r="L163" s="1">
        <v>45043</v>
      </c>
      <c r="M163">
        <v>22</v>
      </c>
      <c r="N163" s="4">
        <f t="shared" si="2"/>
        <v>28600</v>
      </c>
    </row>
    <row r="164" spans="1:14" x14ac:dyDescent="0.25">
      <c r="A164" t="s">
        <v>13</v>
      </c>
      <c r="B164" t="s">
        <v>33</v>
      </c>
      <c r="C164" t="s">
        <v>182</v>
      </c>
      <c r="D164">
        <v>6278691008</v>
      </c>
      <c r="E164" s="1">
        <v>44962</v>
      </c>
      <c r="F164" s="1">
        <v>44962</v>
      </c>
      <c r="G164">
        <v>8971695864</v>
      </c>
      <c r="H164">
        <v>6</v>
      </c>
      <c r="I164">
        <v>4821.4399999999996</v>
      </c>
      <c r="J164" s="1">
        <v>45118</v>
      </c>
      <c r="K164" s="4">
        <v>3952</v>
      </c>
      <c r="L164" s="1">
        <v>45093</v>
      </c>
      <c r="M164">
        <v>-25</v>
      </c>
      <c r="N164" s="4">
        <f t="shared" si="2"/>
        <v>-98800</v>
      </c>
    </row>
    <row r="165" spans="1:14" x14ac:dyDescent="0.25">
      <c r="A165" t="s">
        <v>13</v>
      </c>
      <c r="B165" t="s">
        <v>33</v>
      </c>
      <c r="C165" t="s">
        <v>163</v>
      </c>
      <c r="D165">
        <v>426150488</v>
      </c>
      <c r="E165" s="1">
        <v>44963</v>
      </c>
      <c r="F165" s="1">
        <v>44963</v>
      </c>
      <c r="G165">
        <v>8973091090</v>
      </c>
      <c r="H165">
        <v>106508</v>
      </c>
      <c r="I165">
        <v>1.1000000000000001</v>
      </c>
      <c r="J165" s="1">
        <v>45023</v>
      </c>
      <c r="K165" s="4">
        <v>1</v>
      </c>
      <c r="L165" s="1">
        <v>45043</v>
      </c>
      <c r="M165">
        <v>20</v>
      </c>
      <c r="N165" s="4">
        <f t="shared" si="2"/>
        <v>20</v>
      </c>
    </row>
    <row r="166" spans="1:14" x14ac:dyDescent="0.25">
      <c r="A166" t="s">
        <v>13</v>
      </c>
      <c r="B166" t="s">
        <v>33</v>
      </c>
      <c r="C166" t="s">
        <v>163</v>
      </c>
      <c r="D166">
        <v>426150488</v>
      </c>
      <c r="E166" s="1">
        <v>44963</v>
      </c>
      <c r="F166" s="1">
        <v>44963</v>
      </c>
      <c r="G166">
        <v>8973091377</v>
      </c>
      <c r="H166">
        <v>106507</v>
      </c>
      <c r="I166">
        <v>1.1000000000000001</v>
      </c>
      <c r="J166" s="1">
        <v>45023</v>
      </c>
      <c r="K166" s="4">
        <v>1</v>
      </c>
      <c r="L166" s="1">
        <v>45043</v>
      </c>
      <c r="M166">
        <v>20</v>
      </c>
      <c r="N166" s="4">
        <f t="shared" si="2"/>
        <v>20</v>
      </c>
    </row>
    <row r="167" spans="1:14" x14ac:dyDescent="0.25">
      <c r="A167" t="s">
        <v>13</v>
      </c>
      <c r="B167" t="s">
        <v>33</v>
      </c>
      <c r="C167" t="s">
        <v>183</v>
      </c>
      <c r="D167">
        <v>1850920388</v>
      </c>
      <c r="E167" s="1">
        <v>44963</v>
      </c>
      <c r="F167" s="1">
        <v>44963</v>
      </c>
      <c r="G167">
        <v>8974073521</v>
      </c>
      <c r="H167" t="s">
        <v>184</v>
      </c>
      <c r="I167">
        <v>731.63</v>
      </c>
      <c r="J167" s="1">
        <v>45023</v>
      </c>
      <c r="K167" s="4">
        <v>599.70000000000005</v>
      </c>
      <c r="L167" s="1">
        <v>45061</v>
      </c>
      <c r="M167">
        <v>38</v>
      </c>
      <c r="N167" s="4">
        <f t="shared" si="2"/>
        <v>22788.600000000002</v>
      </c>
    </row>
    <row r="168" spans="1:14" x14ac:dyDescent="0.25">
      <c r="A168" t="s">
        <v>13</v>
      </c>
      <c r="B168" t="s">
        <v>33</v>
      </c>
      <c r="C168" t="s">
        <v>185</v>
      </c>
      <c r="D168">
        <v>11206730159</v>
      </c>
      <c r="E168" s="1">
        <v>44964</v>
      </c>
      <c r="F168" s="1">
        <v>44964</v>
      </c>
      <c r="G168">
        <v>8979640052</v>
      </c>
      <c r="H168">
        <v>7172199926</v>
      </c>
      <c r="I168">
        <v>120.17</v>
      </c>
      <c r="J168" s="1">
        <v>45024</v>
      </c>
      <c r="K168" s="4">
        <v>98.5</v>
      </c>
      <c r="L168" s="1">
        <v>45043</v>
      </c>
      <c r="M168">
        <v>19</v>
      </c>
      <c r="N168" s="4">
        <f t="shared" si="2"/>
        <v>1871.5</v>
      </c>
    </row>
    <row r="169" spans="1:14" x14ac:dyDescent="0.25">
      <c r="A169" t="s">
        <v>13</v>
      </c>
      <c r="B169" t="s">
        <v>33</v>
      </c>
      <c r="C169" t="s">
        <v>186</v>
      </c>
      <c r="D169">
        <v>4785851009</v>
      </c>
      <c r="E169" s="1">
        <v>44965</v>
      </c>
      <c r="F169" s="1">
        <v>44965</v>
      </c>
      <c r="G169">
        <v>8983368368</v>
      </c>
      <c r="H169">
        <v>1011374332</v>
      </c>
      <c r="I169">
        <v>3678.3</v>
      </c>
      <c r="J169" s="1">
        <v>45025</v>
      </c>
      <c r="K169" s="4">
        <v>3015</v>
      </c>
      <c r="L169" s="1">
        <v>45043</v>
      </c>
      <c r="M169">
        <v>18</v>
      </c>
      <c r="N169" s="4">
        <f t="shared" si="2"/>
        <v>54270</v>
      </c>
    </row>
    <row r="170" spans="1:14" x14ac:dyDescent="0.25">
      <c r="A170" t="s">
        <v>13</v>
      </c>
      <c r="B170" t="s">
        <v>33</v>
      </c>
      <c r="C170" t="s">
        <v>187</v>
      </c>
      <c r="D170">
        <v>4974910962</v>
      </c>
      <c r="E170" s="1">
        <v>44965</v>
      </c>
      <c r="F170" s="1">
        <v>44965</v>
      </c>
      <c r="G170">
        <v>8985358354</v>
      </c>
      <c r="H170">
        <v>2322</v>
      </c>
      <c r="I170">
        <v>1826</v>
      </c>
      <c r="J170" s="1">
        <v>45025</v>
      </c>
      <c r="K170" s="4">
        <v>1660</v>
      </c>
      <c r="L170" s="1">
        <v>45028</v>
      </c>
      <c r="M170">
        <v>3</v>
      </c>
      <c r="N170" s="4">
        <f t="shared" si="2"/>
        <v>4980</v>
      </c>
    </row>
    <row r="171" spans="1:14" x14ac:dyDescent="0.25">
      <c r="A171" t="s">
        <v>13</v>
      </c>
      <c r="B171" t="s">
        <v>33</v>
      </c>
      <c r="C171" t="s">
        <v>188</v>
      </c>
      <c r="D171">
        <v>11173091007</v>
      </c>
      <c r="E171" s="1">
        <v>44965</v>
      </c>
      <c r="F171" s="1">
        <v>44965</v>
      </c>
      <c r="G171">
        <v>8986935072</v>
      </c>
      <c r="H171" t="s">
        <v>189</v>
      </c>
      <c r="I171">
        <v>1073.99</v>
      </c>
      <c r="J171" s="1">
        <v>45025</v>
      </c>
      <c r="K171" s="4">
        <v>720</v>
      </c>
      <c r="L171" s="1">
        <v>45076</v>
      </c>
      <c r="M171">
        <v>51</v>
      </c>
      <c r="N171" s="4">
        <f t="shared" si="2"/>
        <v>36720</v>
      </c>
    </row>
    <row r="172" spans="1:14" x14ac:dyDescent="0.25">
      <c r="A172" t="s">
        <v>13</v>
      </c>
      <c r="B172" t="s">
        <v>33</v>
      </c>
      <c r="C172" t="s">
        <v>188</v>
      </c>
      <c r="D172">
        <v>11173091007</v>
      </c>
      <c r="E172" s="1">
        <v>44965</v>
      </c>
      <c r="F172" s="1">
        <v>44965</v>
      </c>
      <c r="G172">
        <v>8986935072</v>
      </c>
      <c r="H172" t="s">
        <v>189</v>
      </c>
      <c r="I172">
        <v>1073.99</v>
      </c>
      <c r="J172" s="1">
        <v>45025</v>
      </c>
      <c r="K172" s="4">
        <v>266.55</v>
      </c>
      <c r="L172" s="1">
        <v>45043</v>
      </c>
      <c r="M172">
        <v>18</v>
      </c>
      <c r="N172" s="4">
        <f t="shared" si="2"/>
        <v>4797.9000000000005</v>
      </c>
    </row>
    <row r="173" spans="1:14" x14ac:dyDescent="0.25">
      <c r="A173" t="s">
        <v>13</v>
      </c>
      <c r="B173" t="s">
        <v>33</v>
      </c>
      <c r="C173" t="s">
        <v>173</v>
      </c>
      <c r="D173">
        <v>9412650153</v>
      </c>
      <c r="E173" s="1">
        <v>44964</v>
      </c>
      <c r="F173" s="1">
        <v>44964</v>
      </c>
      <c r="G173">
        <v>8988819312</v>
      </c>
      <c r="H173" t="s">
        <v>190</v>
      </c>
      <c r="I173">
        <v>1131.31</v>
      </c>
      <c r="J173" s="1">
        <v>45024</v>
      </c>
      <c r="K173" s="4">
        <v>927.3</v>
      </c>
      <c r="L173" s="1">
        <v>45043</v>
      </c>
      <c r="M173">
        <v>19</v>
      </c>
      <c r="N173" s="4">
        <f t="shared" si="2"/>
        <v>17618.7</v>
      </c>
    </row>
    <row r="174" spans="1:14" x14ac:dyDescent="0.25">
      <c r="A174" t="s">
        <v>13</v>
      </c>
      <c r="B174" t="s">
        <v>33</v>
      </c>
      <c r="C174" t="s">
        <v>191</v>
      </c>
      <c r="D174">
        <v>322800376</v>
      </c>
      <c r="E174" s="1">
        <v>44966</v>
      </c>
      <c r="F174" s="1">
        <v>44966</v>
      </c>
      <c r="G174">
        <v>9001876809</v>
      </c>
      <c r="H174">
        <v>8002357</v>
      </c>
      <c r="I174">
        <v>3491.34</v>
      </c>
      <c r="J174" s="1">
        <v>45026</v>
      </c>
      <c r="K174" s="4">
        <v>2861.75</v>
      </c>
      <c r="L174" s="1">
        <v>45043</v>
      </c>
      <c r="M174">
        <v>17</v>
      </c>
      <c r="N174" s="4">
        <f t="shared" si="2"/>
        <v>48649.75</v>
      </c>
    </row>
    <row r="175" spans="1:14" x14ac:dyDescent="0.25">
      <c r="A175" t="s">
        <v>13</v>
      </c>
      <c r="B175" t="s">
        <v>33</v>
      </c>
      <c r="C175" t="s">
        <v>114</v>
      </c>
      <c r="D175">
        <v>12971531004</v>
      </c>
      <c r="E175" s="1">
        <v>44968</v>
      </c>
      <c r="F175" s="1">
        <v>44968</v>
      </c>
      <c r="G175">
        <v>9002535162</v>
      </c>
      <c r="H175" t="s">
        <v>192</v>
      </c>
      <c r="I175">
        <v>344.6</v>
      </c>
      <c r="J175" s="1">
        <v>45028</v>
      </c>
      <c r="K175" s="4">
        <v>282.45999999999998</v>
      </c>
      <c r="L175" s="1">
        <v>45104</v>
      </c>
      <c r="M175">
        <v>76</v>
      </c>
      <c r="N175" s="4">
        <f t="shared" si="2"/>
        <v>21466.959999999999</v>
      </c>
    </row>
    <row r="176" spans="1:14" x14ac:dyDescent="0.25">
      <c r="A176" t="s">
        <v>13</v>
      </c>
      <c r="B176" t="s">
        <v>33</v>
      </c>
      <c r="C176" t="s">
        <v>173</v>
      </c>
      <c r="D176">
        <v>9412650153</v>
      </c>
      <c r="E176" s="1">
        <v>44968</v>
      </c>
      <c r="F176" s="1">
        <v>44968</v>
      </c>
      <c r="G176">
        <v>9004698758</v>
      </c>
      <c r="H176" t="s">
        <v>193</v>
      </c>
      <c r="I176">
        <v>410.88</v>
      </c>
      <c r="J176" s="1">
        <v>45028</v>
      </c>
      <c r="K176" s="4">
        <v>336.79</v>
      </c>
      <c r="L176" s="1">
        <v>45043</v>
      </c>
      <c r="M176">
        <v>15</v>
      </c>
      <c r="N176" s="4">
        <f t="shared" si="2"/>
        <v>5051.8500000000004</v>
      </c>
    </row>
    <row r="177" spans="1:14" x14ac:dyDescent="0.25">
      <c r="A177" t="s">
        <v>13</v>
      </c>
      <c r="B177" t="s">
        <v>33</v>
      </c>
      <c r="C177" t="s">
        <v>173</v>
      </c>
      <c r="D177">
        <v>9412650153</v>
      </c>
      <c r="E177" s="1">
        <v>44968</v>
      </c>
      <c r="F177" s="1">
        <v>44968</v>
      </c>
      <c r="G177">
        <v>9004698783</v>
      </c>
      <c r="H177" t="s">
        <v>194</v>
      </c>
      <c r="I177">
        <v>359.53</v>
      </c>
      <c r="J177" s="1">
        <v>45028</v>
      </c>
      <c r="K177" s="4">
        <v>294.7</v>
      </c>
      <c r="L177" s="1">
        <v>45043</v>
      </c>
      <c r="M177">
        <v>15</v>
      </c>
      <c r="N177" s="4">
        <f t="shared" si="2"/>
        <v>4420.5</v>
      </c>
    </row>
    <row r="178" spans="1:14" x14ac:dyDescent="0.25">
      <c r="A178" t="s">
        <v>13</v>
      </c>
      <c r="B178" t="s">
        <v>33</v>
      </c>
      <c r="C178" t="s">
        <v>163</v>
      </c>
      <c r="D178">
        <v>426150488</v>
      </c>
      <c r="E178" s="1">
        <v>44971</v>
      </c>
      <c r="F178" s="1">
        <v>44971</v>
      </c>
      <c r="G178">
        <v>9031821034</v>
      </c>
      <c r="H178">
        <v>107441</v>
      </c>
      <c r="I178">
        <v>4276.47</v>
      </c>
      <c r="J178" s="1">
        <v>45031</v>
      </c>
      <c r="K178" s="4">
        <v>3887.7</v>
      </c>
      <c r="L178" s="1">
        <v>45043</v>
      </c>
      <c r="M178">
        <v>12</v>
      </c>
      <c r="N178" s="4">
        <f t="shared" si="2"/>
        <v>46652.399999999994</v>
      </c>
    </row>
    <row r="179" spans="1:14" x14ac:dyDescent="0.25">
      <c r="A179" t="s">
        <v>13</v>
      </c>
      <c r="B179" t="s">
        <v>33</v>
      </c>
      <c r="C179" t="s">
        <v>163</v>
      </c>
      <c r="D179">
        <v>426150488</v>
      </c>
      <c r="E179" s="1">
        <v>44971</v>
      </c>
      <c r="F179" s="1">
        <v>44971</v>
      </c>
      <c r="G179">
        <v>9031821072</v>
      </c>
      <c r="H179">
        <v>107442</v>
      </c>
      <c r="I179">
        <v>7140.38</v>
      </c>
      <c r="J179" s="1">
        <v>45031</v>
      </c>
      <c r="K179" s="4">
        <v>6491.25</v>
      </c>
      <c r="L179" s="1">
        <v>45043</v>
      </c>
      <c r="M179">
        <v>12</v>
      </c>
      <c r="N179" s="4">
        <f t="shared" si="2"/>
        <v>77895</v>
      </c>
    </row>
    <row r="180" spans="1:14" x14ac:dyDescent="0.25">
      <c r="A180" t="s">
        <v>13</v>
      </c>
      <c r="B180" t="s">
        <v>33</v>
      </c>
      <c r="C180" t="s">
        <v>142</v>
      </c>
      <c r="D180">
        <v>13342400150</v>
      </c>
      <c r="E180" s="1">
        <v>44970</v>
      </c>
      <c r="F180" s="1">
        <v>44970</v>
      </c>
      <c r="G180">
        <v>9035483020</v>
      </c>
      <c r="H180" t="s">
        <v>195</v>
      </c>
      <c r="I180">
        <v>2372.44</v>
      </c>
      <c r="J180" s="1">
        <v>45030</v>
      </c>
      <c r="K180" s="4">
        <v>2156.7600000000002</v>
      </c>
      <c r="L180" s="1">
        <v>45043</v>
      </c>
      <c r="M180">
        <v>13</v>
      </c>
      <c r="N180" s="4">
        <f t="shared" si="2"/>
        <v>28037.880000000005</v>
      </c>
    </row>
    <row r="181" spans="1:14" x14ac:dyDescent="0.25">
      <c r="A181" t="s">
        <v>13</v>
      </c>
      <c r="B181" t="s">
        <v>33</v>
      </c>
      <c r="C181" t="s">
        <v>142</v>
      </c>
      <c r="D181">
        <v>13342400150</v>
      </c>
      <c r="E181" s="1">
        <v>44972</v>
      </c>
      <c r="F181" s="1">
        <v>44972</v>
      </c>
      <c r="G181">
        <v>9035538270</v>
      </c>
      <c r="H181" t="s">
        <v>196</v>
      </c>
      <c r="I181">
        <v>1029.8399999999999</v>
      </c>
      <c r="J181" s="1">
        <v>45032</v>
      </c>
      <c r="K181" s="4">
        <v>936.22</v>
      </c>
      <c r="L181" s="1">
        <v>45043</v>
      </c>
      <c r="M181">
        <v>11</v>
      </c>
      <c r="N181" s="4">
        <f t="shared" si="2"/>
        <v>10298.42</v>
      </c>
    </row>
    <row r="182" spans="1:14" x14ac:dyDescent="0.25">
      <c r="A182" t="s">
        <v>13</v>
      </c>
      <c r="B182" t="s">
        <v>33</v>
      </c>
      <c r="C182" t="s">
        <v>142</v>
      </c>
      <c r="D182">
        <v>13342400150</v>
      </c>
      <c r="E182" s="1">
        <v>44972</v>
      </c>
      <c r="F182" s="1">
        <v>44972</v>
      </c>
      <c r="G182">
        <v>9035573070</v>
      </c>
      <c r="H182" t="s">
        <v>197</v>
      </c>
      <c r="I182">
        <v>643.65</v>
      </c>
      <c r="J182" s="1">
        <v>45032</v>
      </c>
      <c r="K182" s="4">
        <v>585.14</v>
      </c>
      <c r="L182" s="1">
        <v>45043</v>
      </c>
      <c r="M182">
        <v>11</v>
      </c>
      <c r="N182" s="4">
        <f t="shared" si="2"/>
        <v>6436.54</v>
      </c>
    </row>
    <row r="183" spans="1:14" x14ac:dyDescent="0.25">
      <c r="A183" t="s">
        <v>13</v>
      </c>
      <c r="B183" t="s">
        <v>33</v>
      </c>
      <c r="C183" t="s">
        <v>142</v>
      </c>
      <c r="D183">
        <v>13342400150</v>
      </c>
      <c r="E183" s="1">
        <v>44971</v>
      </c>
      <c r="F183" s="1">
        <v>44971</v>
      </c>
      <c r="G183">
        <v>9035586541</v>
      </c>
      <c r="H183" t="s">
        <v>198</v>
      </c>
      <c r="I183">
        <v>1029.8399999999999</v>
      </c>
      <c r="J183" s="1">
        <v>45031</v>
      </c>
      <c r="K183" s="4">
        <v>936.22</v>
      </c>
      <c r="L183" s="1">
        <v>45043</v>
      </c>
      <c r="M183">
        <v>12</v>
      </c>
      <c r="N183" s="4">
        <f t="shared" si="2"/>
        <v>11234.64</v>
      </c>
    </row>
    <row r="184" spans="1:14" x14ac:dyDescent="0.25">
      <c r="A184" t="s">
        <v>13</v>
      </c>
      <c r="B184" t="s">
        <v>33</v>
      </c>
      <c r="C184" t="s">
        <v>142</v>
      </c>
      <c r="D184">
        <v>13342400150</v>
      </c>
      <c r="E184" s="1">
        <v>44971</v>
      </c>
      <c r="F184" s="1">
        <v>44971</v>
      </c>
      <c r="G184">
        <v>9035664635</v>
      </c>
      <c r="H184" t="s">
        <v>199</v>
      </c>
      <c r="I184">
        <v>203.5</v>
      </c>
      <c r="J184" s="1">
        <v>45031</v>
      </c>
      <c r="K184" s="4">
        <v>185</v>
      </c>
      <c r="L184" s="1">
        <v>45043</v>
      </c>
      <c r="M184">
        <v>12</v>
      </c>
      <c r="N184" s="4">
        <f t="shared" si="2"/>
        <v>2220</v>
      </c>
    </row>
    <row r="185" spans="1:14" x14ac:dyDescent="0.25">
      <c r="A185" t="s">
        <v>13</v>
      </c>
      <c r="B185" t="s">
        <v>33</v>
      </c>
      <c r="C185" t="s">
        <v>142</v>
      </c>
      <c r="D185">
        <v>13342400150</v>
      </c>
      <c r="E185" s="1">
        <v>44970</v>
      </c>
      <c r="F185" s="1">
        <v>44970</v>
      </c>
      <c r="G185">
        <v>9035666712</v>
      </c>
      <c r="H185" t="s">
        <v>200</v>
      </c>
      <c r="I185">
        <v>346.5</v>
      </c>
      <c r="J185" s="1">
        <v>45030</v>
      </c>
      <c r="K185" s="4">
        <v>315</v>
      </c>
      <c r="L185" s="1">
        <v>45043</v>
      </c>
      <c r="M185">
        <v>13</v>
      </c>
      <c r="N185" s="4">
        <f t="shared" si="2"/>
        <v>4095</v>
      </c>
    </row>
    <row r="186" spans="1:14" x14ac:dyDescent="0.25">
      <c r="A186" t="s">
        <v>13</v>
      </c>
      <c r="B186" t="s">
        <v>33</v>
      </c>
      <c r="C186" t="s">
        <v>142</v>
      </c>
      <c r="D186">
        <v>13342400150</v>
      </c>
      <c r="E186" s="1">
        <v>44971</v>
      </c>
      <c r="F186" s="1">
        <v>44971</v>
      </c>
      <c r="G186">
        <v>9035703835</v>
      </c>
      <c r="H186" t="s">
        <v>201</v>
      </c>
      <c r="I186">
        <v>1029.8399999999999</v>
      </c>
      <c r="J186" s="1">
        <v>45031</v>
      </c>
      <c r="K186" s="4">
        <v>936.22</v>
      </c>
      <c r="L186" s="1">
        <v>45043</v>
      </c>
      <c r="M186">
        <v>12</v>
      </c>
      <c r="N186" s="4">
        <f t="shared" si="2"/>
        <v>11234.64</v>
      </c>
    </row>
    <row r="187" spans="1:14" x14ac:dyDescent="0.25">
      <c r="A187" t="s">
        <v>13</v>
      </c>
      <c r="B187" t="s">
        <v>33</v>
      </c>
      <c r="C187" t="s">
        <v>142</v>
      </c>
      <c r="D187">
        <v>13342400150</v>
      </c>
      <c r="E187" s="1">
        <v>44972</v>
      </c>
      <c r="F187" s="1">
        <v>44972</v>
      </c>
      <c r="G187">
        <v>9035756288</v>
      </c>
      <c r="H187" t="s">
        <v>202</v>
      </c>
      <c r="I187">
        <v>1028.81</v>
      </c>
      <c r="J187" s="1">
        <v>45032</v>
      </c>
      <c r="K187" s="4">
        <v>935.28</v>
      </c>
      <c r="L187" s="1">
        <v>45043</v>
      </c>
      <c r="M187">
        <v>11</v>
      </c>
      <c r="N187" s="4">
        <f t="shared" si="2"/>
        <v>10288.08</v>
      </c>
    </row>
    <row r="188" spans="1:14" x14ac:dyDescent="0.25">
      <c r="A188" t="s">
        <v>13</v>
      </c>
      <c r="B188" t="s">
        <v>33</v>
      </c>
      <c r="C188" t="s">
        <v>142</v>
      </c>
      <c r="D188">
        <v>13342400150</v>
      </c>
      <c r="E188" s="1">
        <v>44970</v>
      </c>
      <c r="F188" s="1">
        <v>44970</v>
      </c>
      <c r="G188">
        <v>9035762007</v>
      </c>
      <c r="H188" t="s">
        <v>203</v>
      </c>
      <c r="I188">
        <v>1287.3</v>
      </c>
      <c r="J188" s="1">
        <v>45030</v>
      </c>
      <c r="K188" s="4">
        <v>1170.27</v>
      </c>
      <c r="L188" s="1">
        <v>45043</v>
      </c>
      <c r="M188">
        <v>13</v>
      </c>
      <c r="N188" s="4">
        <f t="shared" si="2"/>
        <v>15213.51</v>
      </c>
    </row>
    <row r="189" spans="1:14" x14ac:dyDescent="0.25">
      <c r="A189" t="s">
        <v>13</v>
      </c>
      <c r="B189" t="s">
        <v>33</v>
      </c>
      <c r="C189" t="s">
        <v>142</v>
      </c>
      <c r="D189">
        <v>13342400150</v>
      </c>
      <c r="E189" s="1">
        <v>44972</v>
      </c>
      <c r="F189" s="1">
        <v>44972</v>
      </c>
      <c r="G189">
        <v>9035770986</v>
      </c>
      <c r="H189" t="s">
        <v>204</v>
      </c>
      <c r="I189">
        <v>1287.3</v>
      </c>
      <c r="J189" s="1">
        <v>45032</v>
      </c>
      <c r="K189" s="4">
        <v>1170.27</v>
      </c>
      <c r="L189" s="1">
        <v>45043</v>
      </c>
      <c r="M189">
        <v>11</v>
      </c>
      <c r="N189" s="4">
        <f t="shared" si="2"/>
        <v>12872.97</v>
      </c>
    </row>
    <row r="190" spans="1:14" x14ac:dyDescent="0.25">
      <c r="A190" t="s">
        <v>13</v>
      </c>
      <c r="B190" t="s">
        <v>33</v>
      </c>
      <c r="C190" t="s">
        <v>55</v>
      </c>
      <c r="D190">
        <v>9238800156</v>
      </c>
      <c r="E190" s="1">
        <v>44972</v>
      </c>
      <c r="F190" s="1">
        <v>44972</v>
      </c>
      <c r="G190">
        <v>9036241255</v>
      </c>
      <c r="H190">
        <v>1209544586</v>
      </c>
      <c r="I190">
        <v>3024</v>
      </c>
      <c r="J190" s="1">
        <v>45032</v>
      </c>
      <c r="K190" s="4">
        <v>2880</v>
      </c>
      <c r="L190" s="1">
        <v>45043</v>
      </c>
      <c r="M190">
        <v>11</v>
      </c>
      <c r="N190" s="4">
        <f t="shared" si="2"/>
        <v>31680</v>
      </c>
    </row>
    <row r="191" spans="1:14" x14ac:dyDescent="0.25">
      <c r="A191" t="s">
        <v>13</v>
      </c>
      <c r="B191" t="s">
        <v>33</v>
      </c>
      <c r="C191" t="s">
        <v>55</v>
      </c>
      <c r="D191">
        <v>9238800156</v>
      </c>
      <c r="E191" s="1">
        <v>44972</v>
      </c>
      <c r="F191" s="1">
        <v>44972</v>
      </c>
      <c r="G191">
        <v>9036241270</v>
      </c>
      <c r="H191">
        <v>1209544587</v>
      </c>
      <c r="I191">
        <v>2646</v>
      </c>
      <c r="J191" s="1">
        <v>45032</v>
      </c>
      <c r="K191" s="4">
        <v>2520</v>
      </c>
      <c r="L191" s="1">
        <v>45043</v>
      </c>
      <c r="M191">
        <v>11</v>
      </c>
      <c r="N191" s="4">
        <f t="shared" si="2"/>
        <v>27720</v>
      </c>
    </row>
    <row r="192" spans="1:14" x14ac:dyDescent="0.25">
      <c r="A192" t="s">
        <v>13</v>
      </c>
      <c r="B192" t="s">
        <v>33</v>
      </c>
      <c r="C192" t="s">
        <v>163</v>
      </c>
      <c r="D192">
        <v>426150488</v>
      </c>
      <c r="E192" s="1">
        <v>44972</v>
      </c>
      <c r="F192" s="1">
        <v>44972</v>
      </c>
      <c r="G192">
        <v>9037790763</v>
      </c>
      <c r="H192">
        <v>108004</v>
      </c>
      <c r="I192">
        <v>2138.2399999999998</v>
      </c>
      <c r="J192" s="1">
        <v>45032</v>
      </c>
      <c r="K192" s="4">
        <v>1943.85</v>
      </c>
      <c r="L192" s="1">
        <v>45043</v>
      </c>
      <c r="M192">
        <v>11</v>
      </c>
      <c r="N192" s="4">
        <f t="shared" si="2"/>
        <v>21382.35</v>
      </c>
    </row>
    <row r="193" spans="1:14" x14ac:dyDescent="0.25">
      <c r="A193" t="s">
        <v>13</v>
      </c>
      <c r="B193" t="s">
        <v>33</v>
      </c>
      <c r="C193" t="s">
        <v>205</v>
      </c>
      <c r="D193">
        <v>4754201210</v>
      </c>
      <c r="E193" s="1">
        <v>44973</v>
      </c>
      <c r="F193" s="1">
        <v>44973</v>
      </c>
      <c r="G193">
        <v>9041023676</v>
      </c>
      <c r="H193" t="s">
        <v>206</v>
      </c>
      <c r="I193">
        <v>25014.55</v>
      </c>
      <c r="J193" s="1">
        <v>45033</v>
      </c>
      <c r="K193" s="4">
        <v>20503.73</v>
      </c>
      <c r="L193" s="1">
        <v>45021</v>
      </c>
      <c r="M193">
        <v>-12</v>
      </c>
      <c r="N193" s="4">
        <f t="shared" si="2"/>
        <v>-246044.76</v>
      </c>
    </row>
    <row r="194" spans="1:14" x14ac:dyDescent="0.25">
      <c r="A194" t="s">
        <v>13</v>
      </c>
      <c r="B194" t="s">
        <v>33</v>
      </c>
      <c r="C194" t="s">
        <v>123</v>
      </c>
      <c r="D194">
        <v>8693440151</v>
      </c>
      <c r="E194" s="1">
        <v>44973</v>
      </c>
      <c r="F194" s="1">
        <v>44973</v>
      </c>
      <c r="G194">
        <v>9049069672</v>
      </c>
      <c r="H194" t="s">
        <v>207</v>
      </c>
      <c r="I194">
        <v>322.81</v>
      </c>
      <c r="J194" s="1">
        <v>45033</v>
      </c>
      <c r="K194" s="4">
        <v>264.60000000000002</v>
      </c>
      <c r="L194" s="1">
        <v>45072</v>
      </c>
      <c r="M194">
        <v>39</v>
      </c>
      <c r="N194" s="4">
        <f t="shared" si="2"/>
        <v>10319.400000000001</v>
      </c>
    </row>
    <row r="195" spans="1:14" x14ac:dyDescent="0.25">
      <c r="A195" t="s">
        <v>13</v>
      </c>
      <c r="B195" t="s">
        <v>33</v>
      </c>
      <c r="C195" t="s">
        <v>123</v>
      </c>
      <c r="D195">
        <v>8693440151</v>
      </c>
      <c r="E195" s="1">
        <v>44972</v>
      </c>
      <c r="F195" s="1">
        <v>44972</v>
      </c>
      <c r="G195">
        <v>9049069701</v>
      </c>
      <c r="H195" t="s">
        <v>208</v>
      </c>
      <c r="I195">
        <v>366</v>
      </c>
      <c r="J195" s="1">
        <v>45032</v>
      </c>
      <c r="K195" s="4">
        <v>300</v>
      </c>
      <c r="L195" s="1">
        <v>45072</v>
      </c>
      <c r="M195">
        <v>40</v>
      </c>
      <c r="N195" s="4">
        <f t="shared" ref="N195:N258" si="3">+K195*M195</f>
        <v>12000</v>
      </c>
    </row>
    <row r="196" spans="1:14" x14ac:dyDescent="0.25">
      <c r="A196" t="s">
        <v>13</v>
      </c>
      <c r="B196" t="s">
        <v>33</v>
      </c>
      <c r="C196" t="s">
        <v>209</v>
      </c>
      <c r="D196">
        <v>13960021007</v>
      </c>
      <c r="E196" s="1">
        <v>44973</v>
      </c>
      <c r="F196" s="1">
        <v>44973</v>
      </c>
      <c r="G196">
        <v>9049526100</v>
      </c>
      <c r="H196" t="s">
        <v>210</v>
      </c>
      <c r="I196">
        <v>250</v>
      </c>
      <c r="J196" s="1">
        <v>45071</v>
      </c>
      <c r="K196" s="4">
        <v>204.92</v>
      </c>
      <c r="L196" s="1">
        <v>45104</v>
      </c>
      <c r="M196">
        <v>33</v>
      </c>
      <c r="N196" s="4">
        <f t="shared" si="3"/>
        <v>6762.36</v>
      </c>
    </row>
    <row r="197" spans="1:14" x14ac:dyDescent="0.25">
      <c r="A197" t="s">
        <v>13</v>
      </c>
      <c r="B197" t="s">
        <v>33</v>
      </c>
      <c r="C197" t="s">
        <v>211</v>
      </c>
      <c r="D197">
        <v>10618220965</v>
      </c>
      <c r="E197" s="1">
        <v>44972</v>
      </c>
      <c r="F197" s="1">
        <v>44972</v>
      </c>
      <c r="G197">
        <v>9049654704</v>
      </c>
      <c r="H197" t="s">
        <v>212</v>
      </c>
      <c r="I197">
        <v>682.66</v>
      </c>
      <c r="J197" s="1">
        <v>45032</v>
      </c>
      <c r="K197" s="4">
        <v>620.6</v>
      </c>
      <c r="L197" s="1">
        <v>45021</v>
      </c>
      <c r="M197">
        <v>-11</v>
      </c>
      <c r="N197" s="4">
        <f t="shared" si="3"/>
        <v>-6826.6</v>
      </c>
    </row>
    <row r="198" spans="1:14" x14ac:dyDescent="0.25">
      <c r="A198" t="s">
        <v>13</v>
      </c>
      <c r="B198" t="s">
        <v>33</v>
      </c>
      <c r="C198" t="s">
        <v>213</v>
      </c>
      <c r="D198">
        <v>4966401004</v>
      </c>
      <c r="E198" s="1">
        <v>44972</v>
      </c>
      <c r="F198" s="1">
        <v>44972</v>
      </c>
      <c r="G198">
        <v>9049891117</v>
      </c>
      <c r="H198" t="s">
        <v>214</v>
      </c>
      <c r="I198">
        <v>2854.8</v>
      </c>
      <c r="J198" s="1">
        <v>45032</v>
      </c>
      <c r="K198" s="4">
        <v>2340</v>
      </c>
      <c r="L198" s="1">
        <v>45043</v>
      </c>
      <c r="M198">
        <v>11</v>
      </c>
      <c r="N198" s="4">
        <f t="shared" si="3"/>
        <v>25740</v>
      </c>
    </row>
    <row r="199" spans="1:14" x14ac:dyDescent="0.25">
      <c r="A199" t="s">
        <v>13</v>
      </c>
      <c r="B199" t="s">
        <v>33</v>
      </c>
      <c r="C199" t="s">
        <v>215</v>
      </c>
      <c r="D199">
        <v>5080991002</v>
      </c>
      <c r="E199" s="1">
        <v>44973</v>
      </c>
      <c r="F199" s="1">
        <v>44973</v>
      </c>
      <c r="G199">
        <v>9050177667</v>
      </c>
      <c r="H199" t="s">
        <v>216</v>
      </c>
      <c r="I199">
        <v>5912.34</v>
      </c>
      <c r="J199" s="1">
        <v>45064</v>
      </c>
      <c r="K199" s="4">
        <v>5912.34</v>
      </c>
      <c r="L199" s="1">
        <v>45103</v>
      </c>
      <c r="M199">
        <v>39</v>
      </c>
      <c r="N199" s="4">
        <f t="shared" si="3"/>
        <v>230581.26</v>
      </c>
    </row>
    <row r="200" spans="1:14" x14ac:dyDescent="0.25">
      <c r="A200" t="s">
        <v>13</v>
      </c>
      <c r="B200" t="s">
        <v>33</v>
      </c>
      <c r="C200" t="s">
        <v>217</v>
      </c>
      <c r="D200">
        <v>11271521004</v>
      </c>
      <c r="E200" s="1">
        <v>44974</v>
      </c>
      <c r="F200" s="1">
        <v>44974</v>
      </c>
      <c r="G200">
        <v>9051844798</v>
      </c>
      <c r="H200">
        <v>23002362</v>
      </c>
      <c r="I200">
        <v>8510.44</v>
      </c>
      <c r="J200" s="1">
        <v>45034</v>
      </c>
      <c r="K200" s="4">
        <v>7736.76</v>
      </c>
      <c r="L200" s="1">
        <v>45075</v>
      </c>
      <c r="M200">
        <v>41</v>
      </c>
      <c r="N200" s="4">
        <f t="shared" si="3"/>
        <v>317207.16000000003</v>
      </c>
    </row>
    <row r="201" spans="1:14" x14ac:dyDescent="0.25">
      <c r="A201" t="s">
        <v>13</v>
      </c>
      <c r="B201" t="s">
        <v>33</v>
      </c>
      <c r="C201" t="s">
        <v>163</v>
      </c>
      <c r="D201">
        <v>426150488</v>
      </c>
      <c r="E201" s="1">
        <v>44973</v>
      </c>
      <c r="F201" s="1">
        <v>44973</v>
      </c>
      <c r="G201">
        <v>9053369428</v>
      </c>
      <c r="H201">
        <v>108627</v>
      </c>
      <c r="I201">
        <v>10004.280000000001</v>
      </c>
      <c r="J201" s="1">
        <v>45033</v>
      </c>
      <c r="K201" s="4">
        <v>9094.7999999999993</v>
      </c>
      <c r="L201" s="1">
        <v>45043</v>
      </c>
      <c r="M201">
        <v>10</v>
      </c>
      <c r="N201" s="4">
        <f t="shared" si="3"/>
        <v>90948</v>
      </c>
    </row>
    <row r="202" spans="1:14" x14ac:dyDescent="0.25">
      <c r="A202" t="s">
        <v>13</v>
      </c>
      <c r="B202" t="s">
        <v>33</v>
      </c>
      <c r="C202" t="s">
        <v>218</v>
      </c>
      <c r="D202">
        <v>3206090791</v>
      </c>
      <c r="E202" s="1">
        <v>44974</v>
      </c>
      <c r="F202" s="1">
        <v>44974</v>
      </c>
      <c r="G202">
        <v>9054922465</v>
      </c>
      <c r="H202" t="s">
        <v>219</v>
      </c>
      <c r="I202">
        <v>4129.63</v>
      </c>
      <c r="J202" s="1">
        <v>45034</v>
      </c>
      <c r="K202" s="4">
        <v>3384.94</v>
      </c>
      <c r="L202" s="1">
        <v>45077</v>
      </c>
      <c r="M202">
        <v>43</v>
      </c>
      <c r="N202" s="4">
        <f t="shared" si="3"/>
        <v>145552.42000000001</v>
      </c>
    </row>
    <row r="203" spans="1:14" x14ac:dyDescent="0.25">
      <c r="A203" t="s">
        <v>13</v>
      </c>
      <c r="B203" t="s">
        <v>33</v>
      </c>
      <c r="C203" t="s">
        <v>173</v>
      </c>
      <c r="D203">
        <v>9412650153</v>
      </c>
      <c r="E203" s="1">
        <v>44973</v>
      </c>
      <c r="F203" s="1">
        <v>44973</v>
      </c>
      <c r="G203">
        <v>9057703834</v>
      </c>
      <c r="H203" t="s">
        <v>220</v>
      </c>
      <c r="I203">
        <v>265.35000000000002</v>
      </c>
      <c r="J203" s="1">
        <v>45033</v>
      </c>
      <c r="K203" s="4">
        <v>217.5</v>
      </c>
      <c r="L203" s="1">
        <v>45043</v>
      </c>
      <c r="M203">
        <v>10</v>
      </c>
      <c r="N203" s="4">
        <f t="shared" si="3"/>
        <v>2175</v>
      </c>
    </row>
    <row r="204" spans="1:14" x14ac:dyDescent="0.25">
      <c r="A204" t="s">
        <v>13</v>
      </c>
      <c r="B204" t="s">
        <v>33</v>
      </c>
      <c r="C204" t="s">
        <v>221</v>
      </c>
      <c r="D204">
        <v>2158490595</v>
      </c>
      <c r="E204" s="1">
        <v>44975</v>
      </c>
      <c r="F204" s="1">
        <v>44975</v>
      </c>
      <c r="G204">
        <v>9060671489</v>
      </c>
      <c r="H204">
        <v>100588</v>
      </c>
      <c r="I204">
        <v>39.6</v>
      </c>
      <c r="J204" s="1">
        <v>45035</v>
      </c>
      <c r="K204" s="4">
        <v>36</v>
      </c>
      <c r="L204" s="1">
        <v>45028</v>
      </c>
      <c r="M204">
        <v>-7</v>
      </c>
      <c r="N204" s="4">
        <f t="shared" si="3"/>
        <v>-252</v>
      </c>
    </row>
    <row r="205" spans="1:14" x14ac:dyDescent="0.25">
      <c r="A205" t="s">
        <v>13</v>
      </c>
      <c r="B205" t="s">
        <v>33</v>
      </c>
      <c r="C205" t="s">
        <v>187</v>
      </c>
      <c r="D205">
        <v>4974910962</v>
      </c>
      <c r="E205" s="1">
        <v>44974</v>
      </c>
      <c r="F205" s="1">
        <v>44974</v>
      </c>
      <c r="G205">
        <v>9063960135</v>
      </c>
      <c r="H205">
        <v>3306</v>
      </c>
      <c r="I205">
        <v>17709.95</v>
      </c>
      <c r="J205" s="1">
        <v>45034</v>
      </c>
      <c r="K205" s="4">
        <v>16099.95</v>
      </c>
      <c r="L205" s="1">
        <v>45028</v>
      </c>
      <c r="M205">
        <v>-6</v>
      </c>
      <c r="N205" s="4">
        <f t="shared" si="3"/>
        <v>-96599.700000000012</v>
      </c>
    </row>
    <row r="206" spans="1:14" x14ac:dyDescent="0.25">
      <c r="A206" t="s">
        <v>13</v>
      </c>
      <c r="B206" t="s">
        <v>33</v>
      </c>
      <c r="C206" t="s">
        <v>53</v>
      </c>
      <c r="D206">
        <v>5402981004</v>
      </c>
      <c r="E206" s="1">
        <v>44975</v>
      </c>
      <c r="F206" s="1">
        <v>44975</v>
      </c>
      <c r="G206">
        <v>9066327850</v>
      </c>
      <c r="H206">
        <v>6017053244</v>
      </c>
      <c r="I206">
        <v>595.48</v>
      </c>
      <c r="J206" s="1">
        <v>45035</v>
      </c>
      <c r="K206" s="4">
        <v>488.1</v>
      </c>
      <c r="L206" s="1">
        <v>45043</v>
      </c>
      <c r="M206">
        <v>8</v>
      </c>
      <c r="N206" s="4">
        <f t="shared" si="3"/>
        <v>3904.8</v>
      </c>
    </row>
    <row r="207" spans="1:14" x14ac:dyDescent="0.25">
      <c r="A207" t="s">
        <v>13</v>
      </c>
      <c r="B207" t="s">
        <v>33</v>
      </c>
      <c r="C207" t="s">
        <v>222</v>
      </c>
      <c r="D207">
        <v>2368591208</v>
      </c>
      <c r="E207" s="1">
        <v>44977</v>
      </c>
      <c r="F207" s="1">
        <v>44977</v>
      </c>
      <c r="G207">
        <v>9073890992</v>
      </c>
      <c r="H207">
        <v>8100348226</v>
      </c>
      <c r="I207">
        <v>36439.519999999997</v>
      </c>
      <c r="J207" s="1">
        <v>45037</v>
      </c>
      <c r="K207" s="4">
        <v>29868.46</v>
      </c>
      <c r="L207" s="1">
        <v>45043</v>
      </c>
      <c r="M207">
        <v>6</v>
      </c>
      <c r="N207" s="4">
        <f t="shared" si="3"/>
        <v>179210.76</v>
      </c>
    </row>
    <row r="208" spans="1:14" x14ac:dyDescent="0.25">
      <c r="A208" t="s">
        <v>13</v>
      </c>
      <c r="B208" t="s">
        <v>33</v>
      </c>
      <c r="C208" t="s">
        <v>222</v>
      </c>
      <c r="D208">
        <v>2368591208</v>
      </c>
      <c r="E208" s="1">
        <v>44977</v>
      </c>
      <c r="F208" s="1">
        <v>44977</v>
      </c>
      <c r="G208">
        <v>9073891000</v>
      </c>
      <c r="H208">
        <v>8100348178</v>
      </c>
      <c r="I208">
        <v>863.52</v>
      </c>
      <c r="J208" s="1">
        <v>45037</v>
      </c>
      <c r="K208" s="4">
        <v>707.8</v>
      </c>
      <c r="L208" s="1">
        <v>45043</v>
      </c>
      <c r="M208">
        <v>6</v>
      </c>
      <c r="N208" s="4">
        <f t="shared" si="3"/>
        <v>4246.7999999999993</v>
      </c>
    </row>
    <row r="209" spans="1:14" x14ac:dyDescent="0.25">
      <c r="A209" t="s">
        <v>13</v>
      </c>
      <c r="B209" t="s">
        <v>33</v>
      </c>
      <c r="C209" t="s">
        <v>223</v>
      </c>
      <c r="D209">
        <v>5384711007</v>
      </c>
      <c r="E209" s="1">
        <v>44977</v>
      </c>
      <c r="F209" s="1">
        <v>44977</v>
      </c>
      <c r="G209">
        <v>9075694801</v>
      </c>
      <c r="H209" t="s">
        <v>224</v>
      </c>
      <c r="I209">
        <v>9076.7999999999993</v>
      </c>
      <c r="J209" s="1">
        <v>45037</v>
      </c>
      <c r="K209" s="4">
        <v>7440</v>
      </c>
      <c r="L209" s="1">
        <v>45075</v>
      </c>
      <c r="M209">
        <v>38</v>
      </c>
      <c r="N209" s="4">
        <f t="shared" si="3"/>
        <v>282720</v>
      </c>
    </row>
    <row r="210" spans="1:14" x14ac:dyDescent="0.25">
      <c r="A210" t="s">
        <v>13</v>
      </c>
      <c r="B210" t="s">
        <v>33</v>
      </c>
      <c r="C210" t="s">
        <v>72</v>
      </c>
      <c r="D210">
        <v>13664791004</v>
      </c>
      <c r="E210" s="1">
        <v>44977</v>
      </c>
      <c r="F210" s="1">
        <v>44977</v>
      </c>
      <c r="G210">
        <v>9075904948</v>
      </c>
      <c r="H210">
        <v>80</v>
      </c>
      <c r="I210">
        <v>5502</v>
      </c>
      <c r="J210" s="1">
        <v>45064</v>
      </c>
      <c r="K210" s="4">
        <v>5502</v>
      </c>
      <c r="L210" s="1">
        <v>45103</v>
      </c>
      <c r="M210">
        <v>39</v>
      </c>
      <c r="N210" s="4">
        <f t="shared" si="3"/>
        <v>214578</v>
      </c>
    </row>
    <row r="211" spans="1:14" x14ac:dyDescent="0.25">
      <c r="A211" t="s">
        <v>13</v>
      </c>
      <c r="B211" t="s">
        <v>33</v>
      </c>
      <c r="C211" t="s">
        <v>72</v>
      </c>
      <c r="D211">
        <v>13664791004</v>
      </c>
      <c r="E211" s="1">
        <v>44977</v>
      </c>
      <c r="F211" s="1">
        <v>44977</v>
      </c>
      <c r="G211">
        <v>9075907755</v>
      </c>
      <c r="H211">
        <v>97</v>
      </c>
      <c r="I211">
        <v>650</v>
      </c>
      <c r="J211" s="1">
        <v>45037</v>
      </c>
      <c r="K211" s="4">
        <v>532.79</v>
      </c>
      <c r="L211" s="1">
        <v>45097</v>
      </c>
      <c r="M211">
        <v>60</v>
      </c>
      <c r="N211" s="4">
        <f t="shared" si="3"/>
        <v>31967.399999999998</v>
      </c>
    </row>
    <row r="212" spans="1:14" x14ac:dyDescent="0.25">
      <c r="A212" t="s">
        <v>13</v>
      </c>
      <c r="B212" t="s">
        <v>33</v>
      </c>
      <c r="C212" t="s">
        <v>225</v>
      </c>
      <c r="D212">
        <v>2504130366</v>
      </c>
      <c r="E212" s="1">
        <v>44977</v>
      </c>
      <c r="F212" s="1">
        <v>44977</v>
      </c>
      <c r="G212">
        <v>9076339727</v>
      </c>
      <c r="H212" t="s">
        <v>226</v>
      </c>
      <c r="I212">
        <v>4245.6000000000004</v>
      </c>
      <c r="J212" s="1">
        <v>45037</v>
      </c>
      <c r="K212" s="4">
        <v>3480</v>
      </c>
      <c r="L212" s="1">
        <v>45023</v>
      </c>
      <c r="M212">
        <v>-14</v>
      </c>
      <c r="N212" s="4">
        <f t="shared" si="3"/>
        <v>-48720</v>
      </c>
    </row>
    <row r="213" spans="1:14" x14ac:dyDescent="0.25">
      <c r="A213" t="s">
        <v>13</v>
      </c>
      <c r="B213" t="s">
        <v>33</v>
      </c>
      <c r="C213" t="s">
        <v>142</v>
      </c>
      <c r="D213">
        <v>13342400150</v>
      </c>
      <c r="E213" s="1">
        <v>44978</v>
      </c>
      <c r="F213" s="1">
        <v>44978</v>
      </c>
      <c r="G213">
        <v>9079236171</v>
      </c>
      <c r="H213" t="s">
        <v>227</v>
      </c>
      <c r="I213">
        <v>456.5</v>
      </c>
      <c r="J213" s="1">
        <v>45038</v>
      </c>
      <c r="K213" s="4">
        <v>415</v>
      </c>
      <c r="L213" s="1">
        <v>45043</v>
      </c>
      <c r="M213">
        <v>5</v>
      </c>
      <c r="N213" s="4">
        <f t="shared" si="3"/>
        <v>2075</v>
      </c>
    </row>
    <row r="214" spans="1:14" x14ac:dyDescent="0.25">
      <c r="A214" t="s">
        <v>13</v>
      </c>
      <c r="B214" t="s">
        <v>33</v>
      </c>
      <c r="C214" t="s">
        <v>142</v>
      </c>
      <c r="D214">
        <v>13342400150</v>
      </c>
      <c r="E214" s="1">
        <v>44977</v>
      </c>
      <c r="F214" s="1">
        <v>44977</v>
      </c>
      <c r="G214">
        <v>9079241031</v>
      </c>
      <c r="H214" t="s">
        <v>228</v>
      </c>
      <c r="I214">
        <v>1287.3</v>
      </c>
      <c r="J214" s="1">
        <v>45037</v>
      </c>
      <c r="K214" s="4">
        <v>1170.27</v>
      </c>
      <c r="L214" s="1">
        <v>45043</v>
      </c>
      <c r="M214">
        <v>6</v>
      </c>
      <c r="N214" s="4">
        <f t="shared" si="3"/>
        <v>7021.62</v>
      </c>
    </row>
    <row r="215" spans="1:14" x14ac:dyDescent="0.25">
      <c r="A215" t="s">
        <v>13</v>
      </c>
      <c r="B215" t="s">
        <v>33</v>
      </c>
      <c r="C215" t="s">
        <v>142</v>
      </c>
      <c r="D215">
        <v>13342400150</v>
      </c>
      <c r="E215" s="1">
        <v>44978</v>
      </c>
      <c r="F215" s="1">
        <v>44978</v>
      </c>
      <c r="G215">
        <v>9079250883</v>
      </c>
      <c r="H215" t="s">
        <v>229</v>
      </c>
      <c r="I215">
        <v>456.5</v>
      </c>
      <c r="J215" s="1">
        <v>45038</v>
      </c>
      <c r="K215" s="4">
        <v>415</v>
      </c>
      <c r="L215" s="1">
        <v>45043</v>
      </c>
      <c r="M215">
        <v>5</v>
      </c>
      <c r="N215" s="4">
        <f t="shared" si="3"/>
        <v>2075</v>
      </c>
    </row>
    <row r="216" spans="1:14" x14ac:dyDescent="0.25">
      <c r="A216" t="s">
        <v>13</v>
      </c>
      <c r="B216" t="s">
        <v>33</v>
      </c>
      <c r="C216" t="s">
        <v>142</v>
      </c>
      <c r="D216">
        <v>13342400150</v>
      </c>
      <c r="E216" s="1">
        <v>44977</v>
      </c>
      <c r="F216" s="1">
        <v>44977</v>
      </c>
      <c r="G216">
        <v>9079252221</v>
      </c>
      <c r="H216" t="s">
        <v>230</v>
      </c>
      <c r="I216">
        <v>643.65</v>
      </c>
      <c r="J216" s="1">
        <v>45037</v>
      </c>
      <c r="K216" s="4">
        <v>585.14</v>
      </c>
      <c r="L216" s="1">
        <v>45043</v>
      </c>
      <c r="M216">
        <v>6</v>
      </c>
      <c r="N216" s="4">
        <f t="shared" si="3"/>
        <v>3510.84</v>
      </c>
    </row>
    <row r="217" spans="1:14" x14ac:dyDescent="0.25">
      <c r="A217" t="s">
        <v>13</v>
      </c>
      <c r="B217" t="s">
        <v>33</v>
      </c>
      <c r="C217" t="s">
        <v>142</v>
      </c>
      <c r="D217">
        <v>13342400150</v>
      </c>
      <c r="E217" s="1">
        <v>44977</v>
      </c>
      <c r="F217" s="1">
        <v>44977</v>
      </c>
      <c r="G217">
        <v>9079261020</v>
      </c>
      <c r="H217" t="s">
        <v>231</v>
      </c>
      <c r="I217">
        <v>1287.3</v>
      </c>
      <c r="J217" s="1">
        <v>45037</v>
      </c>
      <c r="K217" s="4">
        <v>1170.27</v>
      </c>
      <c r="L217" s="1">
        <v>45043</v>
      </c>
      <c r="M217">
        <v>6</v>
      </c>
      <c r="N217" s="4">
        <f t="shared" si="3"/>
        <v>7021.62</v>
      </c>
    </row>
    <row r="218" spans="1:14" x14ac:dyDescent="0.25">
      <c r="A218" t="s">
        <v>13</v>
      </c>
      <c r="B218" t="s">
        <v>33</v>
      </c>
      <c r="C218" t="s">
        <v>142</v>
      </c>
      <c r="D218">
        <v>13342400150</v>
      </c>
      <c r="E218" s="1">
        <v>44977</v>
      </c>
      <c r="F218" s="1">
        <v>44977</v>
      </c>
      <c r="G218">
        <v>9079299730</v>
      </c>
      <c r="H218" t="s">
        <v>232</v>
      </c>
      <c r="I218">
        <v>1029.8399999999999</v>
      </c>
      <c r="J218" s="1">
        <v>45037</v>
      </c>
      <c r="K218" s="4">
        <v>936.22</v>
      </c>
      <c r="L218" s="1">
        <v>45043</v>
      </c>
      <c r="M218">
        <v>6</v>
      </c>
      <c r="N218" s="4">
        <f t="shared" si="3"/>
        <v>5617.32</v>
      </c>
    </row>
    <row r="219" spans="1:14" x14ac:dyDescent="0.25">
      <c r="A219" t="s">
        <v>13</v>
      </c>
      <c r="B219" t="s">
        <v>33</v>
      </c>
      <c r="C219" t="s">
        <v>142</v>
      </c>
      <c r="D219">
        <v>13342400150</v>
      </c>
      <c r="E219" s="1">
        <v>44977</v>
      </c>
      <c r="F219" s="1">
        <v>44977</v>
      </c>
      <c r="G219">
        <v>9079356014</v>
      </c>
      <c r="H219" t="s">
        <v>233</v>
      </c>
      <c r="I219">
        <v>643.65</v>
      </c>
      <c r="J219" s="1">
        <v>45037</v>
      </c>
      <c r="K219" s="4">
        <v>585.14</v>
      </c>
      <c r="L219" s="1">
        <v>45043</v>
      </c>
      <c r="M219">
        <v>6</v>
      </c>
      <c r="N219" s="4">
        <f t="shared" si="3"/>
        <v>3510.84</v>
      </c>
    </row>
    <row r="220" spans="1:14" x14ac:dyDescent="0.25">
      <c r="A220" t="s">
        <v>13</v>
      </c>
      <c r="B220" t="s">
        <v>33</v>
      </c>
      <c r="C220" t="s">
        <v>142</v>
      </c>
      <c r="D220">
        <v>13342400150</v>
      </c>
      <c r="E220" s="1">
        <v>44977</v>
      </c>
      <c r="F220" s="1">
        <v>44977</v>
      </c>
      <c r="G220">
        <v>9079367003</v>
      </c>
      <c r="H220" t="s">
        <v>234</v>
      </c>
      <c r="I220">
        <v>643.65</v>
      </c>
      <c r="J220" s="1">
        <v>45037</v>
      </c>
      <c r="K220" s="4">
        <v>585.14</v>
      </c>
      <c r="L220" s="1">
        <v>45043</v>
      </c>
      <c r="M220">
        <v>6</v>
      </c>
      <c r="N220" s="4">
        <f t="shared" si="3"/>
        <v>3510.84</v>
      </c>
    </row>
    <row r="221" spans="1:14" x14ac:dyDescent="0.25">
      <c r="A221" t="s">
        <v>13</v>
      </c>
      <c r="B221" t="s">
        <v>33</v>
      </c>
      <c r="C221" t="s">
        <v>142</v>
      </c>
      <c r="D221">
        <v>13342400150</v>
      </c>
      <c r="E221" s="1">
        <v>44978</v>
      </c>
      <c r="F221" s="1">
        <v>44978</v>
      </c>
      <c r="G221">
        <v>9079387094</v>
      </c>
      <c r="H221" t="s">
        <v>235</v>
      </c>
      <c r="I221">
        <v>643.65</v>
      </c>
      <c r="J221" s="1">
        <v>45038</v>
      </c>
      <c r="K221" s="4">
        <v>585.14</v>
      </c>
      <c r="L221" s="1">
        <v>45043</v>
      </c>
      <c r="M221">
        <v>5</v>
      </c>
      <c r="N221" s="4">
        <f t="shared" si="3"/>
        <v>2925.7</v>
      </c>
    </row>
    <row r="222" spans="1:14" x14ac:dyDescent="0.25">
      <c r="A222" t="s">
        <v>13</v>
      </c>
      <c r="B222" t="s">
        <v>33</v>
      </c>
      <c r="C222" t="s">
        <v>142</v>
      </c>
      <c r="D222">
        <v>13342400150</v>
      </c>
      <c r="E222" s="1">
        <v>44977</v>
      </c>
      <c r="F222" s="1">
        <v>44977</v>
      </c>
      <c r="G222">
        <v>9079387122</v>
      </c>
      <c r="H222" t="s">
        <v>236</v>
      </c>
      <c r="I222">
        <v>1287.3</v>
      </c>
      <c r="J222" s="1">
        <v>45037</v>
      </c>
      <c r="K222" s="4">
        <v>1170.27</v>
      </c>
      <c r="L222" s="1">
        <v>45043</v>
      </c>
      <c r="M222">
        <v>6</v>
      </c>
      <c r="N222" s="4">
        <f t="shared" si="3"/>
        <v>7021.62</v>
      </c>
    </row>
    <row r="223" spans="1:14" x14ac:dyDescent="0.25">
      <c r="A223" t="s">
        <v>13</v>
      </c>
      <c r="B223" t="s">
        <v>33</v>
      </c>
      <c r="C223" t="s">
        <v>142</v>
      </c>
      <c r="D223">
        <v>13342400150</v>
      </c>
      <c r="E223" s="1">
        <v>44978</v>
      </c>
      <c r="F223" s="1">
        <v>44978</v>
      </c>
      <c r="G223">
        <v>9079395097</v>
      </c>
      <c r="H223" t="s">
        <v>237</v>
      </c>
      <c r="I223">
        <v>2372.44</v>
      </c>
      <c r="J223" s="1">
        <v>45038</v>
      </c>
      <c r="K223" s="4">
        <v>2156.7600000000002</v>
      </c>
      <c r="L223" s="1">
        <v>45043</v>
      </c>
      <c r="M223">
        <v>5</v>
      </c>
      <c r="N223" s="4">
        <f t="shared" si="3"/>
        <v>10783.800000000001</v>
      </c>
    </row>
    <row r="224" spans="1:14" x14ac:dyDescent="0.25">
      <c r="A224" t="s">
        <v>13</v>
      </c>
      <c r="B224" t="s">
        <v>33</v>
      </c>
      <c r="C224" t="s">
        <v>142</v>
      </c>
      <c r="D224">
        <v>13342400150</v>
      </c>
      <c r="E224" s="1">
        <v>44978</v>
      </c>
      <c r="F224" s="1">
        <v>44978</v>
      </c>
      <c r="G224">
        <v>9079426100</v>
      </c>
      <c r="H224" t="s">
        <v>238</v>
      </c>
      <c r="I224">
        <v>1287.3</v>
      </c>
      <c r="J224" s="1">
        <v>45038</v>
      </c>
      <c r="K224" s="4">
        <v>1170.27</v>
      </c>
      <c r="L224" s="1">
        <v>45043</v>
      </c>
      <c r="M224">
        <v>5</v>
      </c>
      <c r="N224" s="4">
        <f t="shared" si="3"/>
        <v>5851.35</v>
      </c>
    </row>
    <row r="225" spans="1:14" x14ac:dyDescent="0.25">
      <c r="A225" t="s">
        <v>13</v>
      </c>
      <c r="B225" t="s">
        <v>33</v>
      </c>
      <c r="C225" t="s">
        <v>239</v>
      </c>
      <c r="D225">
        <v>1802940484</v>
      </c>
      <c r="E225" s="1">
        <v>44977</v>
      </c>
      <c r="F225" s="1">
        <v>44977</v>
      </c>
      <c r="G225">
        <v>9079703048</v>
      </c>
      <c r="H225">
        <v>2123007317</v>
      </c>
      <c r="I225">
        <v>3782</v>
      </c>
      <c r="J225" s="1">
        <v>45037</v>
      </c>
      <c r="K225" s="4">
        <v>3100</v>
      </c>
      <c r="L225" s="1">
        <v>45019</v>
      </c>
      <c r="M225">
        <v>-18</v>
      </c>
      <c r="N225" s="4">
        <f t="shared" si="3"/>
        <v>-55800</v>
      </c>
    </row>
    <row r="226" spans="1:14" x14ac:dyDescent="0.25">
      <c r="A226" t="s">
        <v>13</v>
      </c>
      <c r="B226" t="s">
        <v>33</v>
      </c>
      <c r="C226" t="s">
        <v>55</v>
      </c>
      <c r="D226">
        <v>9238800156</v>
      </c>
      <c r="E226" s="1">
        <v>44977</v>
      </c>
      <c r="F226" s="1">
        <v>44977</v>
      </c>
      <c r="G226">
        <v>9079878814</v>
      </c>
      <c r="H226">
        <v>1209554132</v>
      </c>
      <c r="I226">
        <v>289.27999999999997</v>
      </c>
      <c r="J226" s="1">
        <v>45037</v>
      </c>
      <c r="K226" s="4">
        <v>275.5</v>
      </c>
      <c r="L226" s="1">
        <v>45043</v>
      </c>
      <c r="M226">
        <v>6</v>
      </c>
      <c r="N226" s="4">
        <f t="shared" si="3"/>
        <v>1653</v>
      </c>
    </row>
    <row r="227" spans="1:14" x14ac:dyDescent="0.25">
      <c r="A227" t="s">
        <v>13</v>
      </c>
      <c r="B227" t="s">
        <v>33</v>
      </c>
      <c r="C227" t="s">
        <v>240</v>
      </c>
      <c r="D227">
        <v>1453290098</v>
      </c>
      <c r="E227" s="1">
        <v>44978</v>
      </c>
      <c r="F227" s="1">
        <v>44978</v>
      </c>
      <c r="G227">
        <v>9082919117</v>
      </c>
      <c r="H227" t="s">
        <v>241</v>
      </c>
      <c r="I227">
        <v>902.19</v>
      </c>
      <c r="J227" s="1">
        <v>45038</v>
      </c>
      <c r="K227" s="4">
        <v>739.5</v>
      </c>
      <c r="L227" s="1">
        <v>45075</v>
      </c>
      <c r="M227">
        <v>37</v>
      </c>
      <c r="N227" s="4">
        <f t="shared" si="3"/>
        <v>27361.5</v>
      </c>
    </row>
    <row r="228" spans="1:14" x14ac:dyDescent="0.25">
      <c r="A228" t="s">
        <v>13</v>
      </c>
      <c r="B228" t="s">
        <v>33</v>
      </c>
      <c r="C228" t="s">
        <v>242</v>
      </c>
      <c r="D228">
        <v>403210586</v>
      </c>
      <c r="E228" s="1">
        <v>44978</v>
      </c>
      <c r="F228" s="1">
        <v>44978</v>
      </c>
      <c r="G228">
        <v>9084586320</v>
      </c>
      <c r="H228" t="s">
        <v>243</v>
      </c>
      <c r="I228">
        <v>126.01</v>
      </c>
      <c r="J228" s="1">
        <v>45038</v>
      </c>
      <c r="K228" s="4">
        <v>114.55</v>
      </c>
      <c r="L228" s="1">
        <v>45100</v>
      </c>
      <c r="M228">
        <v>62</v>
      </c>
      <c r="N228" s="4">
        <f t="shared" si="3"/>
        <v>7102.0999999999995</v>
      </c>
    </row>
    <row r="229" spans="1:14" x14ac:dyDescent="0.25">
      <c r="A229" t="s">
        <v>13</v>
      </c>
      <c r="B229" t="s">
        <v>33</v>
      </c>
      <c r="C229" t="s">
        <v>244</v>
      </c>
      <c r="D229">
        <v>1766360463</v>
      </c>
      <c r="E229" s="1">
        <v>44978</v>
      </c>
      <c r="F229" s="1">
        <v>44978</v>
      </c>
      <c r="G229">
        <v>9084587200</v>
      </c>
      <c r="H229" t="s">
        <v>245</v>
      </c>
      <c r="I229">
        <v>11590</v>
      </c>
      <c r="J229" s="1">
        <v>45038</v>
      </c>
      <c r="K229" s="4">
        <v>9500</v>
      </c>
      <c r="L229" s="1">
        <v>45071</v>
      </c>
      <c r="M229">
        <v>33</v>
      </c>
      <c r="N229" s="4">
        <f t="shared" si="3"/>
        <v>313500</v>
      </c>
    </row>
    <row r="230" spans="1:14" x14ac:dyDescent="0.25">
      <c r="A230" t="s">
        <v>13</v>
      </c>
      <c r="B230" t="s">
        <v>33</v>
      </c>
      <c r="C230" t="s">
        <v>246</v>
      </c>
      <c r="D230">
        <v>1511090126</v>
      </c>
      <c r="E230" s="1">
        <v>44978</v>
      </c>
      <c r="F230" s="1">
        <v>44978</v>
      </c>
      <c r="G230">
        <v>9084962506</v>
      </c>
      <c r="H230" t="s">
        <v>247</v>
      </c>
      <c r="I230">
        <v>241.56</v>
      </c>
      <c r="J230" s="1">
        <v>45038</v>
      </c>
      <c r="K230" s="4">
        <v>198</v>
      </c>
      <c r="L230" s="1">
        <v>45084</v>
      </c>
      <c r="M230">
        <v>46</v>
      </c>
      <c r="N230" s="4">
        <f t="shared" si="3"/>
        <v>9108</v>
      </c>
    </row>
    <row r="231" spans="1:14" x14ac:dyDescent="0.25">
      <c r="A231" t="s">
        <v>13</v>
      </c>
      <c r="B231" t="s">
        <v>33</v>
      </c>
      <c r="C231" t="s">
        <v>248</v>
      </c>
      <c r="D231">
        <v>80127910588</v>
      </c>
      <c r="E231" s="1">
        <v>44978</v>
      </c>
      <c r="F231" s="1">
        <v>44978</v>
      </c>
      <c r="G231">
        <v>9085000021</v>
      </c>
      <c r="H231" s="2">
        <v>44927</v>
      </c>
      <c r="I231">
        <v>14281.8</v>
      </c>
      <c r="J231" s="1">
        <v>45038</v>
      </c>
      <c r="K231" s="4">
        <v>14281.8</v>
      </c>
      <c r="L231" s="1">
        <v>45028</v>
      </c>
      <c r="M231">
        <v>-10</v>
      </c>
      <c r="N231" s="4">
        <f t="shared" si="3"/>
        <v>-142818</v>
      </c>
    </row>
    <row r="232" spans="1:14" x14ac:dyDescent="0.25">
      <c r="A232" t="s">
        <v>13</v>
      </c>
      <c r="B232" t="s">
        <v>33</v>
      </c>
      <c r="C232" t="s">
        <v>173</v>
      </c>
      <c r="D232">
        <v>9412650153</v>
      </c>
      <c r="E232" s="1">
        <v>44979</v>
      </c>
      <c r="F232" s="1">
        <v>44979</v>
      </c>
      <c r="G232">
        <v>9086524785</v>
      </c>
      <c r="H232" t="s">
        <v>249</v>
      </c>
      <c r="I232">
        <v>3093.55</v>
      </c>
      <c r="J232" s="1">
        <v>45039</v>
      </c>
      <c r="K232" s="4">
        <v>2535.6999999999998</v>
      </c>
      <c r="L232" s="1">
        <v>45043</v>
      </c>
      <c r="M232">
        <v>4</v>
      </c>
      <c r="N232" s="4">
        <f t="shared" si="3"/>
        <v>10142.799999999999</v>
      </c>
    </row>
    <row r="233" spans="1:14" x14ac:dyDescent="0.25">
      <c r="A233" t="s">
        <v>13</v>
      </c>
      <c r="B233" t="s">
        <v>33</v>
      </c>
      <c r="C233" t="s">
        <v>250</v>
      </c>
      <c r="D233">
        <v>5501420961</v>
      </c>
      <c r="E233" s="1">
        <v>44979</v>
      </c>
      <c r="F233" s="1">
        <v>44979</v>
      </c>
      <c r="G233">
        <v>9086697788</v>
      </c>
      <c r="H233">
        <v>2308103331</v>
      </c>
      <c r="I233">
        <v>4881.25</v>
      </c>
      <c r="J233" s="1">
        <v>45039</v>
      </c>
      <c r="K233" s="4">
        <v>4437.5</v>
      </c>
      <c r="L233" s="1">
        <v>45021</v>
      </c>
      <c r="M233">
        <v>-18</v>
      </c>
      <c r="N233" s="4">
        <f t="shared" si="3"/>
        <v>-79875</v>
      </c>
    </row>
    <row r="234" spans="1:14" x14ac:dyDescent="0.25">
      <c r="A234" t="s">
        <v>13</v>
      </c>
      <c r="B234" t="s">
        <v>33</v>
      </c>
      <c r="C234" t="s">
        <v>217</v>
      </c>
      <c r="D234">
        <v>11271521004</v>
      </c>
      <c r="E234" s="1">
        <v>44979</v>
      </c>
      <c r="F234" s="1">
        <v>44979</v>
      </c>
      <c r="G234">
        <v>9087570451</v>
      </c>
      <c r="H234">
        <v>23002644</v>
      </c>
      <c r="I234">
        <v>15942.43</v>
      </c>
      <c r="J234" s="1">
        <v>45039</v>
      </c>
      <c r="K234" s="4">
        <v>14493.12</v>
      </c>
      <c r="L234" s="1">
        <v>45092</v>
      </c>
      <c r="M234">
        <v>53</v>
      </c>
      <c r="N234" s="4">
        <f t="shared" si="3"/>
        <v>768135.36</v>
      </c>
    </row>
    <row r="235" spans="1:14" x14ac:dyDescent="0.25">
      <c r="A235" t="s">
        <v>13</v>
      </c>
      <c r="B235" t="s">
        <v>33</v>
      </c>
      <c r="C235" t="s">
        <v>251</v>
      </c>
      <c r="D235">
        <v>5426511001</v>
      </c>
      <c r="E235" s="1">
        <v>44979</v>
      </c>
      <c r="F235" s="1">
        <v>44979</v>
      </c>
      <c r="G235">
        <v>9090280428</v>
      </c>
      <c r="H235">
        <v>275</v>
      </c>
      <c r="I235">
        <v>443.96</v>
      </c>
      <c r="J235" s="1">
        <v>45039</v>
      </c>
      <c r="K235" s="4">
        <v>363.9</v>
      </c>
      <c r="L235" s="1">
        <v>45077</v>
      </c>
      <c r="M235">
        <v>38</v>
      </c>
      <c r="N235" s="4">
        <f t="shared" si="3"/>
        <v>13828.199999999999</v>
      </c>
    </row>
    <row r="236" spans="1:14" x14ac:dyDescent="0.25">
      <c r="A236" t="s">
        <v>13</v>
      </c>
      <c r="B236" t="s">
        <v>33</v>
      </c>
      <c r="C236" t="s">
        <v>252</v>
      </c>
      <c r="D236">
        <v>6700240580</v>
      </c>
      <c r="E236" s="1">
        <v>44979</v>
      </c>
      <c r="F236" s="1">
        <v>44979</v>
      </c>
      <c r="G236">
        <v>9090354369</v>
      </c>
      <c r="H236" t="s">
        <v>253</v>
      </c>
      <c r="I236">
        <v>7045.5</v>
      </c>
      <c r="J236" s="1">
        <v>45039</v>
      </c>
      <c r="K236" s="4">
        <v>4955.33</v>
      </c>
      <c r="L236" s="1">
        <v>45104</v>
      </c>
      <c r="M236">
        <v>-20</v>
      </c>
      <c r="N236" s="4">
        <f t="shared" si="3"/>
        <v>-99106.6</v>
      </c>
    </row>
    <row r="237" spans="1:14" x14ac:dyDescent="0.25">
      <c r="A237" t="s">
        <v>13</v>
      </c>
      <c r="B237" t="s">
        <v>33</v>
      </c>
      <c r="C237" t="s">
        <v>223</v>
      </c>
      <c r="D237">
        <v>5384711007</v>
      </c>
      <c r="E237" s="1">
        <v>44979</v>
      </c>
      <c r="F237" s="1">
        <v>44979</v>
      </c>
      <c r="G237">
        <v>9090405446</v>
      </c>
      <c r="H237" t="s">
        <v>254</v>
      </c>
      <c r="I237">
        <v>439.2</v>
      </c>
      <c r="J237" s="1">
        <v>45039</v>
      </c>
      <c r="K237" s="4">
        <v>360</v>
      </c>
      <c r="L237" s="1">
        <v>45075</v>
      </c>
      <c r="M237">
        <v>36</v>
      </c>
      <c r="N237" s="4">
        <f t="shared" si="3"/>
        <v>12960</v>
      </c>
    </row>
    <row r="238" spans="1:14" x14ac:dyDescent="0.25">
      <c r="A238" t="s">
        <v>13</v>
      </c>
      <c r="B238" t="s">
        <v>33</v>
      </c>
      <c r="C238" t="s">
        <v>255</v>
      </c>
      <c r="D238">
        <v>334560125</v>
      </c>
      <c r="E238" s="1">
        <v>44979</v>
      </c>
      <c r="F238" s="1">
        <v>44979</v>
      </c>
      <c r="G238">
        <v>9090823160</v>
      </c>
      <c r="H238" t="s">
        <v>256</v>
      </c>
      <c r="I238">
        <v>225.28</v>
      </c>
      <c r="J238" s="1">
        <v>45039</v>
      </c>
      <c r="K238" s="4">
        <v>204.8</v>
      </c>
      <c r="L238" s="1">
        <v>45023</v>
      </c>
      <c r="M238">
        <v>-16</v>
      </c>
      <c r="N238" s="4">
        <f t="shared" si="3"/>
        <v>-3276.8</v>
      </c>
    </row>
    <row r="239" spans="1:14" x14ac:dyDescent="0.25">
      <c r="A239" t="s">
        <v>13</v>
      </c>
      <c r="B239" t="s">
        <v>33</v>
      </c>
      <c r="C239" t="s">
        <v>257</v>
      </c>
      <c r="D239">
        <v>7771200586</v>
      </c>
      <c r="E239" s="1">
        <v>44979</v>
      </c>
      <c r="F239" s="1">
        <v>44979</v>
      </c>
      <c r="G239">
        <v>9091301006</v>
      </c>
      <c r="H239">
        <v>27</v>
      </c>
      <c r="I239">
        <v>233387.36</v>
      </c>
      <c r="J239" s="1">
        <v>45039</v>
      </c>
      <c r="K239" s="4">
        <v>212170.33</v>
      </c>
      <c r="L239" s="1">
        <v>45075</v>
      </c>
      <c r="M239">
        <v>32</v>
      </c>
      <c r="N239" s="4">
        <f t="shared" si="3"/>
        <v>6789450.5599999996</v>
      </c>
    </row>
    <row r="240" spans="1:14" x14ac:dyDescent="0.25">
      <c r="A240" t="s">
        <v>13</v>
      </c>
      <c r="B240" t="s">
        <v>33</v>
      </c>
      <c r="C240" t="s">
        <v>258</v>
      </c>
      <c r="D240">
        <v>5896561007</v>
      </c>
      <c r="E240" s="1">
        <v>44979</v>
      </c>
      <c r="F240" s="1">
        <v>44979</v>
      </c>
      <c r="G240">
        <v>9091350232</v>
      </c>
      <c r="H240" t="s">
        <v>259</v>
      </c>
      <c r="I240">
        <v>3646.4</v>
      </c>
      <c r="J240" s="1">
        <v>45039</v>
      </c>
      <c r="K240" s="4">
        <v>2988.85</v>
      </c>
      <c r="L240" s="1">
        <v>45043</v>
      </c>
      <c r="M240">
        <v>4</v>
      </c>
      <c r="N240" s="4">
        <f t="shared" si="3"/>
        <v>11955.4</v>
      </c>
    </row>
    <row r="241" spans="1:14" x14ac:dyDescent="0.25">
      <c r="A241" t="s">
        <v>13</v>
      </c>
      <c r="B241" t="s">
        <v>33</v>
      </c>
      <c r="C241" t="s">
        <v>260</v>
      </c>
      <c r="D241">
        <v>212840235</v>
      </c>
      <c r="E241" s="1">
        <v>44979</v>
      </c>
      <c r="F241" s="1">
        <v>44979</v>
      </c>
      <c r="G241">
        <v>9091639892</v>
      </c>
      <c r="H241">
        <v>1000021578</v>
      </c>
      <c r="I241">
        <v>8610.5</v>
      </c>
      <c r="J241" s="1">
        <v>45039</v>
      </c>
      <c r="K241" s="4">
        <v>7827.73</v>
      </c>
      <c r="L241" s="1">
        <v>45043</v>
      </c>
      <c r="M241">
        <v>4</v>
      </c>
      <c r="N241" s="4">
        <f t="shared" si="3"/>
        <v>31310.92</v>
      </c>
    </row>
    <row r="242" spans="1:14" x14ac:dyDescent="0.25">
      <c r="A242" t="s">
        <v>13</v>
      </c>
      <c r="B242" t="s">
        <v>33</v>
      </c>
      <c r="C242" t="s">
        <v>260</v>
      </c>
      <c r="D242">
        <v>212840235</v>
      </c>
      <c r="E242" s="1">
        <v>44979</v>
      </c>
      <c r="F242" s="1">
        <v>44979</v>
      </c>
      <c r="G242">
        <v>9091645249</v>
      </c>
      <c r="H242">
        <v>1000021577</v>
      </c>
      <c r="I242">
        <v>26717.67</v>
      </c>
      <c r="J242" s="1">
        <v>45039</v>
      </c>
      <c r="K242" s="4">
        <v>24288.79</v>
      </c>
      <c r="L242" s="1">
        <v>45043</v>
      </c>
      <c r="M242">
        <v>4</v>
      </c>
      <c r="N242" s="4">
        <f t="shared" si="3"/>
        <v>97155.16</v>
      </c>
    </row>
    <row r="243" spans="1:14" x14ac:dyDescent="0.25">
      <c r="A243" t="s">
        <v>13</v>
      </c>
      <c r="B243" t="s">
        <v>33</v>
      </c>
      <c r="C243" t="s">
        <v>261</v>
      </c>
      <c r="D243">
        <v>795170158</v>
      </c>
      <c r="E243" s="1">
        <v>44979</v>
      </c>
      <c r="F243" s="1">
        <v>44979</v>
      </c>
      <c r="G243">
        <v>9091954271</v>
      </c>
      <c r="H243">
        <v>2100022967</v>
      </c>
      <c r="I243">
        <v>664.44</v>
      </c>
      <c r="J243" s="1">
        <v>45039</v>
      </c>
      <c r="K243" s="4">
        <v>604.04</v>
      </c>
      <c r="L243" s="1">
        <v>45043</v>
      </c>
      <c r="M243">
        <v>4</v>
      </c>
      <c r="N243" s="4">
        <f t="shared" si="3"/>
        <v>2416.16</v>
      </c>
    </row>
    <row r="244" spans="1:14" x14ac:dyDescent="0.25">
      <c r="A244" t="s">
        <v>13</v>
      </c>
      <c r="B244" t="s">
        <v>33</v>
      </c>
      <c r="C244" t="s">
        <v>262</v>
      </c>
      <c r="D244">
        <v>566940581</v>
      </c>
      <c r="E244" s="1">
        <v>44980</v>
      </c>
      <c r="F244" s="1">
        <v>44980</v>
      </c>
      <c r="G244">
        <v>9095065517</v>
      </c>
      <c r="H244">
        <v>24</v>
      </c>
      <c r="I244">
        <v>939.4</v>
      </c>
      <c r="J244" s="1">
        <v>45040</v>
      </c>
      <c r="K244" s="4">
        <v>770</v>
      </c>
      <c r="L244" s="1">
        <v>45028</v>
      </c>
      <c r="M244">
        <v>-12</v>
      </c>
      <c r="N244" s="4">
        <f t="shared" si="3"/>
        <v>-9240</v>
      </c>
    </row>
    <row r="245" spans="1:14" x14ac:dyDescent="0.25">
      <c r="A245" t="s">
        <v>13</v>
      </c>
      <c r="B245" t="s">
        <v>33</v>
      </c>
      <c r="C245" t="s">
        <v>263</v>
      </c>
      <c r="D245">
        <v>11481391008</v>
      </c>
      <c r="E245" s="1">
        <v>44980</v>
      </c>
      <c r="F245" s="1">
        <v>44980</v>
      </c>
      <c r="G245">
        <v>9095771995</v>
      </c>
      <c r="H245" s="3">
        <v>44935</v>
      </c>
      <c r="I245">
        <v>3043.66</v>
      </c>
      <c r="J245" s="1">
        <v>45040</v>
      </c>
      <c r="K245" s="4">
        <v>2494.8000000000002</v>
      </c>
      <c r="L245" s="1">
        <v>45023</v>
      </c>
      <c r="M245">
        <v>-17</v>
      </c>
      <c r="N245" s="4">
        <f t="shared" si="3"/>
        <v>-42411.600000000006</v>
      </c>
    </row>
    <row r="246" spans="1:14" x14ac:dyDescent="0.25">
      <c r="A246" t="s">
        <v>13</v>
      </c>
      <c r="B246" t="s">
        <v>33</v>
      </c>
      <c r="C246" t="s">
        <v>264</v>
      </c>
      <c r="D246">
        <v>3898780378</v>
      </c>
      <c r="E246" s="1">
        <v>44980</v>
      </c>
      <c r="F246" s="1">
        <v>44980</v>
      </c>
      <c r="G246">
        <v>9095891750</v>
      </c>
      <c r="H246" t="s">
        <v>265</v>
      </c>
      <c r="I246">
        <v>4111.6400000000003</v>
      </c>
      <c r="J246" s="1">
        <v>45040</v>
      </c>
      <c r="K246" s="4">
        <v>3370.2</v>
      </c>
      <c r="L246" s="1">
        <v>45022</v>
      </c>
      <c r="M246">
        <v>-18</v>
      </c>
      <c r="N246" s="4">
        <f t="shared" si="3"/>
        <v>-60663.6</v>
      </c>
    </row>
    <row r="247" spans="1:14" x14ac:dyDescent="0.25">
      <c r="A247" t="s">
        <v>13</v>
      </c>
      <c r="B247" t="s">
        <v>33</v>
      </c>
      <c r="C247" t="s">
        <v>187</v>
      </c>
      <c r="D247">
        <v>4974910962</v>
      </c>
      <c r="E247" s="1">
        <v>44980</v>
      </c>
      <c r="F247" s="1">
        <v>44980</v>
      </c>
      <c r="G247">
        <v>9095911446</v>
      </c>
      <c r="H247">
        <v>3604</v>
      </c>
      <c r="I247">
        <v>1826</v>
      </c>
      <c r="J247" s="1">
        <v>45040</v>
      </c>
      <c r="K247" s="4">
        <v>1660</v>
      </c>
      <c r="L247" s="1">
        <v>45028</v>
      </c>
      <c r="M247">
        <v>-12</v>
      </c>
      <c r="N247" s="4">
        <f t="shared" si="3"/>
        <v>-19920</v>
      </c>
    </row>
    <row r="248" spans="1:14" x14ac:dyDescent="0.25">
      <c r="A248" t="s">
        <v>13</v>
      </c>
      <c r="B248" t="s">
        <v>33</v>
      </c>
      <c r="C248" t="s">
        <v>266</v>
      </c>
      <c r="D248">
        <v>4830660280</v>
      </c>
      <c r="E248" s="1">
        <v>44980</v>
      </c>
      <c r="F248" s="1">
        <v>44980</v>
      </c>
      <c r="G248">
        <v>9097967014</v>
      </c>
      <c r="H248">
        <v>2280051666</v>
      </c>
      <c r="I248">
        <v>21424</v>
      </c>
      <c r="J248" s="1">
        <v>45040</v>
      </c>
      <c r="K248" s="4">
        <v>20600</v>
      </c>
      <c r="L248" s="1">
        <v>45021</v>
      </c>
      <c r="M248">
        <v>-19</v>
      </c>
      <c r="N248" s="4">
        <f t="shared" si="3"/>
        <v>-391400</v>
      </c>
    </row>
    <row r="249" spans="1:14" x14ac:dyDescent="0.25">
      <c r="A249" t="s">
        <v>13</v>
      </c>
      <c r="B249" t="s">
        <v>33</v>
      </c>
      <c r="C249" t="s">
        <v>267</v>
      </c>
      <c r="D249">
        <v>9592090964</v>
      </c>
      <c r="E249" s="1">
        <v>44980</v>
      </c>
      <c r="F249" s="1">
        <v>44980</v>
      </c>
      <c r="G249">
        <v>9099305128</v>
      </c>
      <c r="H249">
        <v>3900002632</v>
      </c>
      <c r="I249">
        <v>27845.41</v>
      </c>
      <c r="J249" s="1">
        <v>45040</v>
      </c>
      <c r="K249" s="4">
        <v>25314.01</v>
      </c>
      <c r="L249" s="1">
        <v>45078</v>
      </c>
      <c r="M249">
        <v>38</v>
      </c>
      <c r="N249" s="4">
        <f t="shared" si="3"/>
        <v>961932.37999999989</v>
      </c>
    </row>
    <row r="250" spans="1:14" x14ac:dyDescent="0.25">
      <c r="A250" t="s">
        <v>13</v>
      </c>
      <c r="B250" t="s">
        <v>33</v>
      </c>
      <c r="C250" t="s">
        <v>95</v>
      </c>
      <c r="D250">
        <v>13110270157</v>
      </c>
      <c r="E250" s="1">
        <v>44980</v>
      </c>
      <c r="F250" s="1">
        <v>44980</v>
      </c>
      <c r="G250">
        <v>9099676234</v>
      </c>
      <c r="H250">
        <v>980289720</v>
      </c>
      <c r="I250">
        <v>7181.58</v>
      </c>
      <c r="J250" s="1">
        <v>45040</v>
      </c>
      <c r="K250" s="4">
        <v>6839.6</v>
      </c>
      <c r="L250" s="1">
        <v>45043</v>
      </c>
      <c r="M250">
        <v>3</v>
      </c>
      <c r="N250" s="4">
        <f t="shared" si="3"/>
        <v>20518.800000000003</v>
      </c>
    </row>
    <row r="251" spans="1:14" x14ac:dyDescent="0.25">
      <c r="A251" t="s">
        <v>13</v>
      </c>
      <c r="B251" t="s">
        <v>33</v>
      </c>
      <c r="C251" t="s">
        <v>222</v>
      </c>
      <c r="D251">
        <v>2368591208</v>
      </c>
      <c r="E251" s="1">
        <v>44981</v>
      </c>
      <c r="F251" s="1">
        <v>44981</v>
      </c>
      <c r="G251">
        <v>9100414415</v>
      </c>
      <c r="H251">
        <v>8100349050</v>
      </c>
      <c r="I251">
        <v>3008.52</v>
      </c>
      <c r="J251" s="1">
        <v>45041</v>
      </c>
      <c r="K251" s="4">
        <v>2466</v>
      </c>
      <c r="L251" s="1">
        <v>45043</v>
      </c>
      <c r="M251">
        <v>2</v>
      </c>
      <c r="N251" s="4">
        <f t="shared" si="3"/>
        <v>4932</v>
      </c>
    </row>
    <row r="252" spans="1:14" x14ac:dyDescent="0.25">
      <c r="A252" t="s">
        <v>13</v>
      </c>
      <c r="B252" t="s">
        <v>33</v>
      </c>
      <c r="C252" t="s">
        <v>173</v>
      </c>
      <c r="D252">
        <v>9412650153</v>
      </c>
      <c r="E252" s="1">
        <v>44982</v>
      </c>
      <c r="F252" s="1">
        <v>44982</v>
      </c>
      <c r="G252">
        <v>9106892052</v>
      </c>
      <c r="H252" t="s">
        <v>268</v>
      </c>
      <c r="I252">
        <v>785.07</v>
      </c>
      <c r="J252" s="1">
        <v>45042</v>
      </c>
      <c r="K252" s="4">
        <v>643.5</v>
      </c>
      <c r="L252" s="1">
        <v>45043</v>
      </c>
      <c r="M252">
        <v>1</v>
      </c>
      <c r="N252" s="4">
        <f t="shared" si="3"/>
        <v>643.5</v>
      </c>
    </row>
    <row r="253" spans="1:14" x14ac:dyDescent="0.25">
      <c r="A253" t="s">
        <v>13</v>
      </c>
      <c r="B253" t="s">
        <v>33</v>
      </c>
      <c r="C253" t="s">
        <v>170</v>
      </c>
      <c r="D253">
        <v>9933630155</v>
      </c>
      <c r="E253" s="1">
        <v>44982</v>
      </c>
      <c r="F253" s="1">
        <v>44982</v>
      </c>
      <c r="G253">
        <v>9108163331</v>
      </c>
      <c r="H253">
        <v>9700233795</v>
      </c>
      <c r="I253">
        <v>4880</v>
      </c>
      <c r="J253" s="1">
        <v>45042</v>
      </c>
      <c r="K253" s="4">
        <v>4000</v>
      </c>
      <c r="L253" s="1">
        <v>45082</v>
      </c>
      <c r="M253">
        <v>40</v>
      </c>
      <c r="N253" s="4">
        <f t="shared" si="3"/>
        <v>160000</v>
      </c>
    </row>
    <row r="254" spans="1:14" x14ac:dyDescent="0.25">
      <c r="A254" t="s">
        <v>13</v>
      </c>
      <c r="B254" t="s">
        <v>33</v>
      </c>
      <c r="C254" t="s">
        <v>269</v>
      </c>
      <c r="D254">
        <v>2707070963</v>
      </c>
      <c r="E254" s="1">
        <v>44984</v>
      </c>
      <c r="F254" s="1">
        <v>44984</v>
      </c>
      <c r="G254">
        <v>9111912727</v>
      </c>
      <c r="H254">
        <v>8723123229</v>
      </c>
      <c r="I254">
        <v>461.52</v>
      </c>
      <c r="J254" s="1">
        <v>45044</v>
      </c>
      <c r="K254" s="4">
        <v>419.56</v>
      </c>
      <c r="L254" s="1">
        <v>45043</v>
      </c>
      <c r="M254">
        <v>-1</v>
      </c>
      <c r="N254" s="4">
        <f t="shared" si="3"/>
        <v>-419.56</v>
      </c>
    </row>
    <row r="255" spans="1:14" x14ac:dyDescent="0.25">
      <c r="A255" t="s">
        <v>13</v>
      </c>
      <c r="B255" t="s">
        <v>33</v>
      </c>
      <c r="C255" t="s">
        <v>270</v>
      </c>
      <c r="D255">
        <v>12328591008</v>
      </c>
      <c r="E255" s="1">
        <v>44984</v>
      </c>
      <c r="F255" s="1">
        <v>44984</v>
      </c>
      <c r="G255">
        <v>9113938381</v>
      </c>
      <c r="H255" t="s">
        <v>271</v>
      </c>
      <c r="I255">
        <v>1303.3900000000001</v>
      </c>
      <c r="J255" s="1">
        <v>45044</v>
      </c>
      <c r="K255" s="4">
        <v>1071.24</v>
      </c>
      <c r="L255" s="1">
        <v>45028</v>
      </c>
      <c r="M255">
        <v>-16</v>
      </c>
      <c r="N255" s="4">
        <f t="shared" si="3"/>
        <v>-17139.84</v>
      </c>
    </row>
    <row r="256" spans="1:14" x14ac:dyDescent="0.25">
      <c r="A256" t="s">
        <v>13</v>
      </c>
      <c r="B256" t="s">
        <v>33</v>
      </c>
      <c r="C256" t="s">
        <v>272</v>
      </c>
      <c r="D256">
        <v>12432150154</v>
      </c>
      <c r="E256" s="1">
        <v>44985</v>
      </c>
      <c r="F256" s="1">
        <v>44985</v>
      </c>
      <c r="G256">
        <v>9117236432</v>
      </c>
      <c r="H256">
        <v>6000021190</v>
      </c>
      <c r="I256">
        <v>178.84</v>
      </c>
      <c r="J256" s="1">
        <v>45045</v>
      </c>
      <c r="K256" s="4">
        <v>162.58000000000001</v>
      </c>
      <c r="L256" s="1">
        <v>45043</v>
      </c>
      <c r="M256">
        <v>-2</v>
      </c>
      <c r="N256" s="4">
        <f t="shared" si="3"/>
        <v>-325.16000000000003</v>
      </c>
    </row>
    <row r="257" spans="1:14" x14ac:dyDescent="0.25">
      <c r="A257" t="s">
        <v>13</v>
      </c>
      <c r="B257" t="s">
        <v>33</v>
      </c>
      <c r="C257" t="s">
        <v>273</v>
      </c>
      <c r="D257">
        <v>82130592</v>
      </c>
      <c r="E257" s="1">
        <v>44985</v>
      </c>
      <c r="F257" s="1">
        <v>44985</v>
      </c>
      <c r="G257">
        <v>9117377801</v>
      </c>
      <c r="H257">
        <v>2004008133</v>
      </c>
      <c r="I257">
        <v>99851.95</v>
      </c>
      <c r="J257" s="1">
        <v>45045</v>
      </c>
      <c r="K257" s="4">
        <v>90774.5</v>
      </c>
      <c r="L257" s="1">
        <v>45043</v>
      </c>
      <c r="M257">
        <v>-2</v>
      </c>
      <c r="N257" s="4">
        <f t="shared" si="3"/>
        <v>-181549</v>
      </c>
    </row>
    <row r="258" spans="1:14" x14ac:dyDescent="0.25">
      <c r="A258" t="s">
        <v>13</v>
      </c>
      <c r="B258" t="s">
        <v>33</v>
      </c>
      <c r="C258" t="s">
        <v>274</v>
      </c>
      <c r="D258">
        <v>832400154</v>
      </c>
      <c r="E258" s="1">
        <v>44985</v>
      </c>
      <c r="F258" s="1">
        <v>44985</v>
      </c>
      <c r="G258">
        <v>9118378120</v>
      </c>
      <c r="H258">
        <v>2000002543</v>
      </c>
      <c r="I258">
        <v>59.4</v>
      </c>
      <c r="J258" s="1">
        <v>45045</v>
      </c>
      <c r="K258" s="4">
        <v>54</v>
      </c>
      <c r="L258" s="1">
        <v>45104</v>
      </c>
      <c r="M258">
        <v>59</v>
      </c>
      <c r="N258" s="4">
        <f t="shared" si="3"/>
        <v>3186</v>
      </c>
    </row>
    <row r="259" spans="1:14" x14ac:dyDescent="0.25">
      <c r="A259" t="s">
        <v>13</v>
      </c>
      <c r="B259" t="s">
        <v>33</v>
      </c>
      <c r="C259" t="s">
        <v>275</v>
      </c>
      <c r="D259">
        <v>7484470153</v>
      </c>
      <c r="E259" s="1">
        <v>44985</v>
      </c>
      <c r="F259" s="1">
        <v>44985</v>
      </c>
      <c r="G259">
        <v>9119692197</v>
      </c>
      <c r="H259" t="s">
        <v>276</v>
      </c>
      <c r="I259">
        <v>263.52</v>
      </c>
      <c r="J259" s="1">
        <v>45045</v>
      </c>
      <c r="K259" s="4">
        <v>216</v>
      </c>
      <c r="L259" s="1">
        <v>45021</v>
      </c>
      <c r="M259">
        <v>-24</v>
      </c>
      <c r="N259" s="4">
        <f t="shared" ref="N259:N322" si="4">+K259*M259</f>
        <v>-5184</v>
      </c>
    </row>
    <row r="260" spans="1:14" x14ac:dyDescent="0.25">
      <c r="A260" t="s">
        <v>13</v>
      </c>
      <c r="B260" t="s">
        <v>33</v>
      </c>
      <c r="C260" t="s">
        <v>186</v>
      </c>
      <c r="D260">
        <v>4785851009</v>
      </c>
      <c r="E260" s="1">
        <v>44985</v>
      </c>
      <c r="F260" s="1">
        <v>44985</v>
      </c>
      <c r="G260">
        <v>9120341099</v>
      </c>
      <c r="H260">
        <v>1011387165</v>
      </c>
      <c r="I260">
        <v>2196</v>
      </c>
      <c r="J260" s="1">
        <v>45045</v>
      </c>
      <c r="K260" s="4">
        <v>1800</v>
      </c>
      <c r="L260" s="1">
        <v>45043</v>
      </c>
      <c r="M260">
        <v>-2</v>
      </c>
      <c r="N260" s="4">
        <f t="shared" si="4"/>
        <v>-3600</v>
      </c>
    </row>
    <row r="261" spans="1:14" x14ac:dyDescent="0.25">
      <c r="A261" t="s">
        <v>13</v>
      </c>
      <c r="B261" t="s">
        <v>33</v>
      </c>
      <c r="C261" t="s">
        <v>277</v>
      </c>
      <c r="D261">
        <v>14669571003</v>
      </c>
      <c r="E261" s="1">
        <v>44985</v>
      </c>
      <c r="F261" s="1">
        <v>44985</v>
      </c>
      <c r="G261">
        <v>9120748891</v>
      </c>
      <c r="H261" t="s">
        <v>278</v>
      </c>
      <c r="I261">
        <v>4383.8599999999997</v>
      </c>
      <c r="J261" s="1">
        <v>45045</v>
      </c>
      <c r="K261" s="4">
        <v>3593.33</v>
      </c>
      <c r="L261" s="1">
        <v>45043</v>
      </c>
      <c r="M261">
        <v>-2</v>
      </c>
      <c r="N261" s="4">
        <f t="shared" si="4"/>
        <v>-7186.66</v>
      </c>
    </row>
    <row r="262" spans="1:14" x14ac:dyDescent="0.25">
      <c r="A262" t="s">
        <v>13</v>
      </c>
      <c r="B262" t="s">
        <v>33</v>
      </c>
      <c r="C262" t="s">
        <v>279</v>
      </c>
      <c r="D262">
        <v>14769431009</v>
      </c>
      <c r="E262" s="1">
        <v>44985</v>
      </c>
      <c r="F262" s="1">
        <v>44985</v>
      </c>
      <c r="G262">
        <v>9120856851</v>
      </c>
      <c r="H262" t="s">
        <v>280</v>
      </c>
      <c r="I262">
        <v>4084.96</v>
      </c>
      <c r="J262" s="1">
        <v>45045</v>
      </c>
      <c r="K262" s="4">
        <v>3348.33</v>
      </c>
      <c r="L262" s="1">
        <v>45043</v>
      </c>
      <c r="M262">
        <v>-2</v>
      </c>
      <c r="N262" s="4">
        <f t="shared" si="4"/>
        <v>-6696.66</v>
      </c>
    </row>
    <row r="263" spans="1:14" x14ac:dyDescent="0.25">
      <c r="A263" t="s">
        <v>13</v>
      </c>
      <c r="B263" t="s">
        <v>33</v>
      </c>
      <c r="C263" t="s">
        <v>281</v>
      </c>
      <c r="D263">
        <v>1358970430</v>
      </c>
      <c r="E263" s="1">
        <v>44985</v>
      </c>
      <c r="F263" s="1">
        <v>44985</v>
      </c>
      <c r="G263">
        <v>9121352603</v>
      </c>
      <c r="H263">
        <v>83</v>
      </c>
      <c r="I263">
        <v>66000</v>
      </c>
      <c r="J263" s="1">
        <v>45045</v>
      </c>
      <c r="K263" s="4">
        <v>60000</v>
      </c>
      <c r="L263" s="1">
        <v>45104</v>
      </c>
      <c r="M263">
        <v>59</v>
      </c>
      <c r="N263" s="4">
        <f t="shared" si="4"/>
        <v>3540000</v>
      </c>
    </row>
    <row r="264" spans="1:14" x14ac:dyDescent="0.25">
      <c r="A264" t="s">
        <v>13</v>
      </c>
      <c r="B264" t="s">
        <v>33</v>
      </c>
      <c r="C264" t="s">
        <v>282</v>
      </c>
      <c r="D264">
        <v>12967001004</v>
      </c>
      <c r="E264" s="1">
        <v>44985</v>
      </c>
      <c r="F264" s="1">
        <v>44985</v>
      </c>
      <c r="G264">
        <v>9121591960</v>
      </c>
      <c r="H264" t="s">
        <v>283</v>
      </c>
      <c r="I264">
        <v>2756.22</v>
      </c>
      <c r="J264" s="1">
        <v>45045</v>
      </c>
      <c r="K264" s="4">
        <v>2259.1999999999998</v>
      </c>
      <c r="L264" s="1">
        <v>45023</v>
      </c>
      <c r="M264">
        <v>-22</v>
      </c>
      <c r="N264" s="4">
        <f t="shared" si="4"/>
        <v>-49702.399999999994</v>
      </c>
    </row>
    <row r="265" spans="1:14" x14ac:dyDescent="0.25">
      <c r="A265" t="s">
        <v>13</v>
      </c>
      <c r="B265" t="s">
        <v>33</v>
      </c>
      <c r="C265" t="s">
        <v>284</v>
      </c>
      <c r="D265">
        <v>13976751001</v>
      </c>
      <c r="E265" s="1">
        <v>44985</v>
      </c>
      <c r="F265" s="1">
        <v>44985</v>
      </c>
      <c r="G265">
        <v>9122183969</v>
      </c>
      <c r="H265" t="s">
        <v>285</v>
      </c>
      <c r="I265">
        <v>12871</v>
      </c>
      <c r="J265" s="1">
        <v>45045</v>
      </c>
      <c r="K265" s="4">
        <v>10550</v>
      </c>
      <c r="L265" s="1">
        <v>45028</v>
      </c>
      <c r="M265">
        <v>-17</v>
      </c>
      <c r="N265" s="4">
        <f t="shared" si="4"/>
        <v>-179350</v>
      </c>
    </row>
    <row r="266" spans="1:14" x14ac:dyDescent="0.25">
      <c r="A266" t="s">
        <v>13</v>
      </c>
      <c r="B266" t="s">
        <v>33</v>
      </c>
      <c r="C266" t="s">
        <v>286</v>
      </c>
      <c r="D266">
        <v>13406631005</v>
      </c>
      <c r="E266" s="1">
        <v>44985</v>
      </c>
      <c r="F266" s="1">
        <v>44985</v>
      </c>
      <c r="G266">
        <v>9122366615</v>
      </c>
      <c r="H266">
        <v>23000172</v>
      </c>
      <c r="I266">
        <v>270.89999999999998</v>
      </c>
      <c r="J266" s="1">
        <v>45045</v>
      </c>
      <c r="K266" s="4">
        <v>258</v>
      </c>
      <c r="L266" s="1">
        <v>45043</v>
      </c>
      <c r="M266">
        <v>-2</v>
      </c>
      <c r="N266" s="4">
        <f t="shared" si="4"/>
        <v>-516</v>
      </c>
    </row>
    <row r="267" spans="1:14" x14ac:dyDescent="0.25">
      <c r="A267" t="s">
        <v>13</v>
      </c>
      <c r="B267" t="s">
        <v>33</v>
      </c>
      <c r="C267" t="s">
        <v>287</v>
      </c>
      <c r="D267">
        <v>2578030153</v>
      </c>
      <c r="E267" s="1">
        <v>44986</v>
      </c>
      <c r="F267" s="1">
        <v>44986</v>
      </c>
      <c r="G267">
        <v>9124048048</v>
      </c>
      <c r="H267" t="s">
        <v>288</v>
      </c>
      <c r="I267">
        <v>253</v>
      </c>
      <c r="J267" s="1">
        <v>45046</v>
      </c>
      <c r="K267" s="4">
        <v>230</v>
      </c>
      <c r="L267" s="1">
        <v>45023</v>
      </c>
      <c r="M267">
        <v>-23</v>
      </c>
      <c r="N267" s="4">
        <f t="shared" si="4"/>
        <v>-5290</v>
      </c>
    </row>
    <row r="268" spans="1:14" x14ac:dyDescent="0.25">
      <c r="A268" t="s">
        <v>13</v>
      </c>
      <c r="B268" t="s">
        <v>33</v>
      </c>
      <c r="C268" t="s">
        <v>142</v>
      </c>
      <c r="D268">
        <v>13342400150</v>
      </c>
      <c r="E268" s="1">
        <v>44986</v>
      </c>
      <c r="F268" s="1">
        <v>44986</v>
      </c>
      <c r="G268">
        <v>9124501284</v>
      </c>
      <c r="H268" t="s">
        <v>289</v>
      </c>
      <c r="I268">
        <v>1287.3</v>
      </c>
      <c r="J268" s="1">
        <v>45046</v>
      </c>
      <c r="K268" s="4">
        <v>1170.27</v>
      </c>
      <c r="L268" s="1">
        <v>45043</v>
      </c>
      <c r="M268">
        <v>-3</v>
      </c>
      <c r="N268" s="4">
        <f t="shared" si="4"/>
        <v>-3510.81</v>
      </c>
    </row>
    <row r="269" spans="1:14" x14ac:dyDescent="0.25">
      <c r="A269" t="s">
        <v>13</v>
      </c>
      <c r="B269" t="s">
        <v>33</v>
      </c>
      <c r="C269" t="s">
        <v>290</v>
      </c>
      <c r="D269">
        <v>5215390872</v>
      </c>
      <c r="E269" s="1">
        <v>44986</v>
      </c>
      <c r="F269" s="1">
        <v>44986</v>
      </c>
      <c r="G269">
        <v>9124643581</v>
      </c>
      <c r="H269" t="s">
        <v>291</v>
      </c>
      <c r="I269">
        <v>630</v>
      </c>
      <c r="J269" s="1">
        <v>45046</v>
      </c>
      <c r="K269" s="4">
        <v>600</v>
      </c>
      <c r="L269" s="1">
        <v>45043</v>
      </c>
      <c r="M269">
        <v>-3</v>
      </c>
      <c r="N269" s="4">
        <f t="shared" si="4"/>
        <v>-1800</v>
      </c>
    </row>
    <row r="270" spans="1:14" x14ac:dyDescent="0.25">
      <c r="A270" t="s">
        <v>13</v>
      </c>
      <c r="B270" t="s">
        <v>33</v>
      </c>
      <c r="C270" t="s">
        <v>142</v>
      </c>
      <c r="D270">
        <v>13342400150</v>
      </c>
      <c r="E270" s="1">
        <v>44986</v>
      </c>
      <c r="F270" s="1">
        <v>44986</v>
      </c>
      <c r="G270">
        <v>9124664298</v>
      </c>
      <c r="H270" t="s">
        <v>292</v>
      </c>
      <c r="I270">
        <v>1029.8399999999999</v>
      </c>
      <c r="J270" s="1">
        <v>45046</v>
      </c>
      <c r="K270" s="4">
        <v>936.22</v>
      </c>
      <c r="L270" s="1">
        <v>45043</v>
      </c>
      <c r="M270">
        <v>-3</v>
      </c>
      <c r="N270" s="4">
        <f t="shared" si="4"/>
        <v>-2808.66</v>
      </c>
    </row>
    <row r="271" spans="1:14" x14ac:dyDescent="0.25">
      <c r="A271" t="s">
        <v>13</v>
      </c>
      <c r="B271" t="s">
        <v>33</v>
      </c>
      <c r="C271" t="s">
        <v>142</v>
      </c>
      <c r="D271">
        <v>13342400150</v>
      </c>
      <c r="E271" s="1">
        <v>44986</v>
      </c>
      <c r="F271" s="1">
        <v>44986</v>
      </c>
      <c r="G271">
        <v>9124712787</v>
      </c>
      <c r="H271" t="s">
        <v>293</v>
      </c>
      <c r="I271">
        <v>386.19</v>
      </c>
      <c r="J271" s="1">
        <v>45046</v>
      </c>
      <c r="K271" s="4">
        <v>351.08</v>
      </c>
      <c r="L271" s="1">
        <v>45043</v>
      </c>
      <c r="M271">
        <v>-3</v>
      </c>
      <c r="N271" s="4">
        <f t="shared" si="4"/>
        <v>-1053.24</v>
      </c>
    </row>
    <row r="272" spans="1:14" x14ac:dyDescent="0.25">
      <c r="A272" t="s">
        <v>13</v>
      </c>
      <c r="B272" t="s">
        <v>33</v>
      </c>
      <c r="C272" t="s">
        <v>142</v>
      </c>
      <c r="D272">
        <v>13342400150</v>
      </c>
      <c r="E272" s="1">
        <v>44986</v>
      </c>
      <c r="F272" s="1">
        <v>44986</v>
      </c>
      <c r="G272">
        <v>9124802690</v>
      </c>
      <c r="H272" t="s">
        <v>294</v>
      </c>
      <c r="I272">
        <v>1287.3</v>
      </c>
      <c r="J272" s="1">
        <v>45046</v>
      </c>
      <c r="K272" s="4">
        <v>1170.27</v>
      </c>
      <c r="L272" s="1">
        <v>45043</v>
      </c>
      <c r="M272">
        <v>-3</v>
      </c>
      <c r="N272" s="4">
        <f t="shared" si="4"/>
        <v>-3510.81</v>
      </c>
    </row>
    <row r="273" spans="1:14" x14ac:dyDescent="0.25">
      <c r="A273" t="s">
        <v>13</v>
      </c>
      <c r="B273" t="s">
        <v>33</v>
      </c>
      <c r="C273" t="s">
        <v>142</v>
      </c>
      <c r="D273">
        <v>13342400150</v>
      </c>
      <c r="E273" s="1">
        <v>44987</v>
      </c>
      <c r="F273" s="1">
        <v>44987</v>
      </c>
      <c r="G273">
        <v>9124851594</v>
      </c>
      <c r="H273" t="s">
        <v>295</v>
      </c>
      <c r="I273">
        <v>643.65</v>
      </c>
      <c r="J273" s="1">
        <v>45046</v>
      </c>
      <c r="K273" s="4">
        <v>585.14</v>
      </c>
      <c r="L273" s="1">
        <v>45043</v>
      </c>
      <c r="M273">
        <v>-3</v>
      </c>
      <c r="N273" s="4">
        <f t="shared" si="4"/>
        <v>-1755.42</v>
      </c>
    </row>
    <row r="274" spans="1:14" x14ac:dyDescent="0.25">
      <c r="A274" t="s">
        <v>13</v>
      </c>
      <c r="B274" t="s">
        <v>33</v>
      </c>
      <c r="C274" t="s">
        <v>142</v>
      </c>
      <c r="D274">
        <v>13342400150</v>
      </c>
      <c r="E274" s="1">
        <v>44986</v>
      </c>
      <c r="F274" s="1">
        <v>44986</v>
      </c>
      <c r="G274">
        <v>9124860144</v>
      </c>
      <c r="H274" t="s">
        <v>296</v>
      </c>
      <c r="I274">
        <v>643.65</v>
      </c>
      <c r="J274" s="1">
        <v>45046</v>
      </c>
      <c r="K274" s="4">
        <v>585.14</v>
      </c>
      <c r="L274" s="1">
        <v>45043</v>
      </c>
      <c r="M274">
        <v>-3</v>
      </c>
      <c r="N274" s="4">
        <f t="shared" si="4"/>
        <v>-1755.42</v>
      </c>
    </row>
    <row r="275" spans="1:14" x14ac:dyDescent="0.25">
      <c r="A275" t="s">
        <v>13</v>
      </c>
      <c r="B275" t="s">
        <v>33</v>
      </c>
      <c r="C275" t="s">
        <v>142</v>
      </c>
      <c r="D275">
        <v>13342400150</v>
      </c>
      <c r="E275" s="1">
        <v>44987</v>
      </c>
      <c r="F275" s="1">
        <v>44987</v>
      </c>
      <c r="G275">
        <v>9124877975</v>
      </c>
      <c r="H275" t="s">
        <v>297</v>
      </c>
      <c r="I275">
        <v>1287.3</v>
      </c>
      <c r="J275" s="1">
        <v>45046</v>
      </c>
      <c r="K275" s="4">
        <v>1170.27</v>
      </c>
      <c r="L275" s="1">
        <v>45043</v>
      </c>
      <c r="M275">
        <v>-3</v>
      </c>
      <c r="N275" s="4">
        <f t="shared" si="4"/>
        <v>-3510.81</v>
      </c>
    </row>
    <row r="276" spans="1:14" x14ac:dyDescent="0.25">
      <c r="A276" t="s">
        <v>13</v>
      </c>
      <c r="B276" t="s">
        <v>33</v>
      </c>
      <c r="C276" t="s">
        <v>142</v>
      </c>
      <c r="D276">
        <v>13342400150</v>
      </c>
      <c r="E276" s="1">
        <v>44986</v>
      </c>
      <c r="F276" s="1">
        <v>44986</v>
      </c>
      <c r="G276">
        <v>9124943563</v>
      </c>
      <c r="H276" t="s">
        <v>298</v>
      </c>
      <c r="I276">
        <v>643.65</v>
      </c>
      <c r="J276" s="1">
        <v>45046</v>
      </c>
      <c r="K276" s="4">
        <v>585.14</v>
      </c>
      <c r="L276" s="1">
        <v>45043</v>
      </c>
      <c r="M276">
        <v>-3</v>
      </c>
      <c r="N276" s="4">
        <f t="shared" si="4"/>
        <v>-1755.42</v>
      </c>
    </row>
    <row r="277" spans="1:14" x14ac:dyDescent="0.25">
      <c r="A277" t="s">
        <v>13</v>
      </c>
      <c r="B277" t="s">
        <v>33</v>
      </c>
      <c r="C277" t="s">
        <v>142</v>
      </c>
      <c r="D277">
        <v>13342400150</v>
      </c>
      <c r="E277" s="1">
        <v>44985</v>
      </c>
      <c r="F277" s="1">
        <v>44985</v>
      </c>
      <c r="G277">
        <v>9124974810</v>
      </c>
      <c r="H277" t="s">
        <v>299</v>
      </c>
      <c r="I277">
        <v>2372.44</v>
      </c>
      <c r="J277" s="1">
        <v>45045</v>
      </c>
      <c r="K277" s="4">
        <v>2156.7600000000002</v>
      </c>
      <c r="L277" s="1">
        <v>45043</v>
      </c>
      <c r="M277">
        <v>-2</v>
      </c>
      <c r="N277" s="4">
        <f t="shared" si="4"/>
        <v>-4313.5200000000004</v>
      </c>
    </row>
    <row r="278" spans="1:14" x14ac:dyDescent="0.25">
      <c r="A278" t="s">
        <v>13</v>
      </c>
      <c r="B278" t="s">
        <v>33</v>
      </c>
      <c r="C278" t="s">
        <v>142</v>
      </c>
      <c r="D278">
        <v>13342400150</v>
      </c>
      <c r="E278" s="1">
        <v>44986</v>
      </c>
      <c r="F278" s="1">
        <v>44986</v>
      </c>
      <c r="G278">
        <v>9125007892</v>
      </c>
      <c r="H278" t="s">
        <v>300</v>
      </c>
      <c r="I278">
        <v>1056</v>
      </c>
      <c r="J278" s="1">
        <v>45046</v>
      </c>
      <c r="K278" s="4">
        <v>960</v>
      </c>
      <c r="L278" s="1">
        <v>45043</v>
      </c>
      <c r="M278">
        <v>-3</v>
      </c>
      <c r="N278" s="4">
        <f t="shared" si="4"/>
        <v>-2880</v>
      </c>
    </row>
    <row r="279" spans="1:14" x14ac:dyDescent="0.25">
      <c r="A279" t="s">
        <v>13</v>
      </c>
      <c r="B279" t="s">
        <v>33</v>
      </c>
      <c r="C279" t="s">
        <v>142</v>
      </c>
      <c r="D279">
        <v>13342400150</v>
      </c>
      <c r="E279" s="1">
        <v>44987</v>
      </c>
      <c r="F279" s="1">
        <v>44987</v>
      </c>
      <c r="G279">
        <v>9125022456</v>
      </c>
      <c r="H279" t="s">
        <v>301</v>
      </c>
      <c r="I279">
        <v>1287.3</v>
      </c>
      <c r="J279" s="1">
        <v>45046</v>
      </c>
      <c r="K279" s="4">
        <v>1170.27</v>
      </c>
      <c r="L279" s="1">
        <v>45043</v>
      </c>
      <c r="M279">
        <v>-3</v>
      </c>
      <c r="N279" s="4">
        <f t="shared" si="4"/>
        <v>-3510.81</v>
      </c>
    </row>
    <row r="280" spans="1:14" x14ac:dyDescent="0.25">
      <c r="A280" t="s">
        <v>13</v>
      </c>
      <c r="B280" t="s">
        <v>33</v>
      </c>
      <c r="C280" t="s">
        <v>142</v>
      </c>
      <c r="D280">
        <v>13342400150</v>
      </c>
      <c r="E280" s="1">
        <v>44985</v>
      </c>
      <c r="F280" s="1">
        <v>44985</v>
      </c>
      <c r="G280">
        <v>9125030728</v>
      </c>
      <c r="H280" t="s">
        <v>302</v>
      </c>
      <c r="I280">
        <v>456.5</v>
      </c>
      <c r="J280" s="1">
        <v>45045</v>
      </c>
      <c r="K280" s="4">
        <v>415</v>
      </c>
      <c r="L280" s="1">
        <v>45043</v>
      </c>
      <c r="M280">
        <v>-2</v>
      </c>
      <c r="N280" s="4">
        <f t="shared" si="4"/>
        <v>-830</v>
      </c>
    </row>
    <row r="281" spans="1:14" x14ac:dyDescent="0.25">
      <c r="A281" t="s">
        <v>13</v>
      </c>
      <c r="B281" t="s">
        <v>33</v>
      </c>
      <c r="C281" t="s">
        <v>303</v>
      </c>
      <c r="D281">
        <v>228550273</v>
      </c>
      <c r="E281" s="1">
        <v>44986</v>
      </c>
      <c r="F281" s="1">
        <v>44986</v>
      </c>
      <c r="G281">
        <v>9125109385</v>
      </c>
      <c r="H281">
        <v>23502987</v>
      </c>
      <c r="I281">
        <v>136.4</v>
      </c>
      <c r="J281" s="1">
        <v>45046</v>
      </c>
      <c r="K281" s="4">
        <v>124</v>
      </c>
      <c r="L281" s="1">
        <v>45043</v>
      </c>
      <c r="M281">
        <v>-3</v>
      </c>
      <c r="N281" s="4">
        <f t="shared" si="4"/>
        <v>-372</v>
      </c>
    </row>
    <row r="282" spans="1:14" x14ac:dyDescent="0.25">
      <c r="A282" t="s">
        <v>13</v>
      </c>
      <c r="B282" t="s">
        <v>33</v>
      </c>
      <c r="C282" t="s">
        <v>304</v>
      </c>
      <c r="D282">
        <v>7279701002</v>
      </c>
      <c r="E282" s="1">
        <v>44986</v>
      </c>
      <c r="F282" s="1">
        <v>44986</v>
      </c>
      <c r="G282">
        <v>9125170034</v>
      </c>
      <c r="H282">
        <v>3822034793</v>
      </c>
      <c r="I282">
        <v>3120</v>
      </c>
      <c r="J282" s="1">
        <v>45046</v>
      </c>
      <c r="K282" s="4">
        <v>3000</v>
      </c>
      <c r="L282" s="1">
        <v>45028</v>
      </c>
      <c r="M282">
        <v>-18</v>
      </c>
      <c r="N282" s="4">
        <f t="shared" si="4"/>
        <v>-54000</v>
      </c>
    </row>
    <row r="283" spans="1:14" x14ac:dyDescent="0.25">
      <c r="A283" t="s">
        <v>13</v>
      </c>
      <c r="B283" t="s">
        <v>33</v>
      </c>
      <c r="C283" t="s">
        <v>173</v>
      </c>
      <c r="D283">
        <v>9412650153</v>
      </c>
      <c r="E283" s="1">
        <v>44986</v>
      </c>
      <c r="F283" s="1">
        <v>44986</v>
      </c>
      <c r="G283">
        <v>9127960067</v>
      </c>
      <c r="H283" t="s">
        <v>305</v>
      </c>
      <c r="I283">
        <v>290.24</v>
      </c>
      <c r="J283" s="1">
        <v>45046</v>
      </c>
      <c r="K283" s="4">
        <v>237.9</v>
      </c>
      <c r="L283" s="1">
        <v>45043</v>
      </c>
      <c r="M283">
        <v>-3</v>
      </c>
      <c r="N283" s="4">
        <f t="shared" si="4"/>
        <v>-713.7</v>
      </c>
    </row>
    <row r="284" spans="1:14" x14ac:dyDescent="0.25">
      <c r="A284" t="s">
        <v>13</v>
      </c>
      <c r="B284" t="s">
        <v>33</v>
      </c>
      <c r="C284" t="s">
        <v>306</v>
      </c>
      <c r="D284">
        <v>3222390159</v>
      </c>
      <c r="E284" s="1">
        <v>44986</v>
      </c>
      <c r="F284" s="1">
        <v>44986</v>
      </c>
      <c r="G284">
        <v>9128539497</v>
      </c>
      <c r="H284">
        <v>2023007557</v>
      </c>
      <c r="I284">
        <v>1438.11</v>
      </c>
      <c r="J284" s="1">
        <v>45046</v>
      </c>
      <c r="K284" s="4">
        <v>1178.78</v>
      </c>
      <c r="L284" s="1">
        <v>45043</v>
      </c>
      <c r="M284">
        <v>-3</v>
      </c>
      <c r="N284" s="4">
        <f t="shared" si="4"/>
        <v>-3536.34</v>
      </c>
    </row>
    <row r="285" spans="1:14" x14ac:dyDescent="0.25">
      <c r="A285" t="s">
        <v>13</v>
      </c>
      <c r="B285" t="s">
        <v>33</v>
      </c>
      <c r="C285" t="s">
        <v>55</v>
      </c>
      <c r="D285">
        <v>9238800156</v>
      </c>
      <c r="E285" s="1">
        <v>44986</v>
      </c>
      <c r="F285" s="1">
        <v>44986</v>
      </c>
      <c r="G285">
        <v>9128872062</v>
      </c>
      <c r="H285">
        <v>1209564217</v>
      </c>
      <c r="I285">
        <v>2183.8000000000002</v>
      </c>
      <c r="J285" s="1">
        <v>45046</v>
      </c>
      <c r="K285" s="4">
        <v>1790</v>
      </c>
      <c r="L285" s="1">
        <v>45043</v>
      </c>
      <c r="M285">
        <v>-3</v>
      </c>
      <c r="N285" s="4">
        <f t="shared" si="4"/>
        <v>-5370</v>
      </c>
    </row>
    <row r="286" spans="1:14" x14ac:dyDescent="0.25">
      <c r="A286" t="s">
        <v>13</v>
      </c>
      <c r="B286" t="s">
        <v>33</v>
      </c>
      <c r="C286" t="s">
        <v>307</v>
      </c>
      <c r="D286">
        <v>12785290151</v>
      </c>
      <c r="E286" s="1">
        <v>44986</v>
      </c>
      <c r="F286" s="1">
        <v>44986</v>
      </c>
      <c r="G286">
        <v>9129250673</v>
      </c>
      <c r="H286" t="s">
        <v>308</v>
      </c>
      <c r="I286">
        <v>722.44</v>
      </c>
      <c r="J286" s="1">
        <v>45046</v>
      </c>
      <c r="K286" s="4">
        <v>592.16</v>
      </c>
      <c r="L286" s="1">
        <v>45043</v>
      </c>
      <c r="M286">
        <v>-3</v>
      </c>
      <c r="N286" s="4">
        <f t="shared" si="4"/>
        <v>-1776.48</v>
      </c>
    </row>
    <row r="287" spans="1:14" x14ac:dyDescent="0.25">
      <c r="A287" t="s">
        <v>13</v>
      </c>
      <c r="B287" t="s">
        <v>33</v>
      </c>
      <c r="C287" t="s">
        <v>309</v>
      </c>
      <c r="D287">
        <v>3296950151</v>
      </c>
      <c r="E287" s="1">
        <v>44986</v>
      </c>
      <c r="F287" s="1">
        <v>44986</v>
      </c>
      <c r="G287">
        <v>9129281706</v>
      </c>
      <c r="H287">
        <v>2023000010008550</v>
      </c>
      <c r="I287">
        <v>7623.17</v>
      </c>
      <c r="J287" s="1">
        <v>45046</v>
      </c>
      <c r="K287" s="4">
        <v>6930.15</v>
      </c>
      <c r="L287" s="1">
        <v>45104</v>
      </c>
      <c r="M287">
        <v>58</v>
      </c>
      <c r="N287" s="4">
        <f t="shared" si="4"/>
        <v>401948.69999999995</v>
      </c>
    </row>
    <row r="288" spans="1:14" x14ac:dyDescent="0.25">
      <c r="A288" t="s">
        <v>13</v>
      </c>
      <c r="B288" t="s">
        <v>33</v>
      </c>
      <c r="C288" t="s">
        <v>310</v>
      </c>
      <c r="D288">
        <v>2774840595</v>
      </c>
      <c r="E288" s="1">
        <v>44986</v>
      </c>
      <c r="F288" s="1">
        <v>44986</v>
      </c>
      <c r="G288">
        <v>9130416089</v>
      </c>
      <c r="H288">
        <v>9897149138</v>
      </c>
      <c r="I288">
        <v>367.77</v>
      </c>
      <c r="J288" s="1">
        <v>45046</v>
      </c>
      <c r="K288" s="4">
        <v>334.34</v>
      </c>
      <c r="L288" s="1">
        <v>45043</v>
      </c>
      <c r="M288">
        <v>-3</v>
      </c>
      <c r="N288" s="4">
        <f t="shared" si="4"/>
        <v>-1003.02</v>
      </c>
    </row>
    <row r="289" spans="1:14" x14ac:dyDescent="0.25">
      <c r="A289" t="s">
        <v>13</v>
      </c>
      <c r="B289" t="s">
        <v>33</v>
      </c>
      <c r="C289" t="s">
        <v>311</v>
      </c>
      <c r="D289">
        <v>5526631006</v>
      </c>
      <c r="E289" s="1">
        <v>44986</v>
      </c>
      <c r="F289" s="1">
        <v>44986</v>
      </c>
      <c r="G289">
        <v>9131317898</v>
      </c>
      <c r="H289" t="s">
        <v>312</v>
      </c>
      <c r="I289">
        <v>1008</v>
      </c>
      <c r="J289" s="1">
        <v>45046</v>
      </c>
      <c r="K289" s="4">
        <v>960</v>
      </c>
      <c r="L289" s="1">
        <v>45043</v>
      </c>
      <c r="M289">
        <v>-3</v>
      </c>
      <c r="N289" s="4">
        <f t="shared" si="4"/>
        <v>-2880</v>
      </c>
    </row>
    <row r="290" spans="1:14" x14ac:dyDescent="0.25">
      <c r="A290" t="s">
        <v>13</v>
      </c>
      <c r="B290" t="s">
        <v>33</v>
      </c>
      <c r="C290" t="s">
        <v>313</v>
      </c>
      <c r="D290">
        <v>3524050238</v>
      </c>
      <c r="E290" s="1">
        <v>44987</v>
      </c>
      <c r="F290" s="1">
        <v>44987</v>
      </c>
      <c r="G290">
        <v>9131959179</v>
      </c>
      <c r="H290">
        <v>740938385</v>
      </c>
      <c r="I290">
        <v>7106.5</v>
      </c>
      <c r="J290" s="1">
        <v>45047</v>
      </c>
      <c r="K290" s="4">
        <v>5825</v>
      </c>
      <c r="L290" s="1">
        <v>45043</v>
      </c>
      <c r="M290">
        <v>-4</v>
      </c>
      <c r="N290" s="4">
        <f t="shared" si="4"/>
        <v>-23300</v>
      </c>
    </row>
    <row r="291" spans="1:14" x14ac:dyDescent="0.25">
      <c r="A291" t="s">
        <v>13</v>
      </c>
      <c r="B291" t="s">
        <v>33</v>
      </c>
      <c r="C291" t="s">
        <v>257</v>
      </c>
      <c r="D291">
        <v>7771200586</v>
      </c>
      <c r="E291" s="1">
        <v>44986</v>
      </c>
      <c r="F291" s="1">
        <v>44986</v>
      </c>
      <c r="G291">
        <v>9134324407</v>
      </c>
      <c r="H291">
        <v>29</v>
      </c>
      <c r="I291">
        <v>19083.27</v>
      </c>
      <c r="J291" s="1">
        <v>45046</v>
      </c>
      <c r="K291" s="4">
        <v>17348.43</v>
      </c>
      <c r="L291" s="1">
        <v>45075</v>
      </c>
      <c r="M291">
        <v>29</v>
      </c>
      <c r="N291" s="4">
        <f t="shared" si="4"/>
        <v>503104.47000000003</v>
      </c>
    </row>
    <row r="292" spans="1:14" x14ac:dyDescent="0.25">
      <c r="A292" t="s">
        <v>13</v>
      </c>
      <c r="B292" t="s">
        <v>33</v>
      </c>
      <c r="C292" t="s">
        <v>218</v>
      </c>
      <c r="D292">
        <v>3206090791</v>
      </c>
      <c r="E292" s="1">
        <v>44987</v>
      </c>
      <c r="F292" s="1">
        <v>44987</v>
      </c>
      <c r="G292">
        <v>9134411845</v>
      </c>
      <c r="H292" t="s">
        <v>314</v>
      </c>
      <c r="I292">
        <v>6400.93</v>
      </c>
      <c r="J292" s="1">
        <v>45047</v>
      </c>
      <c r="K292" s="4">
        <v>5246.66</v>
      </c>
      <c r="L292" s="1">
        <v>45077</v>
      </c>
      <c r="M292">
        <v>30</v>
      </c>
      <c r="N292" s="4">
        <f t="shared" si="4"/>
        <v>157399.79999999999</v>
      </c>
    </row>
    <row r="293" spans="1:14" x14ac:dyDescent="0.25">
      <c r="A293" t="s">
        <v>13</v>
      </c>
      <c r="B293" t="s">
        <v>33</v>
      </c>
      <c r="C293" t="s">
        <v>315</v>
      </c>
      <c r="D293">
        <v>1990200170</v>
      </c>
      <c r="E293" s="1">
        <v>44987</v>
      </c>
      <c r="F293" s="1">
        <v>44987</v>
      </c>
      <c r="G293">
        <v>9134981557</v>
      </c>
      <c r="H293" t="s">
        <v>316</v>
      </c>
      <c r="I293">
        <v>500.69</v>
      </c>
      <c r="J293" s="1">
        <v>45047</v>
      </c>
      <c r="K293" s="4">
        <v>410.4</v>
      </c>
      <c r="L293" s="1">
        <v>45043</v>
      </c>
      <c r="M293">
        <v>-4</v>
      </c>
      <c r="N293" s="4">
        <f t="shared" si="4"/>
        <v>-1641.6</v>
      </c>
    </row>
    <row r="294" spans="1:14" x14ac:dyDescent="0.25">
      <c r="A294" t="s">
        <v>13</v>
      </c>
      <c r="B294" t="s">
        <v>33</v>
      </c>
      <c r="C294" t="s">
        <v>177</v>
      </c>
      <c r="D294">
        <v>5633040588</v>
      </c>
      <c r="E294" s="1">
        <v>44987</v>
      </c>
      <c r="F294" s="1">
        <v>44987</v>
      </c>
      <c r="G294">
        <v>9135638644</v>
      </c>
      <c r="H294" s="2">
        <v>45689</v>
      </c>
      <c r="I294">
        <v>24335.34</v>
      </c>
      <c r="J294" s="1">
        <v>45047</v>
      </c>
      <c r="K294" s="4">
        <v>19947</v>
      </c>
      <c r="L294" s="1">
        <v>45021</v>
      </c>
      <c r="M294">
        <v>-26</v>
      </c>
      <c r="N294" s="4">
        <f t="shared" si="4"/>
        <v>-518622</v>
      </c>
    </row>
    <row r="295" spans="1:14" x14ac:dyDescent="0.25">
      <c r="A295" t="s">
        <v>13</v>
      </c>
      <c r="B295" t="s">
        <v>33</v>
      </c>
      <c r="C295" t="s">
        <v>317</v>
      </c>
      <c r="D295">
        <v>3864400407</v>
      </c>
      <c r="E295" s="1">
        <v>44986</v>
      </c>
      <c r="F295" s="1">
        <v>44986</v>
      </c>
      <c r="G295">
        <v>9135773032</v>
      </c>
      <c r="H295" t="s">
        <v>318</v>
      </c>
      <c r="I295">
        <v>4066.66</v>
      </c>
      <c r="J295" s="1">
        <v>45046</v>
      </c>
      <c r="K295" s="4">
        <v>3333.33</v>
      </c>
      <c r="L295" s="1">
        <v>45028</v>
      </c>
      <c r="M295">
        <v>-18</v>
      </c>
      <c r="N295" s="4">
        <f t="shared" si="4"/>
        <v>-59999.94</v>
      </c>
    </row>
    <row r="296" spans="1:14" x14ac:dyDescent="0.25">
      <c r="A296" t="s">
        <v>13</v>
      </c>
      <c r="B296" t="s">
        <v>33</v>
      </c>
      <c r="C296" t="s">
        <v>319</v>
      </c>
      <c r="D296" t="s">
        <v>320</v>
      </c>
      <c r="E296" s="1">
        <v>44987</v>
      </c>
      <c r="F296" s="1">
        <v>44987</v>
      </c>
      <c r="G296">
        <v>9136010867</v>
      </c>
      <c r="H296">
        <v>132</v>
      </c>
      <c r="I296">
        <v>1277.3399999999999</v>
      </c>
      <c r="J296" s="1">
        <v>45047</v>
      </c>
      <c r="K296" s="4">
        <v>1047</v>
      </c>
      <c r="L296" s="1">
        <v>45020</v>
      </c>
      <c r="M296">
        <v>-27</v>
      </c>
      <c r="N296" s="4">
        <f t="shared" si="4"/>
        <v>-28269</v>
      </c>
    </row>
    <row r="297" spans="1:14" x14ac:dyDescent="0.25">
      <c r="A297" t="s">
        <v>13</v>
      </c>
      <c r="B297" t="s">
        <v>33</v>
      </c>
      <c r="C297" t="s">
        <v>321</v>
      </c>
      <c r="D297">
        <v>2079181208</v>
      </c>
      <c r="E297" s="1">
        <v>44986</v>
      </c>
      <c r="F297" s="1">
        <v>44986</v>
      </c>
      <c r="G297">
        <v>9136440402</v>
      </c>
      <c r="H297">
        <v>41</v>
      </c>
      <c r="I297">
        <v>15013.32</v>
      </c>
      <c r="J297" s="1">
        <v>45046</v>
      </c>
      <c r="K297" s="4">
        <v>12306</v>
      </c>
      <c r="L297" s="1">
        <v>45028</v>
      </c>
      <c r="M297">
        <v>-18</v>
      </c>
      <c r="N297" s="4">
        <f t="shared" si="4"/>
        <v>-221508</v>
      </c>
    </row>
    <row r="298" spans="1:14" x14ac:dyDescent="0.25">
      <c r="A298" t="s">
        <v>13</v>
      </c>
      <c r="B298" t="s">
        <v>33</v>
      </c>
      <c r="C298" t="s">
        <v>322</v>
      </c>
      <c r="D298">
        <v>4197741004</v>
      </c>
      <c r="E298" s="1">
        <v>44986</v>
      </c>
      <c r="F298" s="1">
        <v>44986</v>
      </c>
      <c r="G298">
        <v>9136597021</v>
      </c>
      <c r="H298" t="s">
        <v>323</v>
      </c>
      <c r="I298">
        <v>373135.35</v>
      </c>
      <c r="J298" s="1">
        <v>45046</v>
      </c>
      <c r="K298" s="4">
        <v>355367</v>
      </c>
      <c r="L298" s="1">
        <v>45043</v>
      </c>
      <c r="M298">
        <v>-3</v>
      </c>
      <c r="N298" s="4">
        <f t="shared" si="4"/>
        <v>-1066101</v>
      </c>
    </row>
    <row r="299" spans="1:14" x14ac:dyDescent="0.25">
      <c r="A299" t="s">
        <v>13</v>
      </c>
      <c r="B299" t="s">
        <v>33</v>
      </c>
      <c r="C299" t="s">
        <v>324</v>
      </c>
      <c r="D299">
        <v>3728930714</v>
      </c>
      <c r="E299" s="1">
        <v>44987</v>
      </c>
      <c r="F299" s="1">
        <v>44987</v>
      </c>
      <c r="G299">
        <v>9136975964</v>
      </c>
      <c r="H299" s="2">
        <v>34394</v>
      </c>
      <c r="I299">
        <v>2342.4</v>
      </c>
      <c r="J299" s="1">
        <v>45047</v>
      </c>
      <c r="K299" s="4">
        <v>1920</v>
      </c>
      <c r="L299" s="1">
        <v>45023</v>
      </c>
      <c r="M299">
        <v>-24</v>
      </c>
      <c r="N299" s="4">
        <f t="shared" si="4"/>
        <v>-46080</v>
      </c>
    </row>
    <row r="300" spans="1:14" x14ac:dyDescent="0.25">
      <c r="A300" t="s">
        <v>13</v>
      </c>
      <c r="B300" t="s">
        <v>33</v>
      </c>
      <c r="C300" t="s">
        <v>324</v>
      </c>
      <c r="D300">
        <v>3728930714</v>
      </c>
      <c r="E300" s="1">
        <v>44986</v>
      </c>
      <c r="F300" s="1">
        <v>44986</v>
      </c>
      <c r="G300">
        <v>9136977132</v>
      </c>
      <c r="H300" s="2">
        <v>34029</v>
      </c>
      <c r="I300">
        <v>556.32000000000005</v>
      </c>
      <c r="J300" s="1">
        <v>45046</v>
      </c>
      <c r="K300" s="4">
        <v>456</v>
      </c>
      <c r="L300" s="1">
        <v>45023</v>
      </c>
      <c r="M300">
        <v>-23</v>
      </c>
      <c r="N300" s="4">
        <f t="shared" si="4"/>
        <v>-10488</v>
      </c>
    </row>
    <row r="301" spans="1:14" x14ac:dyDescent="0.25">
      <c r="A301" t="s">
        <v>13</v>
      </c>
      <c r="B301" t="s">
        <v>33</v>
      </c>
      <c r="C301" t="s">
        <v>325</v>
      </c>
      <c r="D301">
        <v>3216320543</v>
      </c>
      <c r="E301" s="1">
        <v>44987</v>
      </c>
      <c r="F301" s="1">
        <v>44987</v>
      </c>
      <c r="G301">
        <v>9139179774</v>
      </c>
      <c r="H301" t="s">
        <v>326</v>
      </c>
      <c r="I301">
        <v>8097.99</v>
      </c>
      <c r="J301" s="1">
        <v>45047</v>
      </c>
      <c r="K301" s="4">
        <v>6637.7</v>
      </c>
      <c r="L301" s="1">
        <v>45078</v>
      </c>
      <c r="M301">
        <v>31</v>
      </c>
      <c r="N301" s="4">
        <f t="shared" si="4"/>
        <v>205768.69999999998</v>
      </c>
    </row>
    <row r="302" spans="1:14" x14ac:dyDescent="0.25">
      <c r="A302" t="s">
        <v>13</v>
      </c>
      <c r="B302" t="s">
        <v>33</v>
      </c>
      <c r="C302" t="s">
        <v>327</v>
      </c>
      <c r="D302">
        <v>11360920968</v>
      </c>
      <c r="E302" s="1">
        <v>44987</v>
      </c>
      <c r="F302" s="1">
        <v>44987</v>
      </c>
      <c r="G302">
        <v>9139334749</v>
      </c>
      <c r="H302" t="s">
        <v>328</v>
      </c>
      <c r="I302">
        <v>3668.74</v>
      </c>
      <c r="J302" s="1">
        <v>45047</v>
      </c>
      <c r="K302" s="4">
        <v>3007.16</v>
      </c>
      <c r="L302" s="1">
        <v>45043</v>
      </c>
      <c r="M302">
        <v>-4</v>
      </c>
      <c r="N302" s="4">
        <f t="shared" si="4"/>
        <v>-12028.64</v>
      </c>
    </row>
    <row r="303" spans="1:14" x14ac:dyDescent="0.25">
      <c r="A303" t="s">
        <v>13</v>
      </c>
      <c r="B303" t="s">
        <v>33</v>
      </c>
      <c r="C303" t="s">
        <v>173</v>
      </c>
      <c r="D303">
        <v>9412650153</v>
      </c>
      <c r="E303" s="1">
        <v>44987</v>
      </c>
      <c r="F303" s="1">
        <v>44987</v>
      </c>
      <c r="G303">
        <v>9139444664</v>
      </c>
      <c r="H303" t="s">
        <v>329</v>
      </c>
      <c r="I303">
        <v>185.2</v>
      </c>
      <c r="J303" s="1">
        <v>45047</v>
      </c>
      <c r="K303" s="4">
        <v>151.80000000000001</v>
      </c>
      <c r="L303" s="1">
        <v>45043</v>
      </c>
      <c r="M303">
        <v>-4</v>
      </c>
      <c r="N303" s="4">
        <f t="shared" si="4"/>
        <v>-607.20000000000005</v>
      </c>
    </row>
    <row r="304" spans="1:14" x14ac:dyDescent="0.25">
      <c r="A304" t="s">
        <v>13</v>
      </c>
      <c r="B304" t="s">
        <v>33</v>
      </c>
      <c r="C304" t="s">
        <v>311</v>
      </c>
      <c r="D304">
        <v>5526631006</v>
      </c>
      <c r="E304" s="1">
        <v>44988</v>
      </c>
      <c r="F304" s="1">
        <v>44988</v>
      </c>
      <c r="G304">
        <v>9141154152</v>
      </c>
      <c r="H304" t="s">
        <v>330</v>
      </c>
      <c r="I304">
        <v>12753.27</v>
      </c>
      <c r="J304" s="1">
        <v>45048</v>
      </c>
      <c r="K304" s="4">
        <v>10520.92</v>
      </c>
      <c r="L304" s="1">
        <v>45043</v>
      </c>
      <c r="M304">
        <v>-5</v>
      </c>
      <c r="N304" s="4">
        <f t="shared" si="4"/>
        <v>-52604.6</v>
      </c>
    </row>
    <row r="305" spans="1:14" x14ac:dyDescent="0.25">
      <c r="A305" t="s">
        <v>13</v>
      </c>
      <c r="B305" t="s">
        <v>33</v>
      </c>
      <c r="C305" t="s">
        <v>275</v>
      </c>
      <c r="D305">
        <v>7484470153</v>
      </c>
      <c r="E305" s="1">
        <v>44988</v>
      </c>
      <c r="F305" s="1">
        <v>44988</v>
      </c>
      <c r="G305">
        <v>9141902150</v>
      </c>
      <c r="H305" t="s">
        <v>331</v>
      </c>
      <c r="I305">
        <v>3213.48</v>
      </c>
      <c r="J305" s="1">
        <v>45048</v>
      </c>
      <c r="K305" s="4">
        <v>2634</v>
      </c>
      <c r="L305" s="1">
        <v>45019</v>
      </c>
      <c r="M305">
        <v>-29</v>
      </c>
      <c r="N305" s="4">
        <f t="shared" si="4"/>
        <v>-76386</v>
      </c>
    </row>
    <row r="306" spans="1:14" x14ac:dyDescent="0.25">
      <c r="A306" t="s">
        <v>13</v>
      </c>
      <c r="B306" t="s">
        <v>33</v>
      </c>
      <c r="C306" t="s">
        <v>332</v>
      </c>
      <c r="D306">
        <v>2208650446</v>
      </c>
      <c r="E306" s="1">
        <v>44988</v>
      </c>
      <c r="F306" s="1">
        <v>44988</v>
      </c>
      <c r="G306">
        <v>9142650451</v>
      </c>
      <c r="H306" t="s">
        <v>333</v>
      </c>
      <c r="I306">
        <v>61.15</v>
      </c>
      <c r="J306" s="1">
        <v>45048</v>
      </c>
      <c r="K306" s="4">
        <v>50.12</v>
      </c>
      <c r="L306" s="1">
        <v>45077</v>
      </c>
      <c r="M306">
        <v>29</v>
      </c>
      <c r="N306" s="4">
        <f t="shared" si="4"/>
        <v>1453.48</v>
      </c>
    </row>
    <row r="307" spans="1:14" x14ac:dyDescent="0.25">
      <c r="A307" t="s">
        <v>13</v>
      </c>
      <c r="B307" t="s">
        <v>33</v>
      </c>
      <c r="C307" t="s">
        <v>132</v>
      </c>
      <c r="D307">
        <v>9284460962</v>
      </c>
      <c r="E307" s="1">
        <v>44988</v>
      </c>
      <c r="F307" s="1">
        <v>44988</v>
      </c>
      <c r="G307">
        <v>9142808896</v>
      </c>
      <c r="H307">
        <v>23501561</v>
      </c>
      <c r="I307">
        <v>134.19999999999999</v>
      </c>
      <c r="J307" s="1">
        <v>45048</v>
      </c>
      <c r="K307" s="4">
        <v>110</v>
      </c>
      <c r="L307" s="1">
        <v>45061</v>
      </c>
      <c r="M307">
        <v>13</v>
      </c>
      <c r="N307" s="4">
        <f t="shared" si="4"/>
        <v>1430</v>
      </c>
    </row>
    <row r="308" spans="1:14" x14ac:dyDescent="0.25">
      <c r="A308" t="s">
        <v>13</v>
      </c>
      <c r="B308" t="s">
        <v>33</v>
      </c>
      <c r="C308" t="s">
        <v>334</v>
      </c>
      <c r="D308">
        <v>2307520243</v>
      </c>
      <c r="E308" s="1">
        <v>44987</v>
      </c>
      <c r="F308" s="1">
        <v>44987</v>
      </c>
      <c r="G308">
        <v>9143773723</v>
      </c>
      <c r="H308">
        <v>7323002236</v>
      </c>
      <c r="I308">
        <v>39.6</v>
      </c>
      <c r="J308" s="1">
        <v>45047</v>
      </c>
      <c r="K308" s="4">
        <v>36</v>
      </c>
      <c r="L308" s="1">
        <v>45043</v>
      </c>
      <c r="M308">
        <v>-4</v>
      </c>
      <c r="N308" s="4">
        <f t="shared" si="4"/>
        <v>-144</v>
      </c>
    </row>
    <row r="309" spans="1:14" x14ac:dyDescent="0.25">
      <c r="A309" t="s">
        <v>13</v>
      </c>
      <c r="B309" t="s">
        <v>33</v>
      </c>
      <c r="C309" t="s">
        <v>119</v>
      </c>
      <c r="D309">
        <v>721920155</v>
      </c>
      <c r="E309" s="1">
        <v>44988</v>
      </c>
      <c r="F309" s="1">
        <v>44988</v>
      </c>
      <c r="G309">
        <v>9144259956</v>
      </c>
      <c r="H309">
        <v>5840246078</v>
      </c>
      <c r="I309">
        <v>2737.86</v>
      </c>
      <c r="J309" s="1">
        <v>45048</v>
      </c>
      <c r="K309" s="4">
        <v>2244.15</v>
      </c>
      <c r="L309" s="1">
        <v>45020</v>
      </c>
      <c r="M309">
        <v>-28</v>
      </c>
      <c r="N309" s="4">
        <f t="shared" si="4"/>
        <v>-62836.200000000004</v>
      </c>
    </row>
    <row r="310" spans="1:14" x14ac:dyDescent="0.25">
      <c r="A310" t="s">
        <v>13</v>
      </c>
      <c r="B310" t="s">
        <v>33</v>
      </c>
      <c r="C310" t="s">
        <v>335</v>
      </c>
      <c r="D310">
        <v>1286700487</v>
      </c>
      <c r="E310" s="1">
        <v>44988</v>
      </c>
      <c r="F310" s="1">
        <v>44988</v>
      </c>
      <c r="G310">
        <v>9144538538</v>
      </c>
      <c r="H310">
        <v>50002970</v>
      </c>
      <c r="I310">
        <v>902</v>
      </c>
      <c r="J310" s="1">
        <v>45048</v>
      </c>
      <c r="K310" s="4">
        <v>820</v>
      </c>
      <c r="L310" s="1">
        <v>45043</v>
      </c>
      <c r="M310">
        <v>-5</v>
      </c>
      <c r="N310" s="4">
        <f t="shared" si="4"/>
        <v>-4100</v>
      </c>
    </row>
    <row r="311" spans="1:14" x14ac:dyDescent="0.25">
      <c r="A311" t="s">
        <v>13</v>
      </c>
      <c r="B311" t="s">
        <v>33</v>
      </c>
      <c r="C311" t="s">
        <v>336</v>
      </c>
      <c r="D311">
        <v>1021130362</v>
      </c>
      <c r="E311" s="1">
        <v>44988</v>
      </c>
      <c r="F311" s="1">
        <v>44988</v>
      </c>
      <c r="G311">
        <v>9144680486</v>
      </c>
      <c r="H311" t="s">
        <v>337</v>
      </c>
      <c r="I311">
        <v>19520</v>
      </c>
      <c r="J311" s="1">
        <v>45048</v>
      </c>
      <c r="K311" s="4">
        <v>16000</v>
      </c>
      <c r="L311" s="1">
        <v>45043</v>
      </c>
      <c r="M311">
        <v>-5</v>
      </c>
      <c r="N311" s="4">
        <f t="shared" si="4"/>
        <v>-80000</v>
      </c>
    </row>
    <row r="312" spans="1:14" x14ac:dyDescent="0.25">
      <c r="A312" t="s">
        <v>13</v>
      </c>
      <c r="B312" t="s">
        <v>33</v>
      </c>
      <c r="C312" t="s">
        <v>338</v>
      </c>
      <c r="D312">
        <v>7246691005</v>
      </c>
      <c r="E312" s="1">
        <v>44988</v>
      </c>
      <c r="F312" s="1">
        <v>44988</v>
      </c>
      <c r="G312">
        <v>9145433154</v>
      </c>
      <c r="H312" t="s">
        <v>339</v>
      </c>
      <c r="I312">
        <v>9455</v>
      </c>
      <c r="J312" s="1">
        <v>45048</v>
      </c>
      <c r="K312" s="4">
        <v>7750</v>
      </c>
      <c r="L312" s="1">
        <v>45043</v>
      </c>
      <c r="M312">
        <v>-5</v>
      </c>
      <c r="N312" s="4">
        <f t="shared" si="4"/>
        <v>-38750</v>
      </c>
    </row>
    <row r="313" spans="1:14" x14ac:dyDescent="0.25">
      <c r="A313" t="s">
        <v>13</v>
      </c>
      <c r="B313" t="s">
        <v>33</v>
      </c>
      <c r="C313" t="s">
        <v>338</v>
      </c>
      <c r="D313">
        <v>7246691005</v>
      </c>
      <c r="E313" s="1">
        <v>44988</v>
      </c>
      <c r="F313" s="1">
        <v>44988</v>
      </c>
      <c r="G313">
        <v>9145433770</v>
      </c>
      <c r="H313" t="s">
        <v>340</v>
      </c>
      <c r="I313">
        <v>6917.4</v>
      </c>
      <c r="J313" s="1">
        <v>45048</v>
      </c>
      <c r="K313" s="4">
        <v>5670</v>
      </c>
      <c r="L313" s="1">
        <v>45043</v>
      </c>
      <c r="M313">
        <v>-5</v>
      </c>
      <c r="N313" s="4">
        <f t="shared" si="4"/>
        <v>-28350</v>
      </c>
    </row>
    <row r="314" spans="1:14" x14ac:dyDescent="0.25">
      <c r="A314" t="s">
        <v>13</v>
      </c>
      <c r="B314" t="s">
        <v>33</v>
      </c>
      <c r="C314" t="s">
        <v>338</v>
      </c>
      <c r="D314">
        <v>7246691005</v>
      </c>
      <c r="E314" s="1">
        <v>44988</v>
      </c>
      <c r="F314" s="1">
        <v>44988</v>
      </c>
      <c r="G314">
        <v>9145434780</v>
      </c>
      <c r="H314" t="s">
        <v>341</v>
      </c>
      <c r="I314">
        <v>53.92</v>
      </c>
      <c r="J314" s="1">
        <v>45048</v>
      </c>
      <c r="K314" s="4">
        <v>44.2</v>
      </c>
      <c r="L314" s="1">
        <v>45043</v>
      </c>
      <c r="M314">
        <v>-5</v>
      </c>
      <c r="N314" s="4">
        <f t="shared" si="4"/>
        <v>-221</v>
      </c>
    </row>
    <row r="315" spans="1:14" x14ac:dyDescent="0.25">
      <c r="A315" t="s">
        <v>13</v>
      </c>
      <c r="B315" t="s">
        <v>33</v>
      </c>
      <c r="C315" t="s">
        <v>338</v>
      </c>
      <c r="D315">
        <v>7246691005</v>
      </c>
      <c r="E315" s="1">
        <v>44988</v>
      </c>
      <c r="F315" s="1">
        <v>44988</v>
      </c>
      <c r="G315">
        <v>9145436060</v>
      </c>
      <c r="H315" t="s">
        <v>342</v>
      </c>
      <c r="I315">
        <v>210.45</v>
      </c>
      <c r="J315" s="1">
        <v>45048</v>
      </c>
      <c r="K315" s="4">
        <v>172.5</v>
      </c>
      <c r="L315" s="1">
        <v>45043</v>
      </c>
      <c r="M315">
        <v>-5</v>
      </c>
      <c r="N315" s="4">
        <f t="shared" si="4"/>
        <v>-862.5</v>
      </c>
    </row>
    <row r="316" spans="1:14" x14ac:dyDescent="0.25">
      <c r="A316" t="s">
        <v>13</v>
      </c>
      <c r="B316" t="s">
        <v>33</v>
      </c>
      <c r="C316" t="s">
        <v>343</v>
      </c>
      <c r="D316">
        <v>873670152</v>
      </c>
      <c r="E316" s="1">
        <v>44987</v>
      </c>
      <c r="F316" s="1">
        <v>44987</v>
      </c>
      <c r="G316">
        <v>9145942126</v>
      </c>
      <c r="H316">
        <v>92300035</v>
      </c>
      <c r="I316">
        <v>18341.39</v>
      </c>
      <c r="J316" s="1">
        <v>45047</v>
      </c>
      <c r="K316" s="4">
        <v>15033.93</v>
      </c>
      <c r="L316" s="1">
        <v>45043</v>
      </c>
      <c r="M316">
        <v>-4</v>
      </c>
      <c r="N316" s="4">
        <f t="shared" si="4"/>
        <v>-60135.72</v>
      </c>
    </row>
    <row r="317" spans="1:14" x14ac:dyDescent="0.25">
      <c r="A317" t="s">
        <v>13</v>
      </c>
      <c r="B317" t="s">
        <v>33</v>
      </c>
      <c r="C317" t="s">
        <v>142</v>
      </c>
      <c r="D317">
        <v>13342400150</v>
      </c>
      <c r="E317" s="1">
        <v>44988</v>
      </c>
      <c r="F317" s="1">
        <v>44988</v>
      </c>
      <c r="G317">
        <v>9147017300</v>
      </c>
      <c r="H317" t="s">
        <v>344</v>
      </c>
      <c r="I317">
        <v>2372.44</v>
      </c>
      <c r="J317" s="1">
        <v>45048</v>
      </c>
      <c r="K317" s="4">
        <v>2156.7600000000002</v>
      </c>
      <c r="L317" s="1">
        <v>45043</v>
      </c>
      <c r="M317">
        <v>-5</v>
      </c>
      <c r="N317" s="4">
        <f t="shared" si="4"/>
        <v>-10783.800000000001</v>
      </c>
    </row>
    <row r="318" spans="1:14" x14ac:dyDescent="0.25">
      <c r="A318" t="s">
        <v>13</v>
      </c>
      <c r="B318" t="s">
        <v>33</v>
      </c>
      <c r="C318" t="s">
        <v>142</v>
      </c>
      <c r="D318">
        <v>13342400150</v>
      </c>
      <c r="E318" s="1">
        <v>44987</v>
      </c>
      <c r="F318" s="1">
        <v>44987</v>
      </c>
      <c r="G318">
        <v>9147017305</v>
      </c>
      <c r="H318" t="s">
        <v>345</v>
      </c>
      <c r="I318">
        <v>386.19</v>
      </c>
      <c r="J318" s="1">
        <v>45047</v>
      </c>
      <c r="K318" s="4">
        <v>351.08</v>
      </c>
      <c r="L318" s="1">
        <v>45043</v>
      </c>
      <c r="M318">
        <v>-4</v>
      </c>
      <c r="N318" s="4">
        <f t="shared" si="4"/>
        <v>-1404.32</v>
      </c>
    </row>
    <row r="319" spans="1:14" x14ac:dyDescent="0.25">
      <c r="A319" t="s">
        <v>13</v>
      </c>
      <c r="B319" t="s">
        <v>33</v>
      </c>
      <c r="C319" t="s">
        <v>142</v>
      </c>
      <c r="D319">
        <v>13342400150</v>
      </c>
      <c r="E319" s="1">
        <v>44988</v>
      </c>
      <c r="F319" s="1">
        <v>44988</v>
      </c>
      <c r="G319">
        <v>9147017487</v>
      </c>
      <c r="H319" t="s">
        <v>346</v>
      </c>
      <c r="I319">
        <v>1287.3</v>
      </c>
      <c r="J319" s="1">
        <v>45048</v>
      </c>
      <c r="K319" s="4">
        <v>1170.27</v>
      </c>
      <c r="L319" s="1">
        <v>45043</v>
      </c>
      <c r="M319">
        <v>-5</v>
      </c>
      <c r="N319" s="4">
        <f t="shared" si="4"/>
        <v>-5851.35</v>
      </c>
    </row>
    <row r="320" spans="1:14" x14ac:dyDescent="0.25">
      <c r="A320" t="s">
        <v>13</v>
      </c>
      <c r="B320" t="s">
        <v>33</v>
      </c>
      <c r="C320" t="s">
        <v>142</v>
      </c>
      <c r="D320">
        <v>13342400150</v>
      </c>
      <c r="E320" s="1">
        <v>44988</v>
      </c>
      <c r="F320" s="1">
        <v>44988</v>
      </c>
      <c r="G320">
        <v>9147092677</v>
      </c>
      <c r="H320" t="s">
        <v>347</v>
      </c>
      <c r="I320">
        <v>517</v>
      </c>
      <c r="J320" s="1">
        <v>45048</v>
      </c>
      <c r="K320" s="4">
        <v>470</v>
      </c>
      <c r="L320" s="1">
        <v>45043</v>
      </c>
      <c r="M320">
        <v>-5</v>
      </c>
      <c r="N320" s="4">
        <f t="shared" si="4"/>
        <v>-2350</v>
      </c>
    </row>
    <row r="321" spans="1:14" x14ac:dyDescent="0.25">
      <c r="A321" t="s">
        <v>13</v>
      </c>
      <c r="B321" t="s">
        <v>33</v>
      </c>
      <c r="C321" t="s">
        <v>142</v>
      </c>
      <c r="D321">
        <v>13342400150</v>
      </c>
      <c r="E321" s="1">
        <v>44988</v>
      </c>
      <c r="F321" s="1">
        <v>44988</v>
      </c>
      <c r="G321">
        <v>9147121846</v>
      </c>
      <c r="H321" t="s">
        <v>348</v>
      </c>
      <c r="I321">
        <v>1287.3</v>
      </c>
      <c r="J321" s="1">
        <v>45048</v>
      </c>
      <c r="K321" s="4">
        <v>1170.27</v>
      </c>
      <c r="L321" s="1">
        <v>45043</v>
      </c>
      <c r="M321">
        <v>-5</v>
      </c>
      <c r="N321" s="4">
        <f t="shared" si="4"/>
        <v>-5851.35</v>
      </c>
    </row>
    <row r="322" spans="1:14" x14ac:dyDescent="0.25">
      <c r="A322" t="s">
        <v>13</v>
      </c>
      <c r="B322" t="s">
        <v>33</v>
      </c>
      <c r="C322" t="s">
        <v>142</v>
      </c>
      <c r="D322">
        <v>13342400150</v>
      </c>
      <c r="E322" s="1">
        <v>44988</v>
      </c>
      <c r="F322" s="1">
        <v>44988</v>
      </c>
      <c r="G322">
        <v>9147121855</v>
      </c>
      <c r="H322" t="s">
        <v>349</v>
      </c>
      <c r="I322">
        <v>643.65</v>
      </c>
      <c r="J322" s="1">
        <v>45048</v>
      </c>
      <c r="K322" s="4">
        <v>585.14</v>
      </c>
      <c r="L322" s="1">
        <v>45043</v>
      </c>
      <c r="M322">
        <v>-5</v>
      </c>
      <c r="N322" s="4">
        <f t="shared" si="4"/>
        <v>-2925.7</v>
      </c>
    </row>
    <row r="323" spans="1:14" x14ac:dyDescent="0.25">
      <c r="A323" t="s">
        <v>13</v>
      </c>
      <c r="B323" t="s">
        <v>33</v>
      </c>
      <c r="C323" t="s">
        <v>261</v>
      </c>
      <c r="D323">
        <v>795170158</v>
      </c>
      <c r="E323" s="1">
        <v>44988</v>
      </c>
      <c r="F323" s="1">
        <v>44988</v>
      </c>
      <c r="G323">
        <v>9147887145</v>
      </c>
      <c r="H323">
        <v>2100028048</v>
      </c>
      <c r="I323">
        <v>57.2</v>
      </c>
      <c r="J323" s="1">
        <v>45048</v>
      </c>
      <c r="K323" s="4">
        <v>52</v>
      </c>
      <c r="L323" s="1">
        <v>45043</v>
      </c>
      <c r="M323">
        <v>-5</v>
      </c>
      <c r="N323" s="4">
        <f t="shared" ref="N323:N386" si="5">+K323*M323</f>
        <v>-260</v>
      </c>
    </row>
    <row r="324" spans="1:14" x14ac:dyDescent="0.25">
      <c r="A324" t="s">
        <v>13</v>
      </c>
      <c r="B324" t="s">
        <v>33</v>
      </c>
      <c r="C324" t="s">
        <v>350</v>
      </c>
      <c r="D324">
        <v>97103880585</v>
      </c>
      <c r="E324" s="1">
        <v>44987</v>
      </c>
      <c r="F324" s="1">
        <v>44987</v>
      </c>
      <c r="G324">
        <v>9148234316</v>
      </c>
      <c r="H324">
        <v>3230092254</v>
      </c>
      <c r="I324">
        <v>1019.94</v>
      </c>
      <c r="J324" s="1">
        <v>45047</v>
      </c>
      <c r="K324" s="4">
        <v>836.02</v>
      </c>
      <c r="L324" s="1">
        <v>45100</v>
      </c>
      <c r="M324">
        <v>53</v>
      </c>
      <c r="N324" s="4">
        <f t="shared" si="5"/>
        <v>44309.06</v>
      </c>
    </row>
    <row r="325" spans="1:14" x14ac:dyDescent="0.25">
      <c r="A325" t="s">
        <v>13</v>
      </c>
      <c r="B325" t="s">
        <v>33</v>
      </c>
      <c r="C325" t="s">
        <v>173</v>
      </c>
      <c r="D325">
        <v>9412650153</v>
      </c>
      <c r="E325" s="1">
        <v>44989</v>
      </c>
      <c r="F325" s="1">
        <v>44989</v>
      </c>
      <c r="G325">
        <v>9148535452</v>
      </c>
      <c r="H325" t="s">
        <v>351</v>
      </c>
      <c r="I325">
        <v>447.01</v>
      </c>
      <c r="J325" s="1">
        <v>45049</v>
      </c>
      <c r="K325" s="4">
        <v>366.4</v>
      </c>
      <c r="L325" s="1">
        <v>45043</v>
      </c>
      <c r="M325">
        <v>-6</v>
      </c>
      <c r="N325" s="4">
        <f t="shared" si="5"/>
        <v>-2198.3999999999996</v>
      </c>
    </row>
    <row r="326" spans="1:14" x14ac:dyDescent="0.25">
      <c r="A326" t="s">
        <v>13</v>
      </c>
      <c r="B326" t="s">
        <v>33</v>
      </c>
      <c r="C326" t="s">
        <v>55</v>
      </c>
      <c r="D326">
        <v>9238800156</v>
      </c>
      <c r="E326" s="1">
        <v>44989</v>
      </c>
      <c r="F326" s="1">
        <v>44989</v>
      </c>
      <c r="G326">
        <v>9149277700</v>
      </c>
      <c r="H326">
        <v>1209567664</v>
      </c>
      <c r="I326">
        <v>6588</v>
      </c>
      <c r="J326" s="1">
        <v>45049</v>
      </c>
      <c r="K326" s="4">
        <v>5400</v>
      </c>
      <c r="L326" s="1">
        <v>45043</v>
      </c>
      <c r="M326">
        <v>-6</v>
      </c>
      <c r="N326" s="4">
        <f t="shared" si="5"/>
        <v>-32400</v>
      </c>
    </row>
    <row r="327" spans="1:14" x14ac:dyDescent="0.25">
      <c r="A327" t="s">
        <v>13</v>
      </c>
      <c r="B327" t="s">
        <v>33</v>
      </c>
      <c r="C327" t="s">
        <v>69</v>
      </c>
      <c r="D327">
        <v>10051170156</v>
      </c>
      <c r="E327" s="1">
        <v>44989</v>
      </c>
      <c r="F327" s="1">
        <v>44989</v>
      </c>
      <c r="G327">
        <v>9149483699</v>
      </c>
      <c r="H327">
        <v>931884469</v>
      </c>
      <c r="I327">
        <v>10580.98</v>
      </c>
      <c r="J327" s="1">
        <v>45049</v>
      </c>
      <c r="K327" s="4">
        <v>9619.07</v>
      </c>
      <c r="L327" s="1">
        <v>45043</v>
      </c>
      <c r="M327">
        <v>-6</v>
      </c>
      <c r="N327" s="4">
        <f t="shared" si="5"/>
        <v>-57714.42</v>
      </c>
    </row>
    <row r="328" spans="1:14" x14ac:dyDescent="0.25">
      <c r="A328" t="s">
        <v>13</v>
      </c>
      <c r="B328" t="s">
        <v>33</v>
      </c>
      <c r="C328" t="s">
        <v>352</v>
      </c>
      <c r="D328">
        <v>468270582</v>
      </c>
      <c r="E328" s="1">
        <v>44989</v>
      </c>
      <c r="F328" s="1">
        <v>44989</v>
      </c>
      <c r="G328">
        <v>9149503194</v>
      </c>
      <c r="H328">
        <v>450001253</v>
      </c>
      <c r="I328">
        <v>8.8000000000000007</v>
      </c>
      <c r="J328" s="1">
        <v>45049</v>
      </c>
      <c r="K328" s="4">
        <v>8</v>
      </c>
      <c r="L328" s="1">
        <v>45043</v>
      </c>
      <c r="M328">
        <v>-6</v>
      </c>
      <c r="N328" s="4">
        <f t="shared" si="5"/>
        <v>-48</v>
      </c>
    </row>
    <row r="329" spans="1:14" x14ac:dyDescent="0.25">
      <c r="A329" t="s">
        <v>13</v>
      </c>
      <c r="B329" t="s">
        <v>33</v>
      </c>
      <c r="C329" t="s">
        <v>352</v>
      </c>
      <c r="D329">
        <v>468270582</v>
      </c>
      <c r="E329" s="1">
        <v>44989</v>
      </c>
      <c r="F329" s="1">
        <v>44989</v>
      </c>
      <c r="G329">
        <v>9149503257</v>
      </c>
      <c r="H329">
        <v>450001254</v>
      </c>
      <c r="I329">
        <v>10317.16</v>
      </c>
      <c r="J329" s="1">
        <v>45049</v>
      </c>
      <c r="K329" s="4">
        <v>9379.24</v>
      </c>
      <c r="L329" s="1">
        <v>45043</v>
      </c>
      <c r="M329">
        <v>-6</v>
      </c>
      <c r="N329" s="4">
        <f t="shared" si="5"/>
        <v>-56275.44</v>
      </c>
    </row>
    <row r="330" spans="1:14" x14ac:dyDescent="0.25">
      <c r="A330" t="s">
        <v>13</v>
      </c>
      <c r="B330" t="s">
        <v>33</v>
      </c>
      <c r="C330" t="s">
        <v>352</v>
      </c>
      <c r="D330">
        <v>468270582</v>
      </c>
      <c r="E330" s="1">
        <v>44988</v>
      </c>
      <c r="F330" s="1">
        <v>44988</v>
      </c>
      <c r="G330">
        <v>9149503341</v>
      </c>
      <c r="H330">
        <v>450001252</v>
      </c>
      <c r="I330">
        <v>79.2</v>
      </c>
      <c r="J330" s="1">
        <v>45048</v>
      </c>
      <c r="K330" s="4">
        <v>72</v>
      </c>
      <c r="L330" s="1">
        <v>45043</v>
      </c>
      <c r="M330">
        <v>-5</v>
      </c>
      <c r="N330" s="4">
        <f t="shared" si="5"/>
        <v>-360</v>
      </c>
    </row>
    <row r="331" spans="1:14" x14ac:dyDescent="0.25">
      <c r="A331" t="s">
        <v>13</v>
      </c>
      <c r="B331" t="s">
        <v>33</v>
      </c>
      <c r="C331" t="s">
        <v>352</v>
      </c>
      <c r="D331">
        <v>468270582</v>
      </c>
      <c r="E331" s="1">
        <v>44988</v>
      </c>
      <c r="F331" s="1">
        <v>44988</v>
      </c>
      <c r="G331">
        <v>9149504827</v>
      </c>
      <c r="H331">
        <v>450001287</v>
      </c>
      <c r="I331">
        <v>6.6</v>
      </c>
      <c r="J331" s="1">
        <v>45048</v>
      </c>
      <c r="K331" s="4">
        <v>6</v>
      </c>
      <c r="L331" s="1">
        <v>45043</v>
      </c>
      <c r="M331">
        <v>-5</v>
      </c>
      <c r="N331" s="4">
        <f t="shared" si="5"/>
        <v>-30</v>
      </c>
    </row>
    <row r="332" spans="1:14" x14ac:dyDescent="0.25">
      <c r="A332" t="s">
        <v>13</v>
      </c>
      <c r="B332" t="s">
        <v>33</v>
      </c>
      <c r="C332" t="s">
        <v>353</v>
      </c>
      <c r="D332">
        <v>93027710016</v>
      </c>
      <c r="E332" s="1">
        <v>44988</v>
      </c>
      <c r="F332" s="1">
        <v>44988</v>
      </c>
      <c r="G332">
        <v>9149618117</v>
      </c>
      <c r="H332">
        <v>23400070</v>
      </c>
      <c r="I332">
        <v>10980</v>
      </c>
      <c r="J332" s="1">
        <v>45048</v>
      </c>
      <c r="K332" s="4">
        <v>9000</v>
      </c>
      <c r="L332" s="1">
        <v>45076</v>
      </c>
      <c r="M332">
        <v>28</v>
      </c>
      <c r="N332" s="4">
        <f t="shared" si="5"/>
        <v>252000</v>
      </c>
    </row>
    <row r="333" spans="1:14" x14ac:dyDescent="0.25">
      <c r="A333" t="s">
        <v>13</v>
      </c>
      <c r="B333" t="s">
        <v>33</v>
      </c>
      <c r="C333" t="s">
        <v>56</v>
      </c>
      <c r="D333">
        <v>8082461008</v>
      </c>
      <c r="E333" s="1">
        <v>44989</v>
      </c>
      <c r="F333" s="1">
        <v>44989</v>
      </c>
      <c r="G333">
        <v>9150197057</v>
      </c>
      <c r="H333">
        <v>23054833</v>
      </c>
      <c r="I333">
        <v>1361.52</v>
      </c>
      <c r="J333" s="1">
        <v>45049</v>
      </c>
      <c r="K333" s="4">
        <v>1116</v>
      </c>
      <c r="L333" s="1">
        <v>45043</v>
      </c>
      <c r="M333">
        <v>-6</v>
      </c>
      <c r="N333" s="4">
        <f t="shared" si="5"/>
        <v>-6696</v>
      </c>
    </row>
    <row r="334" spans="1:14" x14ac:dyDescent="0.25">
      <c r="A334" t="s">
        <v>13</v>
      </c>
      <c r="B334" t="s">
        <v>33</v>
      </c>
      <c r="C334" t="s">
        <v>354</v>
      </c>
      <c r="D334">
        <v>12792100153</v>
      </c>
      <c r="E334" s="1">
        <v>44989</v>
      </c>
      <c r="F334" s="1">
        <v>44989</v>
      </c>
      <c r="G334">
        <v>9150403584</v>
      </c>
      <c r="H334">
        <v>23008514</v>
      </c>
      <c r="I334">
        <v>557.27</v>
      </c>
      <c r="J334" s="1">
        <v>45049</v>
      </c>
      <c r="K334" s="4">
        <v>456.78</v>
      </c>
      <c r="L334" s="1">
        <v>45070</v>
      </c>
      <c r="M334">
        <v>21</v>
      </c>
      <c r="N334" s="4">
        <f t="shared" si="5"/>
        <v>9592.3799999999992</v>
      </c>
    </row>
    <row r="335" spans="1:14" x14ac:dyDescent="0.25">
      <c r="A335" t="s">
        <v>13</v>
      </c>
      <c r="B335" t="s">
        <v>33</v>
      </c>
      <c r="C335" t="s">
        <v>355</v>
      </c>
      <c r="D335">
        <v>5277170485</v>
      </c>
      <c r="E335" s="1">
        <v>44988</v>
      </c>
      <c r="F335" s="1">
        <v>44988</v>
      </c>
      <c r="G335">
        <v>9150667304</v>
      </c>
      <c r="H335" t="s">
        <v>356</v>
      </c>
      <c r="I335">
        <v>2545.0500000000002</v>
      </c>
      <c r="J335" s="1">
        <v>45048</v>
      </c>
      <c r="K335" s="4">
        <v>2086.11</v>
      </c>
      <c r="L335" s="1">
        <v>45104</v>
      </c>
      <c r="M335">
        <v>56</v>
      </c>
      <c r="N335" s="4">
        <f t="shared" si="5"/>
        <v>116822.16</v>
      </c>
    </row>
    <row r="336" spans="1:14" x14ac:dyDescent="0.25">
      <c r="A336" t="s">
        <v>13</v>
      </c>
      <c r="B336" t="s">
        <v>33</v>
      </c>
      <c r="C336" t="s">
        <v>70</v>
      </c>
      <c r="D336">
        <v>492340583</v>
      </c>
      <c r="E336" s="1">
        <v>44989</v>
      </c>
      <c r="F336" s="1">
        <v>44989</v>
      </c>
      <c r="G336">
        <v>9150931366</v>
      </c>
      <c r="H336">
        <v>23027644</v>
      </c>
      <c r="I336">
        <v>5039.3100000000004</v>
      </c>
      <c r="J336" s="1">
        <v>45049</v>
      </c>
      <c r="K336" s="4">
        <v>4581.1899999999996</v>
      </c>
      <c r="L336" s="1">
        <v>45043</v>
      </c>
      <c r="M336">
        <v>-6</v>
      </c>
      <c r="N336" s="4">
        <f t="shared" si="5"/>
        <v>-27487.14</v>
      </c>
    </row>
    <row r="337" spans="1:14" x14ac:dyDescent="0.25">
      <c r="A337" t="s">
        <v>13</v>
      </c>
      <c r="B337" t="s">
        <v>33</v>
      </c>
      <c r="C337" t="s">
        <v>357</v>
      </c>
      <c r="D337">
        <v>5051840584</v>
      </c>
      <c r="E337" s="1">
        <v>44988</v>
      </c>
      <c r="F337" s="1">
        <v>44988</v>
      </c>
      <c r="G337">
        <v>9151007415</v>
      </c>
      <c r="H337">
        <v>1528</v>
      </c>
      <c r="I337">
        <v>1471</v>
      </c>
      <c r="J337" s="1">
        <v>45046</v>
      </c>
      <c r="K337" s="4">
        <v>1295</v>
      </c>
      <c r="L337" s="1">
        <v>45098</v>
      </c>
      <c r="M337">
        <v>52</v>
      </c>
      <c r="N337" s="4">
        <f t="shared" si="5"/>
        <v>67340</v>
      </c>
    </row>
    <row r="338" spans="1:14" x14ac:dyDescent="0.25">
      <c r="A338" t="s">
        <v>13</v>
      </c>
      <c r="B338" t="s">
        <v>33</v>
      </c>
      <c r="C338" t="s">
        <v>358</v>
      </c>
      <c r="D338">
        <v>10282490159</v>
      </c>
      <c r="E338" s="1">
        <v>44989</v>
      </c>
      <c r="F338" s="1">
        <v>44989</v>
      </c>
      <c r="G338">
        <v>9151146466</v>
      </c>
      <c r="H338">
        <v>9161023245</v>
      </c>
      <c r="I338">
        <v>2334.06</v>
      </c>
      <c r="J338" s="1">
        <v>45049</v>
      </c>
      <c r="K338" s="4">
        <v>1913.16</v>
      </c>
      <c r="L338" s="1">
        <v>45020</v>
      </c>
      <c r="M338">
        <v>-29</v>
      </c>
      <c r="N338" s="4">
        <f t="shared" si="5"/>
        <v>-55481.64</v>
      </c>
    </row>
    <row r="339" spans="1:14" x14ac:dyDescent="0.25">
      <c r="A339" t="s">
        <v>13</v>
      </c>
      <c r="B339" t="s">
        <v>33</v>
      </c>
      <c r="C339" t="s">
        <v>359</v>
      </c>
      <c r="D339">
        <v>958350522</v>
      </c>
      <c r="E339" s="1">
        <v>44988</v>
      </c>
      <c r="F339" s="1">
        <v>44988</v>
      </c>
      <c r="G339">
        <v>9151876603</v>
      </c>
      <c r="H339">
        <v>479</v>
      </c>
      <c r="I339">
        <v>902</v>
      </c>
      <c r="J339" s="1">
        <v>45048</v>
      </c>
      <c r="K339" s="4">
        <v>820</v>
      </c>
      <c r="L339" s="1">
        <v>45043</v>
      </c>
      <c r="M339">
        <v>-5</v>
      </c>
      <c r="N339" s="4">
        <f t="shared" si="5"/>
        <v>-4100</v>
      </c>
    </row>
    <row r="340" spans="1:14" x14ac:dyDescent="0.25">
      <c r="A340" t="s">
        <v>13</v>
      </c>
      <c r="B340" t="s">
        <v>33</v>
      </c>
      <c r="C340" t="s">
        <v>159</v>
      </c>
      <c r="D340">
        <v>6991810588</v>
      </c>
      <c r="E340" s="1">
        <v>44988</v>
      </c>
      <c r="F340" s="1">
        <v>44988</v>
      </c>
      <c r="G340">
        <v>9152312638</v>
      </c>
      <c r="H340">
        <v>964</v>
      </c>
      <c r="I340">
        <v>844.24</v>
      </c>
      <c r="J340" s="1">
        <v>45048</v>
      </c>
      <c r="K340" s="4">
        <v>692</v>
      </c>
      <c r="L340" s="1">
        <v>45043</v>
      </c>
      <c r="M340">
        <v>-5</v>
      </c>
      <c r="N340" s="4">
        <f t="shared" si="5"/>
        <v>-3460</v>
      </c>
    </row>
    <row r="341" spans="1:14" x14ac:dyDescent="0.25">
      <c r="A341" t="s">
        <v>13</v>
      </c>
      <c r="B341" t="s">
        <v>33</v>
      </c>
      <c r="C341" t="s">
        <v>360</v>
      </c>
      <c r="D341">
        <v>1534670805</v>
      </c>
      <c r="E341" s="1">
        <v>44988</v>
      </c>
      <c r="F341" s="1">
        <v>44988</v>
      </c>
      <c r="G341">
        <v>9152390235</v>
      </c>
      <c r="H341" t="s">
        <v>361</v>
      </c>
      <c r="I341">
        <v>620.98</v>
      </c>
      <c r="J341" s="1">
        <v>45048</v>
      </c>
      <c r="K341" s="4">
        <v>509</v>
      </c>
      <c r="L341" s="1">
        <v>45078</v>
      </c>
      <c r="M341">
        <v>30</v>
      </c>
      <c r="N341" s="4">
        <f t="shared" si="5"/>
        <v>15270</v>
      </c>
    </row>
    <row r="342" spans="1:14" x14ac:dyDescent="0.25">
      <c r="A342" t="s">
        <v>13</v>
      </c>
      <c r="B342" t="s">
        <v>33</v>
      </c>
      <c r="C342" t="s">
        <v>362</v>
      </c>
      <c r="D342">
        <v>5849130157</v>
      </c>
      <c r="E342" s="1">
        <v>44989</v>
      </c>
      <c r="F342" s="1">
        <v>44989</v>
      </c>
      <c r="G342">
        <v>9152519186</v>
      </c>
      <c r="H342" t="s">
        <v>363</v>
      </c>
      <c r="I342">
        <v>14164.2</v>
      </c>
      <c r="J342" s="1">
        <v>45049</v>
      </c>
      <c r="K342" s="4">
        <v>11610</v>
      </c>
      <c r="L342" s="1">
        <v>45104</v>
      </c>
      <c r="M342">
        <v>55</v>
      </c>
      <c r="N342" s="4">
        <f t="shared" si="5"/>
        <v>638550</v>
      </c>
    </row>
    <row r="343" spans="1:14" x14ac:dyDescent="0.25">
      <c r="A343" t="s">
        <v>13</v>
      </c>
      <c r="B343" t="s">
        <v>33</v>
      </c>
      <c r="C343" t="s">
        <v>53</v>
      </c>
      <c r="D343">
        <v>5402981004</v>
      </c>
      <c r="E343" s="1">
        <v>44989</v>
      </c>
      <c r="F343" s="1">
        <v>44989</v>
      </c>
      <c r="G343">
        <v>9155178799</v>
      </c>
      <c r="H343">
        <v>6017053666</v>
      </c>
      <c r="I343">
        <v>716.12</v>
      </c>
      <c r="J343" s="1">
        <v>45049</v>
      </c>
      <c r="K343" s="4">
        <v>586.98</v>
      </c>
      <c r="L343" s="1">
        <v>45043</v>
      </c>
      <c r="M343">
        <v>-6</v>
      </c>
      <c r="N343" s="4">
        <f t="shared" si="5"/>
        <v>-3521.88</v>
      </c>
    </row>
    <row r="344" spans="1:14" x14ac:dyDescent="0.25">
      <c r="A344" t="s">
        <v>13</v>
      </c>
      <c r="B344" t="s">
        <v>33</v>
      </c>
      <c r="C344" t="s">
        <v>364</v>
      </c>
      <c r="D344">
        <v>1493500704</v>
      </c>
      <c r="E344" s="1">
        <v>44989</v>
      </c>
      <c r="F344" s="1">
        <v>44989</v>
      </c>
      <c r="G344">
        <v>9155691160</v>
      </c>
      <c r="H344" t="s">
        <v>365</v>
      </c>
      <c r="I344">
        <v>28650.78</v>
      </c>
      <c r="J344" s="1">
        <v>45049</v>
      </c>
      <c r="K344" s="4">
        <v>26046.16</v>
      </c>
      <c r="L344" s="1">
        <v>45043</v>
      </c>
      <c r="M344">
        <v>-6</v>
      </c>
      <c r="N344" s="4">
        <f t="shared" si="5"/>
        <v>-156276.96</v>
      </c>
    </row>
    <row r="345" spans="1:14" x14ac:dyDescent="0.25">
      <c r="A345" t="s">
        <v>13</v>
      </c>
      <c r="B345" t="s">
        <v>33</v>
      </c>
      <c r="C345" t="s">
        <v>173</v>
      </c>
      <c r="D345">
        <v>9412650153</v>
      </c>
      <c r="E345" s="1">
        <v>44988</v>
      </c>
      <c r="F345" s="1">
        <v>44988</v>
      </c>
      <c r="G345">
        <v>9156981632</v>
      </c>
      <c r="H345" t="s">
        <v>366</v>
      </c>
      <c r="I345">
        <v>785.07</v>
      </c>
      <c r="J345" s="1">
        <v>45048</v>
      </c>
      <c r="K345" s="4">
        <v>643.5</v>
      </c>
      <c r="L345" s="1">
        <v>45043</v>
      </c>
      <c r="M345">
        <v>-5</v>
      </c>
      <c r="N345" s="4">
        <f t="shared" si="5"/>
        <v>-3217.5</v>
      </c>
    </row>
    <row r="346" spans="1:14" x14ac:dyDescent="0.25">
      <c r="A346" t="s">
        <v>13</v>
      </c>
      <c r="B346" t="s">
        <v>33</v>
      </c>
      <c r="C346" t="s">
        <v>367</v>
      </c>
      <c r="D346">
        <v>11667890153</v>
      </c>
      <c r="E346" s="1">
        <v>44989</v>
      </c>
      <c r="F346" s="1">
        <v>44989</v>
      </c>
      <c r="G346">
        <v>9157650252</v>
      </c>
      <c r="H346">
        <v>8261435755</v>
      </c>
      <c r="I346">
        <v>285.12</v>
      </c>
      <c r="J346" s="1">
        <v>45049</v>
      </c>
      <c r="K346" s="4">
        <v>259.2</v>
      </c>
      <c r="L346" s="1">
        <v>45043</v>
      </c>
      <c r="M346">
        <v>-6</v>
      </c>
      <c r="N346" s="4">
        <f t="shared" si="5"/>
        <v>-1555.1999999999998</v>
      </c>
    </row>
    <row r="347" spans="1:14" x14ac:dyDescent="0.25">
      <c r="A347" t="s">
        <v>13</v>
      </c>
      <c r="B347" t="s">
        <v>33</v>
      </c>
      <c r="C347" t="s">
        <v>307</v>
      </c>
      <c r="D347">
        <v>12785290151</v>
      </c>
      <c r="E347" s="1">
        <v>44989</v>
      </c>
      <c r="F347" s="1">
        <v>44989</v>
      </c>
      <c r="G347">
        <v>9157855211</v>
      </c>
      <c r="H347" t="s">
        <v>368</v>
      </c>
      <c r="I347">
        <v>2244.31</v>
      </c>
      <c r="J347" s="1">
        <v>45049</v>
      </c>
      <c r="K347" s="4">
        <v>1839.6</v>
      </c>
      <c r="L347" s="1">
        <v>45043</v>
      </c>
      <c r="M347">
        <v>-6</v>
      </c>
      <c r="N347" s="4">
        <f t="shared" si="5"/>
        <v>-11037.599999999999</v>
      </c>
    </row>
    <row r="348" spans="1:14" x14ac:dyDescent="0.25">
      <c r="A348" t="s">
        <v>13</v>
      </c>
      <c r="B348" t="s">
        <v>33</v>
      </c>
      <c r="C348" t="s">
        <v>55</v>
      </c>
      <c r="D348">
        <v>9238800156</v>
      </c>
      <c r="E348" s="1">
        <v>44990</v>
      </c>
      <c r="F348" s="1">
        <v>44990</v>
      </c>
      <c r="G348">
        <v>9158037994</v>
      </c>
      <c r="H348">
        <v>1209569370</v>
      </c>
      <c r="I348">
        <v>7539.6</v>
      </c>
      <c r="J348" s="1">
        <v>45050</v>
      </c>
      <c r="K348" s="4">
        <v>6180</v>
      </c>
      <c r="L348" s="1">
        <v>45043</v>
      </c>
      <c r="M348">
        <v>-7</v>
      </c>
      <c r="N348" s="4">
        <f t="shared" si="5"/>
        <v>-43260</v>
      </c>
    </row>
    <row r="349" spans="1:14" x14ac:dyDescent="0.25">
      <c r="A349" t="s">
        <v>13</v>
      </c>
      <c r="B349" t="s">
        <v>33</v>
      </c>
      <c r="C349" t="s">
        <v>55</v>
      </c>
      <c r="D349">
        <v>9238800156</v>
      </c>
      <c r="E349" s="1">
        <v>44989</v>
      </c>
      <c r="F349" s="1">
        <v>44989</v>
      </c>
      <c r="G349">
        <v>9158038027</v>
      </c>
      <c r="H349">
        <v>1209569369</v>
      </c>
      <c r="I349">
        <v>2013</v>
      </c>
      <c r="J349" s="1">
        <v>45049</v>
      </c>
      <c r="K349" s="4">
        <v>1650</v>
      </c>
      <c r="L349" s="1">
        <v>45043</v>
      </c>
      <c r="M349">
        <v>-6</v>
      </c>
      <c r="N349" s="4">
        <f t="shared" si="5"/>
        <v>-9900</v>
      </c>
    </row>
    <row r="350" spans="1:14" x14ac:dyDescent="0.25">
      <c r="A350" t="s">
        <v>13</v>
      </c>
      <c r="B350" t="s">
        <v>33</v>
      </c>
      <c r="C350" t="s">
        <v>311</v>
      </c>
      <c r="D350">
        <v>5526631006</v>
      </c>
      <c r="E350" s="1">
        <v>44989</v>
      </c>
      <c r="F350" s="1">
        <v>44989</v>
      </c>
      <c r="G350">
        <v>9158490709</v>
      </c>
      <c r="H350" t="s">
        <v>369</v>
      </c>
      <c r="I350">
        <v>405.65</v>
      </c>
      <c r="J350" s="1">
        <v>45049</v>
      </c>
      <c r="K350" s="4">
        <v>332.5</v>
      </c>
      <c r="L350" s="1">
        <v>45043</v>
      </c>
      <c r="M350">
        <v>-6</v>
      </c>
      <c r="N350" s="4">
        <f t="shared" si="5"/>
        <v>-1995</v>
      </c>
    </row>
    <row r="351" spans="1:14" x14ac:dyDescent="0.25">
      <c r="A351" t="s">
        <v>13</v>
      </c>
      <c r="B351" t="s">
        <v>33</v>
      </c>
      <c r="C351" t="s">
        <v>354</v>
      </c>
      <c r="D351">
        <v>12792100153</v>
      </c>
      <c r="E351" s="1">
        <v>44989</v>
      </c>
      <c r="F351" s="1">
        <v>44989</v>
      </c>
      <c r="G351">
        <v>9159132737</v>
      </c>
      <c r="H351">
        <v>23008701</v>
      </c>
      <c r="I351">
        <v>559.57000000000005</v>
      </c>
      <c r="J351" s="1">
        <v>45049</v>
      </c>
      <c r="K351" s="4">
        <v>458.66</v>
      </c>
      <c r="L351" s="1">
        <v>45043</v>
      </c>
      <c r="M351">
        <v>-6</v>
      </c>
      <c r="N351" s="4">
        <f t="shared" si="5"/>
        <v>-2751.96</v>
      </c>
    </row>
    <row r="352" spans="1:14" x14ac:dyDescent="0.25">
      <c r="A352" t="s">
        <v>13</v>
      </c>
      <c r="B352" t="s">
        <v>33</v>
      </c>
      <c r="C352" t="s">
        <v>354</v>
      </c>
      <c r="D352">
        <v>12792100153</v>
      </c>
      <c r="E352" s="1">
        <v>44989</v>
      </c>
      <c r="F352" s="1">
        <v>44989</v>
      </c>
      <c r="G352">
        <v>9159132856</v>
      </c>
      <c r="H352">
        <v>23008702</v>
      </c>
      <c r="I352">
        <v>5085.3999999999996</v>
      </c>
      <c r="J352" s="1">
        <v>45049</v>
      </c>
      <c r="K352" s="4">
        <v>4168.3599999999997</v>
      </c>
      <c r="L352" s="1">
        <v>45020</v>
      </c>
      <c r="M352">
        <v>-29</v>
      </c>
      <c r="N352" s="4">
        <f t="shared" si="5"/>
        <v>-120882.43999999999</v>
      </c>
    </row>
    <row r="353" spans="1:14" x14ac:dyDescent="0.25">
      <c r="A353" t="s">
        <v>13</v>
      </c>
      <c r="B353" t="s">
        <v>33</v>
      </c>
      <c r="C353" t="s">
        <v>370</v>
      </c>
      <c r="D353">
        <v>3878640238</v>
      </c>
      <c r="E353" s="1">
        <v>44989</v>
      </c>
      <c r="F353" s="1">
        <v>44989</v>
      </c>
      <c r="G353">
        <v>9159928414</v>
      </c>
      <c r="H353" t="s">
        <v>371</v>
      </c>
      <c r="I353">
        <v>2736.7</v>
      </c>
      <c r="J353" s="1">
        <v>45049</v>
      </c>
      <c r="K353" s="4">
        <v>2243.1999999999998</v>
      </c>
      <c r="L353" s="1">
        <v>45028</v>
      </c>
      <c r="M353">
        <v>-21</v>
      </c>
      <c r="N353" s="4">
        <f t="shared" si="5"/>
        <v>-47107.199999999997</v>
      </c>
    </row>
    <row r="354" spans="1:14" x14ac:dyDescent="0.25">
      <c r="A354" t="s">
        <v>13</v>
      </c>
      <c r="B354" t="s">
        <v>33</v>
      </c>
      <c r="C354" t="s">
        <v>362</v>
      </c>
      <c r="D354">
        <v>5849130157</v>
      </c>
      <c r="E354" s="1">
        <v>44989</v>
      </c>
      <c r="F354" s="1">
        <v>44989</v>
      </c>
      <c r="G354">
        <v>9160280661</v>
      </c>
      <c r="H354" t="s">
        <v>372</v>
      </c>
      <c r="I354">
        <v>3242.05</v>
      </c>
      <c r="J354" s="1">
        <v>45049</v>
      </c>
      <c r="K354" s="4">
        <v>2947.32</v>
      </c>
      <c r="L354" s="1">
        <v>45104</v>
      </c>
      <c r="M354">
        <v>55</v>
      </c>
      <c r="N354" s="4">
        <f t="shared" si="5"/>
        <v>162102.6</v>
      </c>
    </row>
    <row r="355" spans="1:14" x14ac:dyDescent="0.25">
      <c r="A355" t="s">
        <v>13</v>
      </c>
      <c r="B355" t="s">
        <v>33</v>
      </c>
      <c r="C355" t="s">
        <v>181</v>
      </c>
      <c r="D355">
        <v>674840152</v>
      </c>
      <c r="E355" s="1">
        <v>44989</v>
      </c>
      <c r="F355" s="1">
        <v>44989</v>
      </c>
      <c r="G355">
        <v>9160907150</v>
      </c>
      <c r="H355">
        <v>5302542146</v>
      </c>
      <c r="I355">
        <v>396.5</v>
      </c>
      <c r="J355" s="1">
        <v>45049</v>
      </c>
      <c r="K355" s="4">
        <v>325</v>
      </c>
      <c r="L355" s="1">
        <v>45043</v>
      </c>
      <c r="M355">
        <v>-6</v>
      </c>
      <c r="N355" s="4">
        <f t="shared" si="5"/>
        <v>-1950</v>
      </c>
    </row>
    <row r="356" spans="1:14" x14ac:dyDescent="0.25">
      <c r="A356" t="s">
        <v>13</v>
      </c>
      <c r="B356" t="s">
        <v>33</v>
      </c>
      <c r="C356" t="s">
        <v>260</v>
      </c>
      <c r="D356">
        <v>212840235</v>
      </c>
      <c r="E356" s="1">
        <v>44989</v>
      </c>
      <c r="F356" s="1">
        <v>44989</v>
      </c>
      <c r="G356">
        <v>9161383361</v>
      </c>
      <c r="H356">
        <v>1000025428</v>
      </c>
      <c r="I356">
        <v>6271.76</v>
      </c>
      <c r="J356" s="1">
        <v>45049</v>
      </c>
      <c r="K356" s="4">
        <v>5701.6</v>
      </c>
      <c r="L356" s="1">
        <v>45104</v>
      </c>
      <c r="M356">
        <v>55</v>
      </c>
      <c r="N356" s="4">
        <f t="shared" si="5"/>
        <v>313588</v>
      </c>
    </row>
    <row r="357" spans="1:14" x14ac:dyDescent="0.25">
      <c r="A357" t="s">
        <v>13</v>
      </c>
      <c r="B357" t="s">
        <v>33</v>
      </c>
      <c r="C357" t="s">
        <v>260</v>
      </c>
      <c r="D357">
        <v>212840235</v>
      </c>
      <c r="E357" s="1">
        <v>44989</v>
      </c>
      <c r="F357" s="1">
        <v>44989</v>
      </c>
      <c r="G357">
        <v>9161383637</v>
      </c>
      <c r="H357">
        <v>1000025429</v>
      </c>
      <c r="I357">
        <v>43.73</v>
      </c>
      <c r="J357" s="1">
        <v>45049</v>
      </c>
      <c r="K357" s="4">
        <v>39.75</v>
      </c>
      <c r="L357" s="1">
        <v>45104</v>
      </c>
      <c r="M357">
        <v>55</v>
      </c>
      <c r="N357" s="4">
        <f t="shared" si="5"/>
        <v>2186.25</v>
      </c>
    </row>
    <row r="358" spans="1:14" x14ac:dyDescent="0.25">
      <c r="A358" t="s">
        <v>13</v>
      </c>
      <c r="B358" t="s">
        <v>33</v>
      </c>
      <c r="C358" t="s">
        <v>222</v>
      </c>
      <c r="D358">
        <v>2368591208</v>
      </c>
      <c r="E358" s="1">
        <v>44991</v>
      </c>
      <c r="F358" s="1">
        <v>44991</v>
      </c>
      <c r="G358">
        <v>9163744594</v>
      </c>
      <c r="H358">
        <v>8100351004</v>
      </c>
      <c r="I358">
        <v>2405.35</v>
      </c>
      <c r="J358" s="1">
        <v>45051</v>
      </c>
      <c r="K358" s="4">
        <v>1971.6</v>
      </c>
      <c r="L358" s="1">
        <v>45043</v>
      </c>
      <c r="M358">
        <v>-8</v>
      </c>
      <c r="N358" s="4">
        <f t="shared" si="5"/>
        <v>-15772.8</v>
      </c>
    </row>
    <row r="359" spans="1:14" x14ac:dyDescent="0.25">
      <c r="A359" t="s">
        <v>13</v>
      </c>
      <c r="B359" t="s">
        <v>33</v>
      </c>
      <c r="C359" t="s">
        <v>222</v>
      </c>
      <c r="D359">
        <v>2368591208</v>
      </c>
      <c r="E359" s="1">
        <v>44991</v>
      </c>
      <c r="F359" s="1">
        <v>44991</v>
      </c>
      <c r="G359">
        <v>9163744725</v>
      </c>
      <c r="H359">
        <v>8100351067</v>
      </c>
      <c r="I359">
        <v>2405.35</v>
      </c>
      <c r="J359" s="1">
        <v>45051</v>
      </c>
      <c r="K359" s="4">
        <v>1971.6</v>
      </c>
      <c r="L359" s="1">
        <v>45043</v>
      </c>
      <c r="M359">
        <v>-8</v>
      </c>
      <c r="N359" s="4">
        <f t="shared" si="5"/>
        <v>-15772.8</v>
      </c>
    </row>
    <row r="360" spans="1:14" x14ac:dyDescent="0.25">
      <c r="A360" t="s">
        <v>13</v>
      </c>
      <c r="B360" t="s">
        <v>33</v>
      </c>
      <c r="C360" t="s">
        <v>170</v>
      </c>
      <c r="D360">
        <v>9933630155</v>
      </c>
      <c r="E360" s="1">
        <v>44991</v>
      </c>
      <c r="F360" s="1">
        <v>44991</v>
      </c>
      <c r="G360">
        <v>9163959781</v>
      </c>
      <c r="H360">
        <v>9700233947</v>
      </c>
      <c r="I360">
        <v>1344.44</v>
      </c>
      <c r="J360" s="1">
        <v>45051</v>
      </c>
      <c r="K360" s="4">
        <v>1102</v>
      </c>
      <c r="L360" s="1">
        <v>45043</v>
      </c>
      <c r="M360">
        <v>-8</v>
      </c>
      <c r="N360" s="4">
        <f t="shared" si="5"/>
        <v>-8816</v>
      </c>
    </row>
    <row r="361" spans="1:14" x14ac:dyDescent="0.25">
      <c r="A361" t="s">
        <v>13</v>
      </c>
      <c r="B361" t="s">
        <v>33</v>
      </c>
      <c r="C361" t="s">
        <v>373</v>
      </c>
      <c r="D361">
        <v>10852890150</v>
      </c>
      <c r="E361" s="1">
        <v>44991</v>
      </c>
      <c r="F361" s="1">
        <v>44991</v>
      </c>
      <c r="G361">
        <v>9164108243</v>
      </c>
      <c r="H361">
        <v>5916117797</v>
      </c>
      <c r="I361">
        <v>2828.72</v>
      </c>
      <c r="J361" s="1">
        <v>45051</v>
      </c>
      <c r="K361" s="4">
        <v>2318.62</v>
      </c>
      <c r="L361" s="1">
        <v>45043</v>
      </c>
      <c r="M361">
        <v>-8</v>
      </c>
      <c r="N361" s="4">
        <f t="shared" si="5"/>
        <v>-18548.96</v>
      </c>
    </row>
    <row r="362" spans="1:14" x14ac:dyDescent="0.25">
      <c r="A362" t="s">
        <v>13</v>
      </c>
      <c r="B362" t="s">
        <v>33</v>
      </c>
      <c r="C362" t="s">
        <v>373</v>
      </c>
      <c r="D362">
        <v>10852890150</v>
      </c>
      <c r="E362" s="1">
        <v>44991</v>
      </c>
      <c r="F362" s="1">
        <v>44991</v>
      </c>
      <c r="G362">
        <v>9164143073</v>
      </c>
      <c r="H362">
        <v>5916117863</v>
      </c>
      <c r="I362">
        <v>3960</v>
      </c>
      <c r="J362" s="1">
        <v>45051</v>
      </c>
      <c r="K362" s="4">
        <v>3600</v>
      </c>
      <c r="L362" s="1">
        <v>45043</v>
      </c>
      <c r="M362">
        <v>-8</v>
      </c>
      <c r="N362" s="4">
        <f t="shared" si="5"/>
        <v>-28800</v>
      </c>
    </row>
    <row r="363" spans="1:14" x14ac:dyDescent="0.25">
      <c r="A363" t="s">
        <v>13</v>
      </c>
      <c r="B363" t="s">
        <v>33</v>
      </c>
      <c r="C363" t="s">
        <v>269</v>
      </c>
      <c r="D363">
        <v>2707070963</v>
      </c>
      <c r="E363" s="1">
        <v>44991</v>
      </c>
      <c r="F363" s="1">
        <v>44991</v>
      </c>
      <c r="G363">
        <v>9164406790</v>
      </c>
      <c r="H363">
        <v>8723125112</v>
      </c>
      <c r="I363">
        <v>73473.179999999993</v>
      </c>
      <c r="J363" s="1">
        <v>45051</v>
      </c>
      <c r="K363" s="4">
        <v>66793.8</v>
      </c>
      <c r="L363" s="1">
        <v>45043</v>
      </c>
      <c r="M363">
        <v>-8</v>
      </c>
      <c r="N363" s="4">
        <f t="shared" si="5"/>
        <v>-534350.4</v>
      </c>
    </row>
    <row r="364" spans="1:14" x14ac:dyDescent="0.25">
      <c r="A364" t="s">
        <v>13</v>
      </c>
      <c r="B364" t="s">
        <v>33</v>
      </c>
      <c r="C364" t="s">
        <v>160</v>
      </c>
      <c r="D364">
        <v>226250165</v>
      </c>
      <c r="E364" s="1">
        <v>44991</v>
      </c>
      <c r="F364" s="1">
        <v>44991</v>
      </c>
      <c r="G364">
        <v>9164430083</v>
      </c>
      <c r="H364">
        <v>503479</v>
      </c>
      <c r="I364">
        <v>130.5</v>
      </c>
      <c r="J364" s="1">
        <v>45051</v>
      </c>
      <c r="K364" s="4">
        <v>118.64</v>
      </c>
      <c r="L364" s="1">
        <v>45043</v>
      </c>
      <c r="M364">
        <v>-8</v>
      </c>
      <c r="N364" s="4">
        <f t="shared" si="5"/>
        <v>-949.12</v>
      </c>
    </row>
    <row r="365" spans="1:14" x14ac:dyDescent="0.25">
      <c r="A365" t="s">
        <v>13</v>
      </c>
      <c r="B365" t="s">
        <v>33</v>
      </c>
      <c r="C365" t="s">
        <v>374</v>
      </c>
      <c r="D365">
        <v>5066690156</v>
      </c>
      <c r="E365" s="1">
        <v>44991</v>
      </c>
      <c r="F365" s="1">
        <v>44991</v>
      </c>
      <c r="G365">
        <v>9164748585</v>
      </c>
      <c r="H365" t="s">
        <v>375</v>
      </c>
      <c r="I365">
        <v>1911.39</v>
      </c>
      <c r="J365" s="1">
        <v>45051</v>
      </c>
      <c r="K365" s="4">
        <v>1566.71</v>
      </c>
      <c r="L365" s="1">
        <v>45072</v>
      </c>
      <c r="M365">
        <v>21</v>
      </c>
      <c r="N365" s="4">
        <f t="shared" si="5"/>
        <v>32900.910000000003</v>
      </c>
    </row>
    <row r="366" spans="1:14" x14ac:dyDescent="0.25">
      <c r="A366" t="s">
        <v>13</v>
      </c>
      <c r="B366" t="s">
        <v>33</v>
      </c>
      <c r="C366" t="s">
        <v>376</v>
      </c>
      <c r="D366" t="s">
        <v>377</v>
      </c>
      <c r="E366" s="1">
        <v>44991</v>
      </c>
      <c r="F366" s="1">
        <v>44991</v>
      </c>
      <c r="G366">
        <v>9164934996</v>
      </c>
      <c r="H366">
        <v>10</v>
      </c>
      <c r="I366">
        <v>12272.91</v>
      </c>
      <c r="J366" s="1">
        <v>45051</v>
      </c>
      <c r="K366" s="4">
        <v>10338.34</v>
      </c>
      <c r="L366" s="1">
        <v>45022</v>
      </c>
      <c r="M366">
        <v>-29</v>
      </c>
      <c r="N366" s="4">
        <f t="shared" si="5"/>
        <v>-299811.86</v>
      </c>
    </row>
    <row r="367" spans="1:14" x14ac:dyDescent="0.25">
      <c r="A367" t="s">
        <v>13</v>
      </c>
      <c r="B367" t="s">
        <v>33</v>
      </c>
      <c r="C367" t="s">
        <v>378</v>
      </c>
      <c r="D367">
        <v>10616310156</v>
      </c>
      <c r="E367" s="1">
        <v>44991</v>
      </c>
      <c r="F367" s="1">
        <v>44991</v>
      </c>
      <c r="G367">
        <v>9165679386</v>
      </c>
      <c r="H367">
        <v>4000002620</v>
      </c>
      <c r="I367">
        <v>46.02</v>
      </c>
      <c r="J367" s="1">
        <v>45051</v>
      </c>
      <c r="K367" s="4">
        <v>41.84</v>
      </c>
      <c r="L367" s="1">
        <v>45043</v>
      </c>
      <c r="M367">
        <v>-8</v>
      </c>
      <c r="N367" s="4">
        <f t="shared" si="5"/>
        <v>-334.72</v>
      </c>
    </row>
    <row r="368" spans="1:14" x14ac:dyDescent="0.25">
      <c r="A368" t="s">
        <v>13</v>
      </c>
      <c r="B368" t="s">
        <v>33</v>
      </c>
      <c r="C368" t="s">
        <v>338</v>
      </c>
      <c r="D368">
        <v>7246691005</v>
      </c>
      <c r="E368" s="1">
        <v>44991</v>
      </c>
      <c r="F368" s="1">
        <v>44991</v>
      </c>
      <c r="G368">
        <v>9166215357</v>
      </c>
      <c r="H368" t="s">
        <v>379</v>
      </c>
      <c r="I368">
        <v>495.93</v>
      </c>
      <c r="J368" s="1">
        <v>45051</v>
      </c>
      <c r="K368" s="4">
        <v>406.5</v>
      </c>
      <c r="L368" s="1">
        <v>45043</v>
      </c>
      <c r="M368">
        <v>-8</v>
      </c>
      <c r="N368" s="4">
        <f t="shared" si="5"/>
        <v>-3252</v>
      </c>
    </row>
    <row r="369" spans="1:14" x14ac:dyDescent="0.25">
      <c r="A369" t="s">
        <v>13</v>
      </c>
      <c r="B369" t="s">
        <v>33</v>
      </c>
      <c r="C369" t="s">
        <v>338</v>
      </c>
      <c r="D369">
        <v>7246691005</v>
      </c>
      <c r="E369" s="1">
        <v>44991</v>
      </c>
      <c r="F369" s="1">
        <v>44991</v>
      </c>
      <c r="G369">
        <v>9166216599</v>
      </c>
      <c r="H369" t="s">
        <v>380</v>
      </c>
      <c r="I369">
        <v>54.9</v>
      </c>
      <c r="J369" s="1">
        <v>45051</v>
      </c>
      <c r="K369" s="4">
        <v>45</v>
      </c>
      <c r="L369" s="1">
        <v>45043</v>
      </c>
      <c r="M369">
        <v>-8</v>
      </c>
      <c r="N369" s="4">
        <f t="shared" si="5"/>
        <v>-360</v>
      </c>
    </row>
    <row r="370" spans="1:14" x14ac:dyDescent="0.25">
      <c r="A370" t="s">
        <v>13</v>
      </c>
      <c r="B370" t="s">
        <v>33</v>
      </c>
      <c r="C370" t="s">
        <v>338</v>
      </c>
      <c r="D370">
        <v>7246691005</v>
      </c>
      <c r="E370" s="1">
        <v>44991</v>
      </c>
      <c r="F370" s="1">
        <v>44991</v>
      </c>
      <c r="G370">
        <v>9166218205</v>
      </c>
      <c r="H370" t="s">
        <v>381</v>
      </c>
      <c r="I370">
        <v>939.74</v>
      </c>
      <c r="J370" s="1">
        <v>45051</v>
      </c>
      <c r="K370" s="4">
        <v>770.28</v>
      </c>
      <c r="L370" s="1">
        <v>45043</v>
      </c>
      <c r="M370">
        <v>-8</v>
      </c>
      <c r="N370" s="4">
        <f t="shared" si="5"/>
        <v>-6162.24</v>
      </c>
    </row>
    <row r="371" spans="1:14" x14ac:dyDescent="0.25">
      <c r="A371" t="s">
        <v>13</v>
      </c>
      <c r="B371" t="s">
        <v>33</v>
      </c>
      <c r="C371" t="s">
        <v>338</v>
      </c>
      <c r="D371">
        <v>7246691005</v>
      </c>
      <c r="E371" s="1">
        <v>44991</v>
      </c>
      <c r="F371" s="1">
        <v>44991</v>
      </c>
      <c r="G371">
        <v>9166230122</v>
      </c>
      <c r="H371" t="s">
        <v>382</v>
      </c>
      <c r="I371">
        <v>732</v>
      </c>
      <c r="J371" s="1">
        <v>45051</v>
      </c>
      <c r="K371" s="4">
        <v>600</v>
      </c>
      <c r="L371" s="1">
        <v>45043</v>
      </c>
      <c r="M371">
        <v>-8</v>
      </c>
      <c r="N371" s="4">
        <f t="shared" si="5"/>
        <v>-4800</v>
      </c>
    </row>
    <row r="372" spans="1:14" x14ac:dyDescent="0.25">
      <c r="A372" t="s">
        <v>13</v>
      </c>
      <c r="B372" t="s">
        <v>33</v>
      </c>
      <c r="C372" t="s">
        <v>114</v>
      </c>
      <c r="D372">
        <v>12971531004</v>
      </c>
      <c r="E372" s="1">
        <v>44991</v>
      </c>
      <c r="F372" s="1">
        <v>44991</v>
      </c>
      <c r="G372">
        <v>9167630389</v>
      </c>
      <c r="H372" t="s">
        <v>383</v>
      </c>
      <c r="I372">
        <v>291.86</v>
      </c>
      <c r="J372" s="1">
        <v>45051</v>
      </c>
      <c r="K372" s="4">
        <v>239.23</v>
      </c>
      <c r="L372" s="1">
        <v>45104</v>
      </c>
      <c r="M372">
        <v>53</v>
      </c>
      <c r="N372" s="4">
        <f t="shared" si="5"/>
        <v>12679.189999999999</v>
      </c>
    </row>
    <row r="373" spans="1:14" x14ac:dyDescent="0.25">
      <c r="A373" t="s">
        <v>13</v>
      </c>
      <c r="B373" t="s">
        <v>33</v>
      </c>
      <c r="C373" t="s">
        <v>384</v>
      </c>
      <c r="D373">
        <v>9147251004</v>
      </c>
      <c r="E373" s="1">
        <v>44991</v>
      </c>
      <c r="F373" s="1">
        <v>44991</v>
      </c>
      <c r="G373">
        <v>9168528452</v>
      </c>
      <c r="H373">
        <v>1146</v>
      </c>
      <c r="I373">
        <v>866.28</v>
      </c>
      <c r="J373" s="1">
        <v>45051</v>
      </c>
      <c r="K373" s="4">
        <v>13.17</v>
      </c>
      <c r="L373" s="1">
        <v>45075</v>
      </c>
      <c r="M373">
        <v>24</v>
      </c>
      <c r="N373" s="4">
        <f t="shared" si="5"/>
        <v>316.08</v>
      </c>
    </row>
    <row r="374" spans="1:14" x14ac:dyDescent="0.25">
      <c r="A374" t="s">
        <v>13</v>
      </c>
      <c r="B374" t="s">
        <v>33</v>
      </c>
      <c r="C374" t="s">
        <v>385</v>
      </c>
      <c r="D374">
        <v>10191080158</v>
      </c>
      <c r="E374" s="1">
        <v>44991</v>
      </c>
      <c r="F374" s="1">
        <v>44991</v>
      </c>
      <c r="G374">
        <v>9169521441</v>
      </c>
      <c r="H374" t="s">
        <v>386</v>
      </c>
      <c r="I374">
        <v>312</v>
      </c>
      <c r="J374" s="1">
        <v>45051</v>
      </c>
      <c r="K374" s="4">
        <v>300</v>
      </c>
      <c r="L374" s="1">
        <v>45043</v>
      </c>
      <c r="M374">
        <v>-8</v>
      </c>
      <c r="N374" s="4">
        <f t="shared" si="5"/>
        <v>-2400</v>
      </c>
    </row>
    <row r="375" spans="1:14" x14ac:dyDescent="0.25">
      <c r="A375" t="s">
        <v>13</v>
      </c>
      <c r="B375" t="s">
        <v>33</v>
      </c>
      <c r="C375" t="s">
        <v>387</v>
      </c>
      <c r="D375">
        <v>7599490963</v>
      </c>
      <c r="E375" s="1">
        <v>44991</v>
      </c>
      <c r="F375" s="1">
        <v>44991</v>
      </c>
      <c r="G375">
        <v>9169584483</v>
      </c>
      <c r="H375">
        <v>9270038286</v>
      </c>
      <c r="I375">
        <v>3050</v>
      </c>
      <c r="J375" s="1">
        <v>45051</v>
      </c>
      <c r="K375" s="4">
        <v>2500</v>
      </c>
      <c r="L375" s="1">
        <v>45043</v>
      </c>
      <c r="M375">
        <v>-8</v>
      </c>
      <c r="N375" s="4">
        <f t="shared" si="5"/>
        <v>-20000</v>
      </c>
    </row>
    <row r="376" spans="1:14" x14ac:dyDescent="0.25">
      <c r="A376" t="s">
        <v>13</v>
      </c>
      <c r="B376" t="s">
        <v>33</v>
      </c>
      <c r="C376" t="s">
        <v>74</v>
      </c>
      <c r="D376">
        <v>6324460150</v>
      </c>
      <c r="E376" s="1">
        <v>44991</v>
      </c>
      <c r="F376" s="1">
        <v>44991</v>
      </c>
      <c r="G376">
        <v>9169656616</v>
      </c>
      <c r="H376">
        <v>2233020595</v>
      </c>
      <c r="I376">
        <v>695.4</v>
      </c>
      <c r="J376" s="1">
        <v>45051</v>
      </c>
      <c r="K376" s="4">
        <v>570</v>
      </c>
      <c r="L376" s="1">
        <v>45043</v>
      </c>
      <c r="M376">
        <v>-8</v>
      </c>
      <c r="N376" s="4">
        <f t="shared" si="5"/>
        <v>-4560</v>
      </c>
    </row>
    <row r="377" spans="1:14" x14ac:dyDescent="0.25">
      <c r="A377" t="s">
        <v>13</v>
      </c>
      <c r="B377" t="s">
        <v>33</v>
      </c>
      <c r="C377" t="s">
        <v>388</v>
      </c>
      <c r="D377">
        <v>1778520302</v>
      </c>
      <c r="E377" s="1">
        <v>44992</v>
      </c>
      <c r="F377" s="1">
        <v>44992</v>
      </c>
      <c r="G377">
        <v>9170368800</v>
      </c>
      <c r="H377">
        <v>6012223004595</v>
      </c>
      <c r="I377">
        <v>1573</v>
      </c>
      <c r="J377" s="1">
        <v>45052</v>
      </c>
      <c r="K377" s="4">
        <v>1430</v>
      </c>
      <c r="L377" s="1">
        <v>45104</v>
      </c>
      <c r="M377">
        <v>52</v>
      </c>
      <c r="N377" s="4">
        <f t="shared" si="5"/>
        <v>74360</v>
      </c>
    </row>
    <row r="378" spans="1:14" x14ac:dyDescent="0.25">
      <c r="A378" t="s">
        <v>13</v>
      </c>
      <c r="B378" t="s">
        <v>33</v>
      </c>
      <c r="C378" t="s">
        <v>389</v>
      </c>
      <c r="D378">
        <v>5060260154</v>
      </c>
      <c r="E378" s="1">
        <v>44992</v>
      </c>
      <c r="F378" s="1">
        <v>44992</v>
      </c>
      <c r="G378">
        <v>9170427476</v>
      </c>
      <c r="H378" t="s">
        <v>390</v>
      </c>
      <c r="I378">
        <v>795.2</v>
      </c>
      <c r="J378" s="1">
        <v>45052</v>
      </c>
      <c r="K378" s="4">
        <v>651.79999999999995</v>
      </c>
      <c r="L378" s="1">
        <v>45028</v>
      </c>
      <c r="M378">
        <v>-24</v>
      </c>
      <c r="N378" s="4">
        <f t="shared" si="5"/>
        <v>-15643.199999999999</v>
      </c>
    </row>
    <row r="379" spans="1:14" x14ac:dyDescent="0.25">
      <c r="A379" t="s">
        <v>13</v>
      </c>
      <c r="B379" t="s">
        <v>33</v>
      </c>
      <c r="C379" t="s">
        <v>55</v>
      </c>
      <c r="D379">
        <v>9238800156</v>
      </c>
      <c r="E379" s="1">
        <v>44992</v>
      </c>
      <c r="F379" s="1">
        <v>44992</v>
      </c>
      <c r="G379">
        <v>9170621902</v>
      </c>
      <c r="H379">
        <v>1209571296</v>
      </c>
      <c r="I379">
        <v>219.6</v>
      </c>
      <c r="J379" s="1">
        <v>45052</v>
      </c>
      <c r="K379" s="4">
        <v>180</v>
      </c>
      <c r="L379" s="1">
        <v>45043</v>
      </c>
      <c r="M379">
        <v>-9</v>
      </c>
      <c r="N379" s="4">
        <f t="shared" si="5"/>
        <v>-1620</v>
      </c>
    </row>
    <row r="380" spans="1:14" x14ac:dyDescent="0.25">
      <c r="A380" t="s">
        <v>13</v>
      </c>
      <c r="B380" t="s">
        <v>33</v>
      </c>
      <c r="C380" t="s">
        <v>55</v>
      </c>
      <c r="D380">
        <v>9238800156</v>
      </c>
      <c r="E380" s="1">
        <v>44992</v>
      </c>
      <c r="F380" s="1">
        <v>44992</v>
      </c>
      <c r="G380">
        <v>9170622342</v>
      </c>
      <c r="H380">
        <v>1209571297</v>
      </c>
      <c r="I380">
        <v>12927.12</v>
      </c>
      <c r="J380" s="1">
        <v>45052</v>
      </c>
      <c r="K380" s="4">
        <v>10596</v>
      </c>
      <c r="L380" s="1">
        <v>45043</v>
      </c>
      <c r="M380">
        <v>-9</v>
      </c>
      <c r="N380" s="4">
        <f t="shared" si="5"/>
        <v>-95364</v>
      </c>
    </row>
    <row r="381" spans="1:14" x14ac:dyDescent="0.25">
      <c r="A381" t="s">
        <v>13</v>
      </c>
      <c r="B381" t="s">
        <v>33</v>
      </c>
      <c r="C381" t="s">
        <v>55</v>
      </c>
      <c r="D381">
        <v>9238800156</v>
      </c>
      <c r="E381" s="1">
        <v>44992</v>
      </c>
      <c r="F381" s="1">
        <v>44992</v>
      </c>
      <c r="G381">
        <v>9170622354</v>
      </c>
      <c r="H381">
        <v>1209571298</v>
      </c>
      <c r="I381">
        <v>430.42</v>
      </c>
      <c r="J381" s="1">
        <v>45052</v>
      </c>
      <c r="K381" s="4">
        <v>352.8</v>
      </c>
      <c r="L381" s="1">
        <v>45043</v>
      </c>
      <c r="M381">
        <v>-9</v>
      </c>
      <c r="N381" s="4">
        <f t="shared" si="5"/>
        <v>-3175.2000000000003</v>
      </c>
    </row>
    <row r="382" spans="1:14" x14ac:dyDescent="0.25">
      <c r="A382" t="s">
        <v>13</v>
      </c>
      <c r="B382" t="s">
        <v>33</v>
      </c>
      <c r="C382" t="s">
        <v>69</v>
      </c>
      <c r="D382">
        <v>10051170156</v>
      </c>
      <c r="E382" s="1">
        <v>44992</v>
      </c>
      <c r="F382" s="1">
        <v>44992</v>
      </c>
      <c r="G382">
        <v>9170756765</v>
      </c>
      <c r="H382">
        <v>931884912</v>
      </c>
      <c r="I382">
        <v>11990.13</v>
      </c>
      <c r="J382" s="1">
        <v>45052</v>
      </c>
      <c r="K382" s="4">
        <v>10900.12</v>
      </c>
      <c r="L382" s="1">
        <v>45043</v>
      </c>
      <c r="M382">
        <v>-9</v>
      </c>
      <c r="N382" s="4">
        <f t="shared" si="5"/>
        <v>-98101.08</v>
      </c>
    </row>
    <row r="383" spans="1:14" x14ac:dyDescent="0.25">
      <c r="A383" t="s">
        <v>13</v>
      </c>
      <c r="B383" t="s">
        <v>33</v>
      </c>
      <c r="C383" t="s">
        <v>69</v>
      </c>
      <c r="D383">
        <v>10051170156</v>
      </c>
      <c r="E383" s="1">
        <v>44992</v>
      </c>
      <c r="F383" s="1">
        <v>44992</v>
      </c>
      <c r="G383">
        <v>9170760322</v>
      </c>
      <c r="H383">
        <v>931884913</v>
      </c>
      <c r="I383">
        <v>8468.59</v>
      </c>
      <c r="J383" s="1">
        <v>45052</v>
      </c>
      <c r="K383" s="4">
        <v>7698.72</v>
      </c>
      <c r="L383" s="1">
        <v>45043</v>
      </c>
      <c r="M383">
        <v>-9</v>
      </c>
      <c r="N383" s="4">
        <f t="shared" si="5"/>
        <v>-69288.479999999996</v>
      </c>
    </row>
    <row r="384" spans="1:14" x14ac:dyDescent="0.25">
      <c r="A384" t="s">
        <v>13</v>
      </c>
      <c r="B384" t="s">
        <v>33</v>
      </c>
      <c r="C384" t="s">
        <v>273</v>
      </c>
      <c r="D384">
        <v>82130592</v>
      </c>
      <c r="E384" s="1">
        <v>44992</v>
      </c>
      <c r="F384" s="1">
        <v>44992</v>
      </c>
      <c r="G384">
        <v>9170824000</v>
      </c>
      <c r="H384">
        <v>2004008947</v>
      </c>
      <c r="I384">
        <v>115509.35</v>
      </c>
      <c r="J384" s="1">
        <v>45052</v>
      </c>
      <c r="K384" s="4">
        <v>105008.5</v>
      </c>
      <c r="L384" s="1">
        <v>45043</v>
      </c>
      <c r="M384">
        <v>-9</v>
      </c>
      <c r="N384" s="4">
        <f t="shared" si="5"/>
        <v>-945076.5</v>
      </c>
    </row>
    <row r="385" spans="1:14" x14ac:dyDescent="0.25">
      <c r="A385" t="s">
        <v>13</v>
      </c>
      <c r="B385" t="s">
        <v>33</v>
      </c>
      <c r="C385" t="s">
        <v>273</v>
      </c>
      <c r="D385">
        <v>82130592</v>
      </c>
      <c r="E385" s="1">
        <v>44992</v>
      </c>
      <c r="F385" s="1">
        <v>44992</v>
      </c>
      <c r="G385">
        <v>9170824009</v>
      </c>
      <c r="H385">
        <v>2004008946</v>
      </c>
      <c r="I385">
        <v>2805</v>
      </c>
      <c r="J385" s="1">
        <v>45052</v>
      </c>
      <c r="K385" s="4">
        <v>2550</v>
      </c>
      <c r="L385" s="1">
        <v>45043</v>
      </c>
      <c r="M385">
        <v>-9</v>
      </c>
      <c r="N385" s="4">
        <f t="shared" si="5"/>
        <v>-22950</v>
      </c>
    </row>
    <row r="386" spans="1:14" x14ac:dyDescent="0.25">
      <c r="A386" t="s">
        <v>13</v>
      </c>
      <c r="B386" t="s">
        <v>33</v>
      </c>
      <c r="C386" t="s">
        <v>74</v>
      </c>
      <c r="D386">
        <v>6324460150</v>
      </c>
      <c r="E386" s="1">
        <v>44992</v>
      </c>
      <c r="F386" s="1">
        <v>44992</v>
      </c>
      <c r="G386">
        <v>9171130893</v>
      </c>
      <c r="H386">
        <v>2233020890</v>
      </c>
      <c r="I386">
        <v>686.62</v>
      </c>
      <c r="J386" s="1">
        <v>45052</v>
      </c>
      <c r="K386" s="4">
        <v>562.79999999999995</v>
      </c>
      <c r="L386" s="1">
        <v>45043</v>
      </c>
      <c r="M386">
        <v>-9</v>
      </c>
      <c r="N386" s="4">
        <f t="shared" si="5"/>
        <v>-5065.2</v>
      </c>
    </row>
    <row r="387" spans="1:14" x14ac:dyDescent="0.25">
      <c r="A387" t="s">
        <v>13</v>
      </c>
      <c r="B387" t="s">
        <v>33</v>
      </c>
      <c r="C387" t="s">
        <v>74</v>
      </c>
      <c r="D387">
        <v>6324460150</v>
      </c>
      <c r="E387" s="1">
        <v>44992</v>
      </c>
      <c r="F387" s="1">
        <v>44992</v>
      </c>
      <c r="G387">
        <v>9171131098</v>
      </c>
      <c r="H387">
        <v>2233020891</v>
      </c>
      <c r="I387">
        <v>1793.4</v>
      </c>
      <c r="J387" s="1">
        <v>45052</v>
      </c>
      <c r="K387" s="4">
        <v>1470</v>
      </c>
      <c r="L387" s="1">
        <v>45043</v>
      </c>
      <c r="M387">
        <v>-9</v>
      </c>
      <c r="N387" s="4">
        <f t="shared" ref="N387:N450" si="6">+K387*M387</f>
        <v>-13230</v>
      </c>
    </row>
    <row r="388" spans="1:14" x14ac:dyDescent="0.25">
      <c r="A388" t="s">
        <v>13</v>
      </c>
      <c r="B388" t="s">
        <v>33</v>
      </c>
      <c r="C388" t="s">
        <v>391</v>
      </c>
      <c r="D388">
        <v>801720152</v>
      </c>
      <c r="E388" s="1">
        <v>44992</v>
      </c>
      <c r="F388" s="1">
        <v>44992</v>
      </c>
      <c r="G388">
        <v>9171192790</v>
      </c>
      <c r="H388">
        <v>2300007607</v>
      </c>
      <c r="I388">
        <v>763.72</v>
      </c>
      <c r="J388" s="1">
        <v>45016</v>
      </c>
      <c r="K388" s="4">
        <v>626</v>
      </c>
      <c r="L388" s="1">
        <v>45086</v>
      </c>
      <c r="M388">
        <v>70</v>
      </c>
      <c r="N388" s="4">
        <f t="shared" si="6"/>
        <v>43820</v>
      </c>
    </row>
    <row r="389" spans="1:14" x14ac:dyDescent="0.25">
      <c r="A389" t="s">
        <v>13</v>
      </c>
      <c r="B389" t="s">
        <v>33</v>
      </c>
      <c r="C389" t="s">
        <v>391</v>
      </c>
      <c r="D389">
        <v>801720152</v>
      </c>
      <c r="E389" s="1">
        <v>44992</v>
      </c>
      <c r="F389" s="1">
        <v>44992</v>
      </c>
      <c r="G389">
        <v>9171193389</v>
      </c>
      <c r="H389">
        <v>2300007725</v>
      </c>
      <c r="I389">
        <v>309.39</v>
      </c>
      <c r="J389" s="1">
        <v>45052</v>
      </c>
      <c r="K389" s="4">
        <v>253.6</v>
      </c>
      <c r="L389" s="1">
        <v>45021</v>
      </c>
      <c r="M389">
        <v>-31</v>
      </c>
      <c r="N389" s="4">
        <f t="shared" si="6"/>
        <v>-7861.5999999999995</v>
      </c>
    </row>
    <row r="390" spans="1:14" x14ac:dyDescent="0.25">
      <c r="A390" t="s">
        <v>13</v>
      </c>
      <c r="B390" t="s">
        <v>33</v>
      </c>
      <c r="C390" t="s">
        <v>222</v>
      </c>
      <c r="D390">
        <v>2368591208</v>
      </c>
      <c r="E390" s="1">
        <v>44992</v>
      </c>
      <c r="F390" s="1">
        <v>44992</v>
      </c>
      <c r="G390">
        <v>9171512153</v>
      </c>
      <c r="H390">
        <v>8100351482</v>
      </c>
      <c r="I390">
        <v>1202.68</v>
      </c>
      <c r="J390" s="1">
        <v>45052</v>
      </c>
      <c r="K390" s="4">
        <v>985.8</v>
      </c>
      <c r="L390" s="1">
        <v>45043</v>
      </c>
      <c r="M390">
        <v>-9</v>
      </c>
      <c r="N390" s="4">
        <f t="shared" si="6"/>
        <v>-8872.1999999999989</v>
      </c>
    </row>
    <row r="391" spans="1:14" x14ac:dyDescent="0.25">
      <c r="A391" t="s">
        <v>13</v>
      </c>
      <c r="B391" t="s">
        <v>33</v>
      </c>
      <c r="C391" t="s">
        <v>354</v>
      </c>
      <c r="D391">
        <v>12792100153</v>
      </c>
      <c r="E391" s="1">
        <v>44992</v>
      </c>
      <c r="F391" s="1">
        <v>44992</v>
      </c>
      <c r="G391">
        <v>9172077401</v>
      </c>
      <c r="H391">
        <v>23008937</v>
      </c>
      <c r="I391">
        <v>1497.54</v>
      </c>
      <c r="J391" s="1">
        <v>45052</v>
      </c>
      <c r="K391" s="4">
        <v>1227.49</v>
      </c>
      <c r="L391" s="1">
        <v>45021</v>
      </c>
      <c r="M391">
        <v>-31</v>
      </c>
      <c r="N391" s="4">
        <f t="shared" si="6"/>
        <v>-38052.19</v>
      </c>
    </row>
    <row r="392" spans="1:14" x14ac:dyDescent="0.25">
      <c r="A392" t="s">
        <v>13</v>
      </c>
      <c r="B392" t="s">
        <v>33</v>
      </c>
      <c r="C392" t="s">
        <v>354</v>
      </c>
      <c r="D392">
        <v>12792100153</v>
      </c>
      <c r="E392" s="1">
        <v>44992</v>
      </c>
      <c r="F392" s="1">
        <v>44992</v>
      </c>
      <c r="G392">
        <v>9172077439</v>
      </c>
      <c r="H392">
        <v>23008936</v>
      </c>
      <c r="I392">
        <v>3191.98</v>
      </c>
      <c r="J392" s="1">
        <v>45052</v>
      </c>
      <c r="K392" s="4">
        <v>2616.38</v>
      </c>
      <c r="L392" s="1">
        <v>45043</v>
      </c>
      <c r="M392">
        <v>-9</v>
      </c>
      <c r="N392" s="4">
        <f t="shared" si="6"/>
        <v>-23547.420000000002</v>
      </c>
    </row>
    <row r="393" spans="1:14" x14ac:dyDescent="0.25">
      <c r="A393" t="s">
        <v>13</v>
      </c>
      <c r="B393" t="s">
        <v>33</v>
      </c>
      <c r="C393" t="s">
        <v>354</v>
      </c>
      <c r="D393">
        <v>12792100153</v>
      </c>
      <c r="E393" s="1">
        <v>44992</v>
      </c>
      <c r="F393" s="1">
        <v>44992</v>
      </c>
      <c r="G393">
        <v>9172077483</v>
      </c>
      <c r="H393">
        <v>23008938</v>
      </c>
      <c r="I393">
        <v>459.96</v>
      </c>
      <c r="J393" s="1">
        <v>45052</v>
      </c>
      <c r="K393" s="4">
        <v>377.02</v>
      </c>
      <c r="L393" s="1">
        <v>45019</v>
      </c>
      <c r="M393">
        <v>-33</v>
      </c>
      <c r="N393" s="4">
        <f t="shared" si="6"/>
        <v>-12441.66</v>
      </c>
    </row>
    <row r="394" spans="1:14" x14ac:dyDescent="0.25">
      <c r="A394" t="s">
        <v>13</v>
      </c>
      <c r="B394" t="s">
        <v>33</v>
      </c>
      <c r="C394" t="s">
        <v>70</v>
      </c>
      <c r="D394">
        <v>492340583</v>
      </c>
      <c r="E394" s="1">
        <v>44992</v>
      </c>
      <c r="F394" s="1">
        <v>44992</v>
      </c>
      <c r="G394">
        <v>9172521280</v>
      </c>
      <c r="H394">
        <v>23029447</v>
      </c>
      <c r="I394">
        <v>808.08</v>
      </c>
      <c r="J394" s="1">
        <v>45052</v>
      </c>
      <c r="K394" s="4">
        <v>777</v>
      </c>
      <c r="L394" s="1">
        <v>45043</v>
      </c>
      <c r="M394">
        <v>-9</v>
      </c>
      <c r="N394" s="4">
        <f t="shared" si="6"/>
        <v>-6993</v>
      </c>
    </row>
    <row r="395" spans="1:14" x14ac:dyDescent="0.25">
      <c r="A395" t="s">
        <v>13</v>
      </c>
      <c r="B395" t="s">
        <v>33</v>
      </c>
      <c r="C395" t="s">
        <v>392</v>
      </c>
      <c r="D395">
        <v>13209130155</v>
      </c>
      <c r="E395" s="1">
        <v>44992</v>
      </c>
      <c r="F395" s="1">
        <v>44992</v>
      </c>
      <c r="G395">
        <v>9172588828</v>
      </c>
      <c r="H395">
        <v>8230573396</v>
      </c>
      <c r="I395">
        <v>472.46</v>
      </c>
      <c r="J395" s="1">
        <v>45052</v>
      </c>
      <c r="K395" s="4">
        <v>387.26</v>
      </c>
      <c r="L395" s="1">
        <v>45022</v>
      </c>
      <c r="M395">
        <v>-30</v>
      </c>
      <c r="N395" s="4">
        <f t="shared" si="6"/>
        <v>-11617.8</v>
      </c>
    </row>
    <row r="396" spans="1:14" x14ac:dyDescent="0.25">
      <c r="A396" t="s">
        <v>13</v>
      </c>
      <c r="B396" t="s">
        <v>33</v>
      </c>
      <c r="C396" t="s">
        <v>393</v>
      </c>
      <c r="D396">
        <v>7195130153</v>
      </c>
      <c r="E396" s="1">
        <v>44992</v>
      </c>
      <c r="F396" s="1">
        <v>44992</v>
      </c>
      <c r="G396">
        <v>9172792838</v>
      </c>
      <c r="H396">
        <v>3623025091</v>
      </c>
      <c r="I396">
        <v>50999.19</v>
      </c>
      <c r="J396" s="1">
        <v>45052</v>
      </c>
      <c r="K396" s="4">
        <v>46362.9</v>
      </c>
      <c r="L396" s="1">
        <v>45043</v>
      </c>
      <c r="M396">
        <v>-9</v>
      </c>
      <c r="N396" s="4">
        <f t="shared" si="6"/>
        <v>-417266.10000000003</v>
      </c>
    </row>
    <row r="397" spans="1:14" x14ac:dyDescent="0.25">
      <c r="A397" t="s">
        <v>13</v>
      </c>
      <c r="B397" t="s">
        <v>33</v>
      </c>
      <c r="C397" t="s">
        <v>394</v>
      </c>
      <c r="D397">
        <v>3716240969</v>
      </c>
      <c r="E397" s="1">
        <v>44992</v>
      </c>
      <c r="F397" s="1">
        <v>44992</v>
      </c>
      <c r="G397">
        <v>9173089403</v>
      </c>
      <c r="H397">
        <v>23001451</v>
      </c>
      <c r="I397">
        <v>29067.82</v>
      </c>
      <c r="J397" s="1">
        <v>45052</v>
      </c>
      <c r="K397" s="4">
        <v>26425.29</v>
      </c>
      <c r="L397" s="1">
        <v>45043</v>
      </c>
      <c r="M397">
        <v>-9</v>
      </c>
      <c r="N397" s="4">
        <f t="shared" si="6"/>
        <v>-237827.61000000002</v>
      </c>
    </row>
    <row r="398" spans="1:14" x14ac:dyDescent="0.25">
      <c r="A398" t="s">
        <v>13</v>
      </c>
      <c r="B398" t="s">
        <v>33</v>
      </c>
      <c r="C398" t="s">
        <v>395</v>
      </c>
      <c r="D398">
        <v>11187430159</v>
      </c>
      <c r="E398" s="1">
        <v>44992</v>
      </c>
      <c r="F398" s="1">
        <v>44992</v>
      </c>
      <c r="G398">
        <v>9173720251</v>
      </c>
      <c r="H398">
        <v>230004020</v>
      </c>
      <c r="I398">
        <v>4403.97</v>
      </c>
      <c r="J398" s="1">
        <v>45052</v>
      </c>
      <c r="K398" s="4">
        <v>4003.61</v>
      </c>
      <c r="L398" s="1">
        <v>45043</v>
      </c>
      <c r="M398">
        <v>-9</v>
      </c>
      <c r="N398" s="4">
        <f t="shared" si="6"/>
        <v>-36032.49</v>
      </c>
    </row>
    <row r="399" spans="1:14" x14ac:dyDescent="0.25">
      <c r="A399" t="s">
        <v>13</v>
      </c>
      <c r="B399" t="s">
        <v>33</v>
      </c>
      <c r="C399" t="s">
        <v>396</v>
      </c>
      <c r="D399">
        <v>101780492</v>
      </c>
      <c r="E399" s="1">
        <v>44992</v>
      </c>
      <c r="F399" s="1">
        <v>44992</v>
      </c>
      <c r="G399">
        <v>9174273509</v>
      </c>
      <c r="H399">
        <v>13311</v>
      </c>
      <c r="I399">
        <v>209</v>
      </c>
      <c r="J399" s="1">
        <v>45052</v>
      </c>
      <c r="K399" s="4">
        <v>190</v>
      </c>
      <c r="L399" s="1">
        <v>45043</v>
      </c>
      <c r="M399">
        <v>-9</v>
      </c>
      <c r="N399" s="4">
        <f t="shared" si="6"/>
        <v>-1710</v>
      </c>
    </row>
    <row r="400" spans="1:14" x14ac:dyDescent="0.25">
      <c r="A400" t="s">
        <v>13</v>
      </c>
      <c r="B400" t="s">
        <v>33</v>
      </c>
      <c r="C400" t="s">
        <v>397</v>
      </c>
      <c r="D400">
        <v>3531000820</v>
      </c>
      <c r="E400" s="1">
        <v>44992</v>
      </c>
      <c r="F400" s="1">
        <v>44992</v>
      </c>
      <c r="G400">
        <v>9174332431</v>
      </c>
      <c r="H400" t="s">
        <v>398</v>
      </c>
      <c r="I400">
        <v>180.07</v>
      </c>
      <c r="J400" s="1">
        <v>45052</v>
      </c>
      <c r="K400" s="4">
        <v>147.6</v>
      </c>
      <c r="L400" s="1">
        <v>45075</v>
      </c>
      <c r="M400">
        <v>23</v>
      </c>
      <c r="N400" s="4">
        <f t="shared" si="6"/>
        <v>3394.7999999999997</v>
      </c>
    </row>
    <row r="401" spans="1:14" x14ac:dyDescent="0.25">
      <c r="A401" t="s">
        <v>13</v>
      </c>
      <c r="B401" t="s">
        <v>33</v>
      </c>
      <c r="C401" t="s">
        <v>399</v>
      </c>
      <c r="D401">
        <v>7973040582</v>
      </c>
      <c r="E401" s="1">
        <v>44992</v>
      </c>
      <c r="F401" s="1">
        <v>44992</v>
      </c>
      <c r="G401">
        <v>9175621102</v>
      </c>
      <c r="H401" t="s">
        <v>400</v>
      </c>
      <c r="I401">
        <v>4932.7700000000004</v>
      </c>
      <c r="J401" s="1">
        <v>45052</v>
      </c>
      <c r="K401" s="4">
        <v>4043.25</v>
      </c>
      <c r="L401" s="1">
        <v>45043</v>
      </c>
      <c r="M401">
        <v>-9</v>
      </c>
      <c r="N401" s="4">
        <f t="shared" si="6"/>
        <v>-36389.25</v>
      </c>
    </row>
    <row r="402" spans="1:14" x14ac:dyDescent="0.25">
      <c r="A402" t="s">
        <v>13</v>
      </c>
      <c r="B402" t="s">
        <v>33</v>
      </c>
      <c r="C402" t="s">
        <v>399</v>
      </c>
      <c r="D402">
        <v>7973040582</v>
      </c>
      <c r="E402" s="1">
        <v>44992</v>
      </c>
      <c r="F402" s="1">
        <v>44992</v>
      </c>
      <c r="G402">
        <v>9175623155</v>
      </c>
      <c r="H402" t="s">
        <v>401</v>
      </c>
      <c r="I402">
        <v>17333.97</v>
      </c>
      <c r="J402" s="1">
        <v>45052</v>
      </c>
      <c r="K402" s="4">
        <v>14208.17</v>
      </c>
      <c r="L402" s="1">
        <v>45043</v>
      </c>
      <c r="M402">
        <v>-27</v>
      </c>
      <c r="N402" s="4">
        <f t="shared" si="6"/>
        <v>-383620.59</v>
      </c>
    </row>
    <row r="403" spans="1:14" x14ac:dyDescent="0.25">
      <c r="A403" t="s">
        <v>13</v>
      </c>
      <c r="B403" t="s">
        <v>33</v>
      </c>
      <c r="C403" t="s">
        <v>176</v>
      </c>
      <c r="D403">
        <v>1026251007</v>
      </c>
      <c r="E403" s="1">
        <v>44992</v>
      </c>
      <c r="F403" s="1">
        <v>44992</v>
      </c>
      <c r="G403">
        <v>9175973577</v>
      </c>
      <c r="H403" t="s">
        <v>402</v>
      </c>
      <c r="I403">
        <v>488</v>
      </c>
      <c r="J403" s="1">
        <v>45052</v>
      </c>
      <c r="K403" s="4">
        <v>400</v>
      </c>
      <c r="L403" s="1">
        <v>45043</v>
      </c>
      <c r="M403">
        <v>-9</v>
      </c>
      <c r="N403" s="4">
        <f t="shared" si="6"/>
        <v>-3600</v>
      </c>
    </row>
    <row r="404" spans="1:14" x14ac:dyDescent="0.25">
      <c r="A404" t="s">
        <v>13</v>
      </c>
      <c r="B404" t="s">
        <v>33</v>
      </c>
      <c r="C404" t="s">
        <v>403</v>
      </c>
      <c r="D404">
        <v>5200381001</v>
      </c>
      <c r="E404" s="1">
        <v>44992</v>
      </c>
      <c r="F404" s="1">
        <v>44992</v>
      </c>
      <c r="G404">
        <v>9176379197</v>
      </c>
      <c r="H404" t="s">
        <v>404</v>
      </c>
      <c r="I404">
        <v>34.090000000000003</v>
      </c>
      <c r="J404" s="1">
        <v>45052</v>
      </c>
      <c r="K404" s="4">
        <v>30.99</v>
      </c>
      <c r="L404" s="1">
        <v>45043</v>
      </c>
      <c r="M404">
        <v>-9</v>
      </c>
      <c r="N404" s="4">
        <f t="shared" si="6"/>
        <v>-278.90999999999997</v>
      </c>
    </row>
    <row r="405" spans="1:14" x14ac:dyDescent="0.25">
      <c r="A405" t="s">
        <v>13</v>
      </c>
      <c r="B405" t="s">
        <v>33</v>
      </c>
      <c r="C405" t="s">
        <v>303</v>
      </c>
      <c r="D405">
        <v>228550273</v>
      </c>
      <c r="E405" s="1">
        <v>44993</v>
      </c>
      <c r="F405" s="1">
        <v>44993</v>
      </c>
      <c r="G405">
        <v>9176417244</v>
      </c>
      <c r="H405">
        <v>23503534</v>
      </c>
      <c r="I405">
        <v>243.1</v>
      </c>
      <c r="J405" s="1">
        <v>45053</v>
      </c>
      <c r="K405" s="4">
        <v>221</v>
      </c>
      <c r="L405" s="1">
        <v>45043</v>
      </c>
      <c r="M405">
        <v>-10</v>
      </c>
      <c r="N405" s="4">
        <f t="shared" si="6"/>
        <v>-2210</v>
      </c>
    </row>
    <row r="406" spans="1:14" x14ac:dyDescent="0.25">
      <c r="A406" t="s">
        <v>13</v>
      </c>
      <c r="B406" t="s">
        <v>33</v>
      </c>
      <c r="C406" t="s">
        <v>405</v>
      </c>
      <c r="D406">
        <v>4685201008</v>
      </c>
      <c r="E406" s="1">
        <v>44993</v>
      </c>
      <c r="F406" s="1">
        <v>44993</v>
      </c>
      <c r="G406">
        <v>9177119572</v>
      </c>
      <c r="H406">
        <v>253</v>
      </c>
      <c r="I406">
        <v>4163.25</v>
      </c>
      <c r="J406" s="1">
        <v>45053</v>
      </c>
      <c r="K406" s="4">
        <v>3412.5</v>
      </c>
      <c r="L406" s="1">
        <v>45043</v>
      </c>
      <c r="M406">
        <v>-10</v>
      </c>
      <c r="N406" s="4">
        <f t="shared" si="6"/>
        <v>-34125</v>
      </c>
    </row>
    <row r="407" spans="1:14" x14ac:dyDescent="0.25">
      <c r="A407" t="s">
        <v>13</v>
      </c>
      <c r="B407" t="s">
        <v>33</v>
      </c>
      <c r="C407" t="s">
        <v>406</v>
      </c>
      <c r="D407">
        <v>5763890638</v>
      </c>
      <c r="E407" s="1">
        <v>44993</v>
      </c>
      <c r="F407" s="1">
        <v>44993</v>
      </c>
      <c r="G407">
        <v>9177837250</v>
      </c>
      <c r="H407" t="s">
        <v>407</v>
      </c>
      <c r="I407">
        <v>3652.44</v>
      </c>
      <c r="J407" s="1">
        <v>45053</v>
      </c>
      <c r="K407" s="4">
        <v>3320.4</v>
      </c>
      <c r="L407" s="1">
        <v>45043</v>
      </c>
      <c r="M407">
        <v>-10</v>
      </c>
      <c r="N407" s="4">
        <f t="shared" si="6"/>
        <v>-33204</v>
      </c>
    </row>
    <row r="408" spans="1:14" x14ac:dyDescent="0.25">
      <c r="A408" t="s">
        <v>13</v>
      </c>
      <c r="B408" t="s">
        <v>33</v>
      </c>
      <c r="C408" t="s">
        <v>406</v>
      </c>
      <c r="D408">
        <v>5763890638</v>
      </c>
      <c r="E408" s="1">
        <v>44993</v>
      </c>
      <c r="F408" s="1">
        <v>44993</v>
      </c>
      <c r="G408">
        <v>9177837277</v>
      </c>
      <c r="H408" t="s">
        <v>408</v>
      </c>
      <c r="I408">
        <v>10957.32</v>
      </c>
      <c r="J408" s="1">
        <v>45053</v>
      </c>
      <c r="K408" s="4">
        <v>9961.2000000000007</v>
      </c>
      <c r="L408" s="1">
        <v>45043</v>
      </c>
      <c r="M408">
        <v>-10</v>
      </c>
      <c r="N408" s="4">
        <f t="shared" si="6"/>
        <v>-99612</v>
      </c>
    </row>
    <row r="409" spans="1:14" x14ac:dyDescent="0.25">
      <c r="A409" t="s">
        <v>13</v>
      </c>
      <c r="B409" t="s">
        <v>33</v>
      </c>
      <c r="C409" t="s">
        <v>159</v>
      </c>
      <c r="D409">
        <v>6991810588</v>
      </c>
      <c r="E409" s="1">
        <v>44993</v>
      </c>
      <c r="F409" s="1">
        <v>44993</v>
      </c>
      <c r="G409">
        <v>9178291053</v>
      </c>
      <c r="H409">
        <v>963</v>
      </c>
      <c r="I409">
        <v>10994.55</v>
      </c>
      <c r="J409" s="1">
        <v>45053</v>
      </c>
      <c r="K409" s="4">
        <v>10471</v>
      </c>
      <c r="L409" s="1">
        <v>45043</v>
      </c>
      <c r="M409">
        <v>-10</v>
      </c>
      <c r="N409" s="4">
        <f t="shared" si="6"/>
        <v>-104710</v>
      </c>
    </row>
    <row r="410" spans="1:14" x14ac:dyDescent="0.25">
      <c r="A410" t="s">
        <v>13</v>
      </c>
      <c r="B410" t="s">
        <v>33</v>
      </c>
      <c r="C410" t="s">
        <v>142</v>
      </c>
      <c r="D410">
        <v>13342400150</v>
      </c>
      <c r="E410" s="1">
        <v>44993</v>
      </c>
      <c r="F410" s="1">
        <v>44993</v>
      </c>
      <c r="G410">
        <v>9178506695</v>
      </c>
      <c r="H410" t="s">
        <v>409</v>
      </c>
      <c r="I410">
        <v>643.65</v>
      </c>
      <c r="J410" s="1">
        <v>45053</v>
      </c>
      <c r="K410" s="4">
        <v>585.14</v>
      </c>
      <c r="L410" s="1">
        <v>45043</v>
      </c>
      <c r="M410">
        <v>-10</v>
      </c>
      <c r="N410" s="4">
        <f t="shared" si="6"/>
        <v>-5851.4</v>
      </c>
    </row>
    <row r="411" spans="1:14" x14ac:dyDescent="0.25">
      <c r="A411" t="s">
        <v>13</v>
      </c>
      <c r="B411" t="s">
        <v>33</v>
      </c>
      <c r="C411" t="s">
        <v>142</v>
      </c>
      <c r="D411">
        <v>13342400150</v>
      </c>
      <c r="E411" s="1">
        <v>44992</v>
      </c>
      <c r="F411" s="1">
        <v>44992</v>
      </c>
      <c r="G411">
        <v>9178506702</v>
      </c>
      <c r="H411" t="s">
        <v>410</v>
      </c>
      <c r="I411">
        <v>1029.8399999999999</v>
      </c>
      <c r="J411" s="1">
        <v>45052</v>
      </c>
      <c r="K411" s="4">
        <v>936.22</v>
      </c>
      <c r="L411" s="1">
        <v>45043</v>
      </c>
      <c r="M411">
        <v>-9</v>
      </c>
      <c r="N411" s="4">
        <f t="shared" si="6"/>
        <v>-8425.98</v>
      </c>
    </row>
    <row r="412" spans="1:14" x14ac:dyDescent="0.25">
      <c r="A412" t="s">
        <v>13</v>
      </c>
      <c r="B412" t="s">
        <v>33</v>
      </c>
      <c r="C412" t="s">
        <v>142</v>
      </c>
      <c r="D412">
        <v>13342400150</v>
      </c>
      <c r="E412" s="1">
        <v>44992</v>
      </c>
      <c r="F412" s="1">
        <v>44992</v>
      </c>
      <c r="G412">
        <v>9178506713</v>
      </c>
      <c r="H412" t="s">
        <v>411</v>
      </c>
      <c r="I412">
        <v>1287.3</v>
      </c>
      <c r="J412" s="1">
        <v>45052</v>
      </c>
      <c r="K412" s="4">
        <v>1170.27</v>
      </c>
      <c r="L412" s="1">
        <v>45043</v>
      </c>
      <c r="M412">
        <v>-9</v>
      </c>
      <c r="N412" s="4">
        <f t="shared" si="6"/>
        <v>-10532.43</v>
      </c>
    </row>
    <row r="413" spans="1:14" x14ac:dyDescent="0.25">
      <c r="A413" t="s">
        <v>13</v>
      </c>
      <c r="B413" t="s">
        <v>33</v>
      </c>
      <c r="C413" t="s">
        <v>142</v>
      </c>
      <c r="D413">
        <v>13342400150</v>
      </c>
      <c r="E413" s="1">
        <v>44993</v>
      </c>
      <c r="F413" s="1">
        <v>44993</v>
      </c>
      <c r="G413">
        <v>9178547262</v>
      </c>
      <c r="H413" t="s">
        <v>412</v>
      </c>
      <c r="I413">
        <v>643.65</v>
      </c>
      <c r="J413" s="1">
        <v>45053</v>
      </c>
      <c r="K413" s="4">
        <v>585.14</v>
      </c>
      <c r="L413" s="1">
        <v>45043</v>
      </c>
      <c r="M413">
        <v>-10</v>
      </c>
      <c r="N413" s="4">
        <f t="shared" si="6"/>
        <v>-5851.4</v>
      </c>
    </row>
    <row r="414" spans="1:14" x14ac:dyDescent="0.25">
      <c r="A414" t="s">
        <v>13</v>
      </c>
      <c r="B414" t="s">
        <v>33</v>
      </c>
      <c r="C414" t="s">
        <v>142</v>
      </c>
      <c r="D414">
        <v>13342400150</v>
      </c>
      <c r="E414" s="1">
        <v>44993</v>
      </c>
      <c r="F414" s="1">
        <v>44993</v>
      </c>
      <c r="G414">
        <v>9178547280</v>
      </c>
      <c r="H414" t="s">
        <v>413</v>
      </c>
      <c r="I414">
        <v>1287.3</v>
      </c>
      <c r="J414" s="1">
        <v>45053</v>
      </c>
      <c r="K414" s="4">
        <v>1170.27</v>
      </c>
      <c r="L414" s="1">
        <v>45043</v>
      </c>
      <c r="M414">
        <v>-10</v>
      </c>
      <c r="N414" s="4">
        <f t="shared" si="6"/>
        <v>-11702.7</v>
      </c>
    </row>
    <row r="415" spans="1:14" x14ac:dyDescent="0.25">
      <c r="A415" t="s">
        <v>13</v>
      </c>
      <c r="B415" t="s">
        <v>33</v>
      </c>
      <c r="C415" t="s">
        <v>173</v>
      </c>
      <c r="D415">
        <v>9412650153</v>
      </c>
      <c r="E415" s="1">
        <v>44992</v>
      </c>
      <c r="F415" s="1">
        <v>44992</v>
      </c>
      <c r="G415">
        <v>9178771939</v>
      </c>
      <c r="H415" t="s">
        <v>414</v>
      </c>
      <c r="I415">
        <v>522.65</v>
      </c>
      <c r="J415" s="1">
        <v>45052</v>
      </c>
      <c r="K415" s="4">
        <v>428.4</v>
      </c>
      <c r="L415" s="1">
        <v>45043</v>
      </c>
      <c r="M415">
        <v>-9</v>
      </c>
      <c r="N415" s="4">
        <f t="shared" si="6"/>
        <v>-3855.6</v>
      </c>
    </row>
    <row r="416" spans="1:14" x14ac:dyDescent="0.25">
      <c r="A416" t="s">
        <v>13</v>
      </c>
      <c r="B416" t="s">
        <v>33</v>
      </c>
      <c r="C416" t="s">
        <v>34</v>
      </c>
      <c r="D416">
        <v>747170157</v>
      </c>
      <c r="E416" s="1">
        <v>44993</v>
      </c>
      <c r="F416" s="1">
        <v>44993</v>
      </c>
      <c r="G416">
        <v>9179418570</v>
      </c>
      <c r="H416">
        <v>6753308688</v>
      </c>
      <c r="I416">
        <v>133152.57999999999</v>
      </c>
      <c r="J416" s="1">
        <v>45053</v>
      </c>
      <c r="K416" s="4">
        <v>121047.8</v>
      </c>
      <c r="L416" s="1">
        <v>45043</v>
      </c>
      <c r="M416">
        <v>-10</v>
      </c>
      <c r="N416" s="4">
        <f t="shared" si="6"/>
        <v>-1210478</v>
      </c>
    </row>
    <row r="417" spans="1:14" x14ac:dyDescent="0.25">
      <c r="A417" t="s">
        <v>13</v>
      </c>
      <c r="B417" t="s">
        <v>33</v>
      </c>
      <c r="C417" t="s">
        <v>55</v>
      </c>
      <c r="D417">
        <v>9238800156</v>
      </c>
      <c r="E417" s="1">
        <v>44993</v>
      </c>
      <c r="F417" s="1">
        <v>44993</v>
      </c>
      <c r="G417">
        <v>9179488984</v>
      </c>
      <c r="H417">
        <v>1209573016</v>
      </c>
      <c r="I417">
        <v>6588</v>
      </c>
      <c r="J417" s="1">
        <v>45053</v>
      </c>
      <c r="K417" s="4">
        <v>5400</v>
      </c>
      <c r="L417" s="1">
        <v>45043</v>
      </c>
      <c r="M417">
        <v>-10</v>
      </c>
      <c r="N417" s="4">
        <f t="shared" si="6"/>
        <v>-54000</v>
      </c>
    </row>
    <row r="418" spans="1:14" x14ac:dyDescent="0.25">
      <c r="A418" t="s">
        <v>13</v>
      </c>
      <c r="B418" t="s">
        <v>33</v>
      </c>
      <c r="C418" t="s">
        <v>55</v>
      </c>
      <c r="D418">
        <v>9238800156</v>
      </c>
      <c r="E418" s="1">
        <v>44992</v>
      </c>
      <c r="F418" s="1">
        <v>44992</v>
      </c>
      <c r="G418">
        <v>9179489020</v>
      </c>
      <c r="H418">
        <v>1209573018</v>
      </c>
      <c r="I418">
        <v>91.5</v>
      </c>
      <c r="J418" s="1">
        <v>45052</v>
      </c>
      <c r="K418" s="4">
        <v>75</v>
      </c>
      <c r="L418" s="1">
        <v>45043</v>
      </c>
      <c r="M418">
        <v>-9</v>
      </c>
      <c r="N418" s="4">
        <f t="shared" si="6"/>
        <v>-675</v>
      </c>
    </row>
    <row r="419" spans="1:14" x14ac:dyDescent="0.25">
      <c r="A419" t="s">
        <v>13</v>
      </c>
      <c r="B419" t="s">
        <v>33</v>
      </c>
      <c r="C419" t="s">
        <v>55</v>
      </c>
      <c r="D419">
        <v>9238800156</v>
      </c>
      <c r="E419" s="1">
        <v>44993</v>
      </c>
      <c r="F419" s="1">
        <v>44993</v>
      </c>
      <c r="G419">
        <v>9179489064</v>
      </c>
      <c r="H419">
        <v>1209573017</v>
      </c>
      <c r="I419">
        <v>6604</v>
      </c>
      <c r="J419" s="1">
        <v>45053</v>
      </c>
      <c r="K419" s="4">
        <v>6350</v>
      </c>
      <c r="L419" s="1">
        <v>45043</v>
      </c>
      <c r="M419">
        <v>-10</v>
      </c>
      <c r="N419" s="4">
        <f t="shared" si="6"/>
        <v>-63500</v>
      </c>
    </row>
    <row r="420" spans="1:14" x14ac:dyDescent="0.25">
      <c r="A420" t="s">
        <v>13</v>
      </c>
      <c r="B420" t="s">
        <v>33</v>
      </c>
      <c r="C420" t="s">
        <v>56</v>
      </c>
      <c r="D420">
        <v>8082461008</v>
      </c>
      <c r="E420" s="1">
        <v>44993</v>
      </c>
      <c r="F420" s="1">
        <v>44993</v>
      </c>
      <c r="G420">
        <v>9179700199</v>
      </c>
      <c r="H420">
        <v>23058186</v>
      </c>
      <c r="I420">
        <v>1207.8</v>
      </c>
      <c r="J420" s="1">
        <v>45053</v>
      </c>
      <c r="K420" s="4">
        <v>990</v>
      </c>
      <c r="L420" s="1">
        <v>45043</v>
      </c>
      <c r="M420">
        <v>-10</v>
      </c>
      <c r="N420" s="4">
        <f t="shared" si="6"/>
        <v>-9900</v>
      </c>
    </row>
    <row r="421" spans="1:14" x14ac:dyDescent="0.25">
      <c r="A421" t="s">
        <v>13</v>
      </c>
      <c r="B421" t="s">
        <v>33</v>
      </c>
      <c r="C421" t="s">
        <v>56</v>
      </c>
      <c r="D421">
        <v>8082461008</v>
      </c>
      <c r="E421" s="1">
        <v>44993</v>
      </c>
      <c r="F421" s="1">
        <v>44993</v>
      </c>
      <c r="G421">
        <v>9179718556</v>
      </c>
      <c r="H421">
        <v>23058185</v>
      </c>
      <c r="I421">
        <v>16396.8</v>
      </c>
      <c r="J421" s="1">
        <v>45053</v>
      </c>
      <c r="K421" s="4">
        <v>13440</v>
      </c>
      <c r="L421" s="1">
        <v>45043</v>
      </c>
      <c r="M421">
        <v>-10</v>
      </c>
      <c r="N421" s="4">
        <f t="shared" si="6"/>
        <v>-134400</v>
      </c>
    </row>
    <row r="422" spans="1:14" x14ac:dyDescent="0.25">
      <c r="A422" t="s">
        <v>13</v>
      </c>
      <c r="B422" t="s">
        <v>33</v>
      </c>
      <c r="C422" t="s">
        <v>56</v>
      </c>
      <c r="D422">
        <v>8082461008</v>
      </c>
      <c r="E422" s="1">
        <v>44993</v>
      </c>
      <c r="F422" s="1">
        <v>44993</v>
      </c>
      <c r="G422">
        <v>9179751004</v>
      </c>
      <c r="H422">
        <v>23058062</v>
      </c>
      <c r="I422">
        <v>202.03</v>
      </c>
      <c r="J422" s="1">
        <v>45053</v>
      </c>
      <c r="K422" s="4">
        <v>165.6</v>
      </c>
      <c r="L422" s="1">
        <v>45043</v>
      </c>
      <c r="M422">
        <v>-10</v>
      </c>
      <c r="N422" s="4">
        <f t="shared" si="6"/>
        <v>-1656</v>
      </c>
    </row>
    <row r="423" spans="1:14" x14ac:dyDescent="0.25">
      <c r="A423" t="s">
        <v>13</v>
      </c>
      <c r="B423" t="s">
        <v>33</v>
      </c>
      <c r="C423" t="s">
        <v>95</v>
      </c>
      <c r="D423">
        <v>13110270157</v>
      </c>
      <c r="E423" s="1">
        <v>44993</v>
      </c>
      <c r="F423" s="1">
        <v>44993</v>
      </c>
      <c r="G423">
        <v>9179768324</v>
      </c>
      <c r="H423">
        <v>980290428</v>
      </c>
      <c r="I423">
        <v>1730.53</v>
      </c>
      <c r="J423" s="1">
        <v>45053</v>
      </c>
      <c r="K423" s="4">
        <v>1442.62</v>
      </c>
      <c r="L423" s="1">
        <v>45043</v>
      </c>
      <c r="M423">
        <v>-10</v>
      </c>
      <c r="N423" s="4">
        <f t="shared" si="6"/>
        <v>-14426.199999999999</v>
      </c>
    </row>
    <row r="424" spans="1:14" x14ac:dyDescent="0.25">
      <c r="A424" t="s">
        <v>13</v>
      </c>
      <c r="B424" t="s">
        <v>33</v>
      </c>
      <c r="C424" t="s">
        <v>122</v>
      </c>
      <c r="D424">
        <v>803890151</v>
      </c>
      <c r="E424" s="1">
        <v>44993</v>
      </c>
      <c r="F424" s="1">
        <v>44993</v>
      </c>
      <c r="G424">
        <v>9179778243</v>
      </c>
      <c r="H424">
        <v>232015827</v>
      </c>
      <c r="I424">
        <v>4300.5</v>
      </c>
      <c r="J424" s="1">
        <v>45053</v>
      </c>
      <c r="K424" s="4">
        <v>3525</v>
      </c>
      <c r="L424" s="1">
        <v>45043</v>
      </c>
      <c r="M424">
        <v>-10</v>
      </c>
      <c r="N424" s="4">
        <f t="shared" si="6"/>
        <v>-35250</v>
      </c>
    </row>
    <row r="425" spans="1:14" x14ac:dyDescent="0.25">
      <c r="A425" t="s">
        <v>13</v>
      </c>
      <c r="B425" t="s">
        <v>33</v>
      </c>
      <c r="C425" t="s">
        <v>415</v>
      </c>
      <c r="D425">
        <v>422760587</v>
      </c>
      <c r="E425" s="1">
        <v>44993</v>
      </c>
      <c r="F425" s="1">
        <v>44993</v>
      </c>
      <c r="G425">
        <v>9179785235</v>
      </c>
      <c r="H425">
        <v>2023000010011890</v>
      </c>
      <c r="I425">
        <v>140197.20000000001</v>
      </c>
      <c r="J425" s="1">
        <v>45053</v>
      </c>
      <c r="K425" s="4">
        <v>127452</v>
      </c>
      <c r="L425" s="1">
        <v>45043</v>
      </c>
      <c r="M425">
        <v>-10</v>
      </c>
      <c r="N425" s="4">
        <f t="shared" si="6"/>
        <v>-1274520</v>
      </c>
    </row>
    <row r="426" spans="1:14" x14ac:dyDescent="0.25">
      <c r="A426" t="s">
        <v>13</v>
      </c>
      <c r="B426" t="s">
        <v>33</v>
      </c>
      <c r="C426" t="s">
        <v>140</v>
      </c>
      <c r="D426">
        <v>4732240967</v>
      </c>
      <c r="E426" s="1">
        <v>44993</v>
      </c>
      <c r="F426" s="1">
        <v>44993</v>
      </c>
      <c r="G426">
        <v>9179929214</v>
      </c>
      <c r="H426">
        <v>87129642</v>
      </c>
      <c r="I426">
        <v>4368.1000000000004</v>
      </c>
      <c r="J426" s="1">
        <v>45053</v>
      </c>
      <c r="K426" s="4">
        <v>3971</v>
      </c>
      <c r="L426" s="1">
        <v>45043</v>
      </c>
      <c r="M426">
        <v>-10</v>
      </c>
      <c r="N426" s="4">
        <f t="shared" si="6"/>
        <v>-39710</v>
      </c>
    </row>
    <row r="427" spans="1:14" x14ac:dyDescent="0.25">
      <c r="A427" t="s">
        <v>13</v>
      </c>
      <c r="B427" t="s">
        <v>33</v>
      </c>
      <c r="C427" t="s">
        <v>416</v>
      </c>
      <c r="D427">
        <v>421210485</v>
      </c>
      <c r="E427" s="1">
        <v>44993</v>
      </c>
      <c r="F427" s="1">
        <v>44993</v>
      </c>
      <c r="G427">
        <v>9180013169</v>
      </c>
      <c r="H427">
        <v>5029307238</v>
      </c>
      <c r="I427">
        <v>3687.99</v>
      </c>
      <c r="J427" s="1">
        <v>45053</v>
      </c>
      <c r="K427" s="4">
        <v>3352.72</v>
      </c>
      <c r="L427" s="1">
        <v>45043</v>
      </c>
      <c r="M427">
        <v>-10</v>
      </c>
      <c r="N427" s="4">
        <f t="shared" si="6"/>
        <v>-33527.199999999997</v>
      </c>
    </row>
    <row r="428" spans="1:14" x14ac:dyDescent="0.25">
      <c r="A428" t="s">
        <v>13</v>
      </c>
      <c r="B428" t="s">
        <v>33</v>
      </c>
      <c r="C428" t="s">
        <v>417</v>
      </c>
      <c r="D428">
        <v>12736110151</v>
      </c>
      <c r="E428" s="1">
        <v>44993</v>
      </c>
      <c r="F428" s="1">
        <v>44993</v>
      </c>
      <c r="G428">
        <v>9180066162</v>
      </c>
      <c r="H428">
        <v>6364001278</v>
      </c>
      <c r="I428">
        <v>4125</v>
      </c>
      <c r="J428" s="1">
        <v>45053</v>
      </c>
      <c r="K428" s="4">
        <v>3750</v>
      </c>
      <c r="L428" s="1">
        <v>45043</v>
      </c>
      <c r="M428">
        <v>-10</v>
      </c>
      <c r="N428" s="4">
        <f t="shared" si="6"/>
        <v>-37500</v>
      </c>
    </row>
    <row r="429" spans="1:14" x14ac:dyDescent="0.25">
      <c r="A429" t="s">
        <v>13</v>
      </c>
      <c r="B429" t="s">
        <v>33</v>
      </c>
      <c r="C429" t="s">
        <v>272</v>
      </c>
      <c r="D429">
        <v>12432150154</v>
      </c>
      <c r="E429" s="1">
        <v>44993</v>
      </c>
      <c r="F429" s="1">
        <v>44993</v>
      </c>
      <c r="G429">
        <v>9180302439</v>
      </c>
      <c r="H429">
        <v>6000024306</v>
      </c>
      <c r="I429">
        <v>151.33000000000001</v>
      </c>
      <c r="J429" s="1">
        <v>45053</v>
      </c>
      <c r="K429" s="4">
        <v>137.57</v>
      </c>
      <c r="L429" s="1">
        <v>45043</v>
      </c>
      <c r="M429">
        <v>-10</v>
      </c>
      <c r="N429" s="4">
        <f t="shared" si="6"/>
        <v>-1375.6999999999998</v>
      </c>
    </row>
    <row r="430" spans="1:14" x14ac:dyDescent="0.25">
      <c r="A430" t="s">
        <v>13</v>
      </c>
      <c r="B430" t="s">
        <v>33</v>
      </c>
      <c r="C430" t="s">
        <v>418</v>
      </c>
      <c r="D430">
        <v>2789580590</v>
      </c>
      <c r="E430" s="1">
        <v>44993</v>
      </c>
      <c r="F430" s="1">
        <v>44993</v>
      </c>
      <c r="G430">
        <v>9180352569</v>
      </c>
      <c r="H430">
        <v>2023067050</v>
      </c>
      <c r="I430">
        <v>112.93</v>
      </c>
      <c r="J430" s="1">
        <v>45053</v>
      </c>
      <c r="K430" s="4">
        <v>102.66</v>
      </c>
      <c r="L430" s="1">
        <v>45043</v>
      </c>
      <c r="M430">
        <v>-10</v>
      </c>
      <c r="N430" s="4">
        <f t="shared" si="6"/>
        <v>-1026.5999999999999</v>
      </c>
    </row>
    <row r="431" spans="1:14" x14ac:dyDescent="0.25">
      <c r="A431" t="s">
        <v>13</v>
      </c>
      <c r="B431" t="s">
        <v>33</v>
      </c>
      <c r="C431" t="s">
        <v>310</v>
      </c>
      <c r="D431">
        <v>2774840595</v>
      </c>
      <c r="E431" s="1">
        <v>44993</v>
      </c>
      <c r="F431" s="1">
        <v>44993</v>
      </c>
      <c r="G431">
        <v>9180690217</v>
      </c>
      <c r="H431">
        <v>9897151344</v>
      </c>
      <c r="I431">
        <v>2280.7600000000002</v>
      </c>
      <c r="J431" s="1">
        <v>45053</v>
      </c>
      <c r="K431" s="4">
        <v>2073.42</v>
      </c>
      <c r="L431" s="1">
        <v>45043</v>
      </c>
      <c r="M431">
        <v>-10</v>
      </c>
      <c r="N431" s="4">
        <f t="shared" si="6"/>
        <v>-20734.2</v>
      </c>
    </row>
    <row r="432" spans="1:14" x14ac:dyDescent="0.25">
      <c r="A432" t="s">
        <v>13</v>
      </c>
      <c r="B432" t="s">
        <v>33</v>
      </c>
      <c r="C432" t="s">
        <v>310</v>
      </c>
      <c r="D432">
        <v>2774840595</v>
      </c>
      <c r="E432" s="1">
        <v>44993</v>
      </c>
      <c r="F432" s="1">
        <v>44993</v>
      </c>
      <c r="G432">
        <v>9180690665</v>
      </c>
      <c r="H432">
        <v>9897151345</v>
      </c>
      <c r="I432">
        <v>96332.160000000003</v>
      </c>
      <c r="J432" s="1">
        <v>45053</v>
      </c>
      <c r="K432" s="4">
        <v>87574.69</v>
      </c>
      <c r="L432" s="1">
        <v>45043</v>
      </c>
      <c r="M432">
        <v>-10</v>
      </c>
      <c r="N432" s="4">
        <f t="shared" si="6"/>
        <v>-875746.9</v>
      </c>
    </row>
    <row r="433" spans="1:14" x14ac:dyDescent="0.25">
      <c r="A433" t="s">
        <v>13</v>
      </c>
      <c r="B433" t="s">
        <v>33</v>
      </c>
      <c r="C433" t="s">
        <v>419</v>
      </c>
      <c r="D433">
        <v>3841180106</v>
      </c>
      <c r="E433" s="1">
        <v>44993</v>
      </c>
      <c r="F433" s="1">
        <v>44993</v>
      </c>
      <c r="G433">
        <v>9180757995</v>
      </c>
      <c r="H433">
        <v>2300001938</v>
      </c>
      <c r="I433">
        <v>1336.5</v>
      </c>
      <c r="J433" s="1">
        <v>45053</v>
      </c>
      <c r="K433" s="4">
        <v>1215</v>
      </c>
      <c r="L433" s="1">
        <v>45043</v>
      </c>
      <c r="M433">
        <v>-10</v>
      </c>
      <c r="N433" s="4">
        <f t="shared" si="6"/>
        <v>-12150</v>
      </c>
    </row>
    <row r="434" spans="1:14" x14ac:dyDescent="0.25">
      <c r="A434" t="s">
        <v>13</v>
      </c>
      <c r="B434" t="s">
        <v>33</v>
      </c>
      <c r="C434" t="s">
        <v>354</v>
      </c>
      <c r="D434">
        <v>12792100153</v>
      </c>
      <c r="E434" s="1">
        <v>44993</v>
      </c>
      <c r="F434" s="1">
        <v>44993</v>
      </c>
      <c r="G434">
        <v>9181369218</v>
      </c>
      <c r="H434">
        <v>23009244</v>
      </c>
      <c r="I434">
        <v>9729.5</v>
      </c>
      <c r="J434" s="1">
        <v>45046</v>
      </c>
      <c r="K434" s="4">
        <v>7975</v>
      </c>
      <c r="L434" s="1">
        <v>45091</v>
      </c>
      <c r="M434">
        <v>45</v>
      </c>
      <c r="N434" s="4">
        <f t="shared" si="6"/>
        <v>358875</v>
      </c>
    </row>
    <row r="435" spans="1:14" x14ac:dyDescent="0.25">
      <c r="A435" t="s">
        <v>13</v>
      </c>
      <c r="B435" t="s">
        <v>33</v>
      </c>
      <c r="C435" t="s">
        <v>269</v>
      </c>
      <c r="D435">
        <v>2707070963</v>
      </c>
      <c r="E435" s="1">
        <v>44993</v>
      </c>
      <c r="F435" s="1">
        <v>44993</v>
      </c>
      <c r="G435">
        <v>9181519991</v>
      </c>
      <c r="H435">
        <v>8723125567</v>
      </c>
      <c r="I435">
        <v>6554.13</v>
      </c>
      <c r="J435" s="1">
        <v>45053</v>
      </c>
      <c r="K435" s="4">
        <v>5958.3</v>
      </c>
      <c r="L435" s="1">
        <v>45043</v>
      </c>
      <c r="M435">
        <v>-10</v>
      </c>
      <c r="N435" s="4">
        <f t="shared" si="6"/>
        <v>-59583</v>
      </c>
    </row>
    <row r="436" spans="1:14" x14ac:dyDescent="0.25">
      <c r="A436" t="s">
        <v>13</v>
      </c>
      <c r="B436" t="s">
        <v>33</v>
      </c>
      <c r="C436" t="s">
        <v>269</v>
      </c>
      <c r="D436">
        <v>2707070963</v>
      </c>
      <c r="E436" s="1">
        <v>44993</v>
      </c>
      <c r="F436" s="1">
        <v>44993</v>
      </c>
      <c r="G436">
        <v>9181520410</v>
      </c>
      <c r="H436">
        <v>8723125564</v>
      </c>
      <c r="I436">
        <v>51962.89</v>
      </c>
      <c r="J436" s="1">
        <v>45053</v>
      </c>
      <c r="K436" s="4">
        <v>47238.99</v>
      </c>
      <c r="L436" s="1">
        <v>45043</v>
      </c>
      <c r="M436">
        <v>-10</v>
      </c>
      <c r="N436" s="4">
        <f t="shared" si="6"/>
        <v>-472389.89999999997</v>
      </c>
    </row>
    <row r="437" spans="1:14" x14ac:dyDescent="0.25">
      <c r="A437" t="s">
        <v>13</v>
      </c>
      <c r="B437" t="s">
        <v>33</v>
      </c>
      <c r="C437" t="s">
        <v>269</v>
      </c>
      <c r="D437">
        <v>2707070963</v>
      </c>
      <c r="E437" s="1">
        <v>44993</v>
      </c>
      <c r="F437" s="1">
        <v>44993</v>
      </c>
      <c r="G437">
        <v>9181520567</v>
      </c>
      <c r="H437">
        <v>8723125566</v>
      </c>
      <c r="I437">
        <v>43215.08</v>
      </c>
      <c r="J437" s="1">
        <v>45053</v>
      </c>
      <c r="K437" s="4">
        <v>39286.44</v>
      </c>
      <c r="L437" s="1">
        <v>45043</v>
      </c>
      <c r="M437">
        <v>-10</v>
      </c>
      <c r="N437" s="4">
        <f t="shared" si="6"/>
        <v>-392864.4</v>
      </c>
    </row>
    <row r="438" spans="1:14" x14ac:dyDescent="0.25">
      <c r="A438" t="s">
        <v>13</v>
      </c>
      <c r="B438" t="s">
        <v>33</v>
      </c>
      <c r="C438" t="s">
        <v>269</v>
      </c>
      <c r="D438">
        <v>2707070963</v>
      </c>
      <c r="E438" s="1">
        <v>44993</v>
      </c>
      <c r="F438" s="1">
        <v>44993</v>
      </c>
      <c r="G438">
        <v>9181521108</v>
      </c>
      <c r="H438">
        <v>8723125565</v>
      </c>
      <c r="I438">
        <v>8337.9500000000007</v>
      </c>
      <c r="J438" s="1">
        <v>45053</v>
      </c>
      <c r="K438" s="4">
        <v>7579.95</v>
      </c>
      <c r="L438" s="1">
        <v>45043</v>
      </c>
      <c r="M438">
        <v>-10</v>
      </c>
      <c r="N438" s="4">
        <f t="shared" si="6"/>
        <v>-75799.5</v>
      </c>
    </row>
    <row r="439" spans="1:14" x14ac:dyDescent="0.25">
      <c r="A439" t="s">
        <v>13</v>
      </c>
      <c r="B439" t="s">
        <v>33</v>
      </c>
      <c r="C439" t="s">
        <v>420</v>
      </c>
      <c r="D439">
        <v>6522300968</v>
      </c>
      <c r="E439" s="1">
        <v>44993</v>
      </c>
      <c r="F439" s="1">
        <v>44993</v>
      </c>
      <c r="G439">
        <v>9181530107</v>
      </c>
      <c r="H439">
        <v>7000186715</v>
      </c>
      <c r="I439">
        <v>1044.03</v>
      </c>
      <c r="J439" s="1">
        <v>45053</v>
      </c>
      <c r="K439" s="4">
        <v>949.12</v>
      </c>
      <c r="L439" s="1">
        <v>45043</v>
      </c>
      <c r="M439">
        <v>-10</v>
      </c>
      <c r="N439" s="4">
        <f t="shared" si="6"/>
        <v>-9491.2000000000007</v>
      </c>
    </row>
    <row r="440" spans="1:14" x14ac:dyDescent="0.25">
      <c r="A440" t="s">
        <v>13</v>
      </c>
      <c r="B440" t="s">
        <v>33</v>
      </c>
      <c r="C440" t="s">
        <v>70</v>
      </c>
      <c r="D440">
        <v>492340583</v>
      </c>
      <c r="E440" s="1">
        <v>44993</v>
      </c>
      <c r="F440" s="1">
        <v>44993</v>
      </c>
      <c r="G440">
        <v>9181743718</v>
      </c>
      <c r="H440">
        <v>23030100</v>
      </c>
      <c r="I440">
        <v>4160.6899999999996</v>
      </c>
      <c r="J440" s="1">
        <v>45053</v>
      </c>
      <c r="K440" s="4">
        <v>3410.4</v>
      </c>
      <c r="L440" s="1">
        <v>45043</v>
      </c>
      <c r="M440">
        <v>-10</v>
      </c>
      <c r="N440" s="4">
        <f t="shared" si="6"/>
        <v>-34104</v>
      </c>
    </row>
    <row r="441" spans="1:14" x14ac:dyDescent="0.25">
      <c r="A441" t="s">
        <v>13</v>
      </c>
      <c r="B441" t="s">
        <v>33</v>
      </c>
      <c r="C441" t="s">
        <v>70</v>
      </c>
      <c r="D441">
        <v>492340583</v>
      </c>
      <c r="E441" s="1">
        <v>44993</v>
      </c>
      <c r="F441" s="1">
        <v>44993</v>
      </c>
      <c r="G441">
        <v>9181743740</v>
      </c>
      <c r="H441">
        <v>23030101</v>
      </c>
      <c r="I441">
        <v>2757.47</v>
      </c>
      <c r="J441" s="1">
        <v>45053</v>
      </c>
      <c r="K441" s="4">
        <v>2506.79</v>
      </c>
      <c r="L441" s="1">
        <v>45043</v>
      </c>
      <c r="M441">
        <v>-10</v>
      </c>
      <c r="N441" s="4">
        <f t="shared" si="6"/>
        <v>-25067.9</v>
      </c>
    </row>
    <row r="442" spans="1:14" x14ac:dyDescent="0.25">
      <c r="A442" t="s">
        <v>13</v>
      </c>
      <c r="B442" t="s">
        <v>33</v>
      </c>
      <c r="C442" t="s">
        <v>421</v>
      </c>
      <c r="D442">
        <v>9714010965</v>
      </c>
      <c r="E442" s="1">
        <v>44993</v>
      </c>
      <c r="F442" s="1">
        <v>44993</v>
      </c>
      <c r="G442">
        <v>9182021462</v>
      </c>
      <c r="H442" t="s">
        <v>422</v>
      </c>
      <c r="I442">
        <v>2193.56</v>
      </c>
      <c r="J442" s="1">
        <v>45053</v>
      </c>
      <c r="K442" s="4">
        <v>1798</v>
      </c>
      <c r="L442" s="1">
        <v>45028</v>
      </c>
      <c r="M442">
        <v>-25</v>
      </c>
      <c r="N442" s="4">
        <f t="shared" si="6"/>
        <v>-44950</v>
      </c>
    </row>
    <row r="443" spans="1:14" x14ac:dyDescent="0.25">
      <c r="A443" t="s">
        <v>13</v>
      </c>
      <c r="B443" t="s">
        <v>33</v>
      </c>
      <c r="C443" t="s">
        <v>423</v>
      </c>
      <c r="D443">
        <v>12146481002</v>
      </c>
      <c r="E443" s="1">
        <v>44993</v>
      </c>
      <c r="F443" s="1">
        <v>44993</v>
      </c>
      <c r="G443">
        <v>9182151608</v>
      </c>
      <c r="H443">
        <v>725</v>
      </c>
      <c r="I443">
        <v>6290.81</v>
      </c>
      <c r="J443" s="1">
        <v>45053</v>
      </c>
      <c r="K443" s="4">
        <v>5718.92</v>
      </c>
      <c r="L443" s="1">
        <v>45043</v>
      </c>
      <c r="M443">
        <v>-10</v>
      </c>
      <c r="N443" s="4">
        <f t="shared" si="6"/>
        <v>-57189.2</v>
      </c>
    </row>
    <row r="444" spans="1:14" x14ac:dyDescent="0.25">
      <c r="A444" t="s">
        <v>13</v>
      </c>
      <c r="B444" t="s">
        <v>33</v>
      </c>
      <c r="C444" t="s">
        <v>395</v>
      </c>
      <c r="D444">
        <v>11187430159</v>
      </c>
      <c r="E444" s="1">
        <v>44993</v>
      </c>
      <c r="F444" s="1">
        <v>44993</v>
      </c>
      <c r="G444">
        <v>9182347626</v>
      </c>
      <c r="H444">
        <v>230004127</v>
      </c>
      <c r="I444">
        <v>34133.550000000003</v>
      </c>
      <c r="J444" s="1">
        <v>45053</v>
      </c>
      <c r="K444" s="4">
        <v>31030.5</v>
      </c>
      <c r="L444" s="1">
        <v>45043</v>
      </c>
      <c r="M444">
        <v>-10</v>
      </c>
      <c r="N444" s="4">
        <f t="shared" si="6"/>
        <v>-310305</v>
      </c>
    </row>
    <row r="445" spans="1:14" x14ac:dyDescent="0.25">
      <c r="A445" t="s">
        <v>13</v>
      </c>
      <c r="B445" t="s">
        <v>33</v>
      </c>
      <c r="C445" t="s">
        <v>191</v>
      </c>
      <c r="D445">
        <v>322800376</v>
      </c>
      <c r="E445" s="1">
        <v>44993</v>
      </c>
      <c r="F445" s="1">
        <v>44993</v>
      </c>
      <c r="G445">
        <v>9182392624</v>
      </c>
      <c r="H445">
        <v>8005242</v>
      </c>
      <c r="I445">
        <v>231.8</v>
      </c>
      <c r="J445" s="1">
        <v>45053</v>
      </c>
      <c r="K445" s="4">
        <v>190</v>
      </c>
      <c r="L445" s="1">
        <v>45043</v>
      </c>
      <c r="M445">
        <v>-10</v>
      </c>
      <c r="N445" s="4">
        <f t="shared" si="6"/>
        <v>-1900</v>
      </c>
    </row>
    <row r="446" spans="1:14" x14ac:dyDescent="0.25">
      <c r="A446" t="s">
        <v>13</v>
      </c>
      <c r="B446" t="s">
        <v>33</v>
      </c>
      <c r="C446" t="s">
        <v>191</v>
      </c>
      <c r="D446">
        <v>322800376</v>
      </c>
      <c r="E446" s="1">
        <v>44993</v>
      </c>
      <c r="F446" s="1">
        <v>44993</v>
      </c>
      <c r="G446">
        <v>9182392832</v>
      </c>
      <c r="H446">
        <v>8005243</v>
      </c>
      <c r="I446">
        <v>96.38</v>
      </c>
      <c r="J446" s="1">
        <v>45053</v>
      </c>
      <c r="K446" s="4">
        <v>79</v>
      </c>
      <c r="L446" s="1">
        <v>45043</v>
      </c>
      <c r="M446">
        <v>-10</v>
      </c>
      <c r="N446" s="4">
        <f t="shared" si="6"/>
        <v>-790</v>
      </c>
    </row>
    <row r="447" spans="1:14" x14ac:dyDescent="0.25">
      <c r="A447" t="s">
        <v>13</v>
      </c>
      <c r="B447" t="s">
        <v>33</v>
      </c>
      <c r="C447" t="s">
        <v>393</v>
      </c>
      <c r="D447">
        <v>7195130153</v>
      </c>
      <c r="E447" s="1">
        <v>44993</v>
      </c>
      <c r="F447" s="1">
        <v>44993</v>
      </c>
      <c r="G447">
        <v>9182951633</v>
      </c>
      <c r="H447">
        <v>3623025951</v>
      </c>
      <c r="I447">
        <v>41036.07</v>
      </c>
      <c r="J447" s="1">
        <v>45053</v>
      </c>
      <c r="K447" s="4">
        <v>37305.519999999997</v>
      </c>
      <c r="L447" s="1">
        <v>45043</v>
      </c>
      <c r="M447">
        <v>-10</v>
      </c>
      <c r="N447" s="4">
        <f t="shared" si="6"/>
        <v>-373055.19999999995</v>
      </c>
    </row>
    <row r="448" spans="1:14" x14ac:dyDescent="0.25">
      <c r="A448" t="s">
        <v>13</v>
      </c>
      <c r="B448" t="s">
        <v>33</v>
      </c>
      <c r="C448" t="s">
        <v>424</v>
      </c>
      <c r="D448">
        <v>14929271006</v>
      </c>
      <c r="E448" s="1">
        <v>44993</v>
      </c>
      <c r="F448" s="1">
        <v>44993</v>
      </c>
      <c r="G448">
        <v>9182987531</v>
      </c>
      <c r="H448">
        <v>13</v>
      </c>
      <c r="I448">
        <v>18284.75</v>
      </c>
      <c r="J448" s="1">
        <v>45053</v>
      </c>
      <c r="K448" s="4">
        <v>14987.5</v>
      </c>
      <c r="L448" s="1">
        <v>45075</v>
      </c>
      <c r="M448">
        <v>22</v>
      </c>
      <c r="N448" s="4">
        <f t="shared" si="6"/>
        <v>329725</v>
      </c>
    </row>
    <row r="449" spans="1:14" x14ac:dyDescent="0.25">
      <c r="A449" t="s">
        <v>13</v>
      </c>
      <c r="B449" t="s">
        <v>33</v>
      </c>
      <c r="C449" t="s">
        <v>362</v>
      </c>
      <c r="D449">
        <v>5849130157</v>
      </c>
      <c r="E449" s="1">
        <v>44993</v>
      </c>
      <c r="F449" s="1">
        <v>44993</v>
      </c>
      <c r="G449">
        <v>9183592463</v>
      </c>
      <c r="H449" t="s">
        <v>425</v>
      </c>
      <c r="I449">
        <v>14394.17</v>
      </c>
      <c r="J449" s="1">
        <v>45053</v>
      </c>
      <c r="K449" s="4">
        <v>13085.61</v>
      </c>
      <c r="L449" s="1">
        <v>45043</v>
      </c>
      <c r="M449">
        <v>-10</v>
      </c>
      <c r="N449" s="4">
        <f t="shared" si="6"/>
        <v>-130856.1</v>
      </c>
    </row>
    <row r="450" spans="1:14" x14ac:dyDescent="0.25">
      <c r="A450" t="s">
        <v>13</v>
      </c>
      <c r="B450" t="s">
        <v>33</v>
      </c>
      <c r="C450" t="s">
        <v>163</v>
      </c>
      <c r="D450">
        <v>426150488</v>
      </c>
      <c r="E450" s="1">
        <v>44993</v>
      </c>
      <c r="F450" s="1">
        <v>44993</v>
      </c>
      <c r="G450">
        <v>9183777338</v>
      </c>
      <c r="H450">
        <v>112036</v>
      </c>
      <c r="I450">
        <v>6669.52</v>
      </c>
      <c r="J450" s="1">
        <v>45053</v>
      </c>
      <c r="K450" s="4">
        <v>6063.2</v>
      </c>
      <c r="L450" s="1">
        <v>45043</v>
      </c>
      <c r="M450">
        <v>-10</v>
      </c>
      <c r="N450" s="4">
        <f t="shared" si="6"/>
        <v>-60632</v>
      </c>
    </row>
    <row r="451" spans="1:14" x14ac:dyDescent="0.25">
      <c r="A451" t="s">
        <v>13</v>
      </c>
      <c r="B451" t="s">
        <v>33</v>
      </c>
      <c r="C451" t="s">
        <v>426</v>
      </c>
      <c r="D451">
        <v>6068041000</v>
      </c>
      <c r="E451" s="1">
        <v>44993</v>
      </c>
      <c r="F451" s="1">
        <v>44993</v>
      </c>
      <c r="G451">
        <v>9184293031</v>
      </c>
      <c r="H451">
        <v>22305181</v>
      </c>
      <c r="I451">
        <v>2623</v>
      </c>
      <c r="J451" s="1">
        <v>45053</v>
      </c>
      <c r="K451" s="4">
        <v>2150</v>
      </c>
      <c r="L451" s="1">
        <v>45043</v>
      </c>
      <c r="M451">
        <v>-10</v>
      </c>
      <c r="N451" s="4">
        <f t="shared" ref="N451:N514" si="7">+K451*M451</f>
        <v>-21500</v>
      </c>
    </row>
    <row r="452" spans="1:14" x14ac:dyDescent="0.25">
      <c r="A452" t="s">
        <v>13</v>
      </c>
      <c r="B452" t="s">
        <v>33</v>
      </c>
      <c r="C452" t="s">
        <v>427</v>
      </c>
      <c r="D452">
        <v>12400990151</v>
      </c>
      <c r="E452" s="1">
        <v>44993</v>
      </c>
      <c r="F452" s="1">
        <v>44993</v>
      </c>
      <c r="G452">
        <v>9185517209</v>
      </c>
      <c r="H452">
        <v>202350694</v>
      </c>
      <c r="I452">
        <v>92002</v>
      </c>
      <c r="J452" s="1">
        <v>45053</v>
      </c>
      <c r="K452" s="4">
        <v>41308</v>
      </c>
      <c r="L452" s="1">
        <v>45043</v>
      </c>
      <c r="M452">
        <v>-10</v>
      </c>
      <c r="N452" s="4">
        <f t="shared" si="7"/>
        <v>-413080</v>
      </c>
    </row>
    <row r="453" spans="1:14" x14ac:dyDescent="0.25">
      <c r="A453" t="s">
        <v>13</v>
      </c>
      <c r="B453" t="s">
        <v>33</v>
      </c>
      <c r="C453" t="s">
        <v>428</v>
      </c>
      <c r="D453">
        <v>1650760505</v>
      </c>
      <c r="E453" s="1">
        <v>44993</v>
      </c>
      <c r="F453" s="1">
        <v>44993</v>
      </c>
      <c r="G453">
        <v>9186275734</v>
      </c>
      <c r="H453" t="s">
        <v>429</v>
      </c>
      <c r="I453">
        <v>413.6</v>
      </c>
      <c r="J453" s="1">
        <v>45053</v>
      </c>
      <c r="K453" s="4">
        <v>376</v>
      </c>
      <c r="L453" s="1">
        <v>45077</v>
      </c>
      <c r="M453">
        <v>24</v>
      </c>
      <c r="N453" s="4">
        <f t="shared" si="7"/>
        <v>9024</v>
      </c>
    </row>
    <row r="454" spans="1:14" x14ac:dyDescent="0.25">
      <c r="A454" t="s">
        <v>13</v>
      </c>
      <c r="B454" t="s">
        <v>33</v>
      </c>
      <c r="C454" t="s">
        <v>428</v>
      </c>
      <c r="D454">
        <v>1650760505</v>
      </c>
      <c r="E454" s="1">
        <v>44994</v>
      </c>
      <c r="F454" s="1">
        <v>44994</v>
      </c>
      <c r="G454">
        <v>9186277062</v>
      </c>
      <c r="H454" t="s">
        <v>430</v>
      </c>
      <c r="I454">
        <v>4913.01</v>
      </c>
      <c r="J454" s="1">
        <v>45054</v>
      </c>
      <c r="K454" s="4">
        <v>4466.37</v>
      </c>
      <c r="L454" s="1">
        <v>45077</v>
      </c>
      <c r="M454">
        <v>23</v>
      </c>
      <c r="N454" s="4">
        <f t="shared" si="7"/>
        <v>102726.51</v>
      </c>
    </row>
    <row r="455" spans="1:14" x14ac:dyDescent="0.25">
      <c r="A455" t="s">
        <v>13</v>
      </c>
      <c r="B455" t="s">
        <v>33</v>
      </c>
      <c r="C455" t="s">
        <v>428</v>
      </c>
      <c r="D455">
        <v>1650760505</v>
      </c>
      <c r="E455" s="1">
        <v>44993</v>
      </c>
      <c r="F455" s="1">
        <v>44993</v>
      </c>
      <c r="G455">
        <v>9186291539</v>
      </c>
      <c r="H455" t="s">
        <v>431</v>
      </c>
      <c r="I455">
        <v>4913.01</v>
      </c>
      <c r="J455" s="1">
        <v>45053</v>
      </c>
      <c r="K455" s="4">
        <v>4466.37</v>
      </c>
      <c r="L455" s="1">
        <v>45023</v>
      </c>
      <c r="M455">
        <v>-30</v>
      </c>
      <c r="N455" s="4">
        <f t="shared" si="7"/>
        <v>-133991.1</v>
      </c>
    </row>
    <row r="456" spans="1:14" x14ac:dyDescent="0.25">
      <c r="A456" t="s">
        <v>13</v>
      </c>
      <c r="B456" t="s">
        <v>33</v>
      </c>
      <c r="C456" t="s">
        <v>428</v>
      </c>
      <c r="D456">
        <v>1650760505</v>
      </c>
      <c r="E456" s="1">
        <v>44993</v>
      </c>
      <c r="F456" s="1">
        <v>44993</v>
      </c>
      <c r="G456">
        <v>9186301933</v>
      </c>
      <c r="H456" t="s">
        <v>432</v>
      </c>
      <c r="I456">
        <v>77.63</v>
      </c>
      <c r="J456" s="1">
        <v>45053</v>
      </c>
      <c r="K456" s="4">
        <v>70.569999999999993</v>
      </c>
      <c r="L456" s="1">
        <v>45023</v>
      </c>
      <c r="M456">
        <v>-30</v>
      </c>
      <c r="N456" s="4">
        <f t="shared" si="7"/>
        <v>-2117.1</v>
      </c>
    </row>
    <row r="457" spans="1:14" x14ac:dyDescent="0.25">
      <c r="A457" t="s">
        <v>13</v>
      </c>
      <c r="B457" t="s">
        <v>33</v>
      </c>
      <c r="C457" t="s">
        <v>428</v>
      </c>
      <c r="D457">
        <v>1650760505</v>
      </c>
      <c r="E457" s="1">
        <v>44994</v>
      </c>
      <c r="F457" s="1">
        <v>44994</v>
      </c>
      <c r="G457">
        <v>9186302375</v>
      </c>
      <c r="H457" t="s">
        <v>433</v>
      </c>
      <c r="I457">
        <v>116.45</v>
      </c>
      <c r="J457" s="1">
        <v>45054</v>
      </c>
      <c r="K457" s="4">
        <v>105.86</v>
      </c>
      <c r="L457" s="1">
        <v>45023</v>
      </c>
      <c r="M457">
        <v>-31</v>
      </c>
      <c r="N457" s="4">
        <f t="shared" si="7"/>
        <v>-3281.66</v>
      </c>
    </row>
    <row r="458" spans="1:14" x14ac:dyDescent="0.25">
      <c r="A458" t="s">
        <v>13</v>
      </c>
      <c r="B458" t="s">
        <v>33</v>
      </c>
      <c r="C458" t="s">
        <v>428</v>
      </c>
      <c r="D458">
        <v>1650760505</v>
      </c>
      <c r="E458" s="1">
        <v>44993</v>
      </c>
      <c r="F458" s="1">
        <v>44993</v>
      </c>
      <c r="G458">
        <v>9186303836</v>
      </c>
      <c r="H458" t="s">
        <v>434</v>
      </c>
      <c r="I458">
        <v>77.63</v>
      </c>
      <c r="J458" s="1">
        <v>45053</v>
      </c>
      <c r="K458" s="4">
        <v>70.569999999999993</v>
      </c>
      <c r="L458" s="1">
        <v>45023</v>
      </c>
      <c r="M458">
        <v>-30</v>
      </c>
      <c r="N458" s="4">
        <f t="shared" si="7"/>
        <v>-2117.1</v>
      </c>
    </row>
    <row r="459" spans="1:14" x14ac:dyDescent="0.25">
      <c r="A459" t="s">
        <v>13</v>
      </c>
      <c r="B459" t="s">
        <v>33</v>
      </c>
      <c r="C459" t="s">
        <v>428</v>
      </c>
      <c r="D459">
        <v>1650760505</v>
      </c>
      <c r="E459" s="1">
        <v>44994</v>
      </c>
      <c r="F459" s="1">
        <v>44994</v>
      </c>
      <c r="G459">
        <v>9186311285</v>
      </c>
      <c r="H459" t="s">
        <v>435</v>
      </c>
      <c r="I459">
        <v>457.94</v>
      </c>
      <c r="J459" s="1">
        <v>45054</v>
      </c>
      <c r="K459" s="4">
        <v>416.31</v>
      </c>
      <c r="L459" s="1">
        <v>45023</v>
      </c>
      <c r="M459">
        <v>-31</v>
      </c>
      <c r="N459" s="4">
        <f t="shared" si="7"/>
        <v>-12905.61</v>
      </c>
    </row>
    <row r="460" spans="1:14" x14ac:dyDescent="0.25">
      <c r="A460" t="s">
        <v>13</v>
      </c>
      <c r="B460" t="s">
        <v>33</v>
      </c>
      <c r="C460" t="s">
        <v>151</v>
      </c>
      <c r="D460">
        <v>9873140967</v>
      </c>
      <c r="E460" s="1">
        <v>44994</v>
      </c>
      <c r="F460" s="1">
        <v>44994</v>
      </c>
      <c r="G460">
        <v>9186826595</v>
      </c>
      <c r="H460">
        <v>9202301342</v>
      </c>
      <c r="I460">
        <v>4455</v>
      </c>
      <c r="J460" s="1">
        <v>45054</v>
      </c>
      <c r="K460" s="4">
        <v>4050</v>
      </c>
      <c r="L460" s="1">
        <v>45043</v>
      </c>
      <c r="M460">
        <v>-11</v>
      </c>
      <c r="N460" s="4">
        <f t="shared" si="7"/>
        <v>-44550</v>
      </c>
    </row>
    <row r="461" spans="1:14" x14ac:dyDescent="0.25">
      <c r="A461" t="s">
        <v>13</v>
      </c>
      <c r="B461" t="s">
        <v>33</v>
      </c>
      <c r="C461" t="s">
        <v>118</v>
      </c>
      <c r="D461">
        <v>4785851009</v>
      </c>
      <c r="E461" s="1">
        <v>44993</v>
      </c>
      <c r="F461" s="1">
        <v>44993</v>
      </c>
      <c r="G461">
        <v>9187323908</v>
      </c>
      <c r="H461">
        <v>9530000884</v>
      </c>
      <c r="I461">
        <v>1858941.77</v>
      </c>
      <c r="J461" s="1">
        <v>45053</v>
      </c>
      <c r="K461" s="4">
        <v>1689947.06</v>
      </c>
      <c r="L461" s="1">
        <v>45021</v>
      </c>
      <c r="M461">
        <v>-39</v>
      </c>
      <c r="N461" s="4">
        <f t="shared" si="7"/>
        <v>-65907935.340000004</v>
      </c>
    </row>
    <row r="462" spans="1:14" x14ac:dyDescent="0.25">
      <c r="A462" t="s">
        <v>13</v>
      </c>
      <c r="B462" t="s">
        <v>33</v>
      </c>
      <c r="C462" t="s">
        <v>436</v>
      </c>
      <c r="D462">
        <v>12878470157</v>
      </c>
      <c r="E462" s="1">
        <v>44994</v>
      </c>
      <c r="F462" s="1">
        <v>44994</v>
      </c>
      <c r="G462">
        <v>9187711364</v>
      </c>
      <c r="H462" t="s">
        <v>437</v>
      </c>
      <c r="I462">
        <v>15500.17</v>
      </c>
      <c r="J462" s="1">
        <v>45054</v>
      </c>
      <c r="K462" s="4">
        <v>12705.06</v>
      </c>
      <c r="L462" s="1">
        <v>45043</v>
      </c>
      <c r="M462">
        <v>-11</v>
      </c>
      <c r="N462" s="4">
        <f t="shared" si="7"/>
        <v>-139755.66</v>
      </c>
    </row>
    <row r="463" spans="1:14" x14ac:dyDescent="0.25">
      <c r="A463" t="s">
        <v>13</v>
      </c>
      <c r="B463" t="s">
        <v>33</v>
      </c>
      <c r="C463" t="s">
        <v>60</v>
      </c>
      <c r="D463">
        <v>204260285</v>
      </c>
      <c r="E463" s="1">
        <v>44993</v>
      </c>
      <c r="F463" s="1">
        <v>44993</v>
      </c>
      <c r="G463">
        <v>9188102827</v>
      </c>
      <c r="H463">
        <v>200003120</v>
      </c>
      <c r="I463">
        <v>330</v>
      </c>
      <c r="J463" s="1">
        <v>45053</v>
      </c>
      <c r="K463" s="4">
        <v>300</v>
      </c>
      <c r="L463" s="1">
        <v>45043</v>
      </c>
      <c r="M463">
        <v>-10</v>
      </c>
      <c r="N463" s="4">
        <f t="shared" si="7"/>
        <v>-3000</v>
      </c>
    </row>
    <row r="464" spans="1:14" x14ac:dyDescent="0.25">
      <c r="A464" t="s">
        <v>13</v>
      </c>
      <c r="B464" t="s">
        <v>33</v>
      </c>
      <c r="C464" t="s">
        <v>438</v>
      </c>
      <c r="D464">
        <v>2645920592</v>
      </c>
      <c r="E464" s="1">
        <v>44994</v>
      </c>
      <c r="F464" s="1">
        <v>44994</v>
      </c>
      <c r="G464">
        <v>9188298577</v>
      </c>
      <c r="H464">
        <v>2023015197</v>
      </c>
      <c r="I464">
        <v>2379.61</v>
      </c>
      <c r="J464" s="1">
        <v>45054</v>
      </c>
      <c r="K464" s="4">
        <v>2163.2800000000002</v>
      </c>
      <c r="L464" s="1">
        <v>45043</v>
      </c>
      <c r="M464">
        <v>-11</v>
      </c>
      <c r="N464" s="4">
        <f t="shared" si="7"/>
        <v>-23796.080000000002</v>
      </c>
    </row>
    <row r="465" spans="1:14" x14ac:dyDescent="0.25">
      <c r="A465" t="s">
        <v>13</v>
      </c>
      <c r="B465" t="s">
        <v>33</v>
      </c>
      <c r="C465" t="s">
        <v>239</v>
      </c>
      <c r="D465">
        <v>1802940484</v>
      </c>
      <c r="E465" s="1">
        <v>44994</v>
      </c>
      <c r="F465" s="1">
        <v>44994</v>
      </c>
      <c r="G465">
        <v>9188305857</v>
      </c>
      <c r="H465">
        <v>2123010069</v>
      </c>
      <c r="I465">
        <v>3629.81</v>
      </c>
      <c r="J465" s="1">
        <v>45054</v>
      </c>
      <c r="K465" s="4">
        <v>2975.25</v>
      </c>
      <c r="L465" s="1">
        <v>45028</v>
      </c>
      <c r="M465">
        <v>-26</v>
      </c>
      <c r="N465" s="4">
        <f t="shared" si="7"/>
        <v>-77356.5</v>
      </c>
    </row>
    <row r="466" spans="1:14" x14ac:dyDescent="0.25">
      <c r="A466" t="s">
        <v>13</v>
      </c>
      <c r="B466" t="s">
        <v>33</v>
      </c>
      <c r="C466" t="s">
        <v>56</v>
      </c>
      <c r="D466">
        <v>8082461008</v>
      </c>
      <c r="E466" s="1">
        <v>44994</v>
      </c>
      <c r="F466" s="1">
        <v>44994</v>
      </c>
      <c r="G466">
        <v>9188742379</v>
      </c>
      <c r="H466">
        <v>23059067</v>
      </c>
      <c r="I466">
        <v>131.76</v>
      </c>
      <c r="J466" s="1">
        <v>45054</v>
      </c>
      <c r="K466" s="4">
        <v>108</v>
      </c>
      <c r="L466" s="1">
        <v>45043</v>
      </c>
      <c r="M466">
        <v>-11</v>
      </c>
      <c r="N466" s="4">
        <f t="shared" si="7"/>
        <v>-1188</v>
      </c>
    </row>
    <row r="467" spans="1:14" x14ac:dyDescent="0.25">
      <c r="A467" t="s">
        <v>13</v>
      </c>
      <c r="B467" t="s">
        <v>33</v>
      </c>
      <c r="C467" t="s">
        <v>415</v>
      </c>
      <c r="D467">
        <v>422760587</v>
      </c>
      <c r="E467" s="1">
        <v>44994</v>
      </c>
      <c r="F467" s="1">
        <v>44994</v>
      </c>
      <c r="G467">
        <v>9188816588</v>
      </c>
      <c r="H467">
        <v>2023000010012130</v>
      </c>
      <c r="I467">
        <v>3729</v>
      </c>
      <c r="J467" s="1">
        <v>45054</v>
      </c>
      <c r="K467" s="4">
        <v>3390</v>
      </c>
      <c r="L467" s="1">
        <v>45043</v>
      </c>
      <c r="M467">
        <v>-11</v>
      </c>
      <c r="N467" s="4">
        <f t="shared" si="7"/>
        <v>-37290</v>
      </c>
    </row>
    <row r="468" spans="1:14" x14ac:dyDescent="0.25">
      <c r="A468" t="s">
        <v>13</v>
      </c>
      <c r="B468" t="s">
        <v>33</v>
      </c>
      <c r="C468" t="s">
        <v>122</v>
      </c>
      <c r="D468">
        <v>803890151</v>
      </c>
      <c r="E468" s="1">
        <v>44994</v>
      </c>
      <c r="F468" s="1">
        <v>44994</v>
      </c>
      <c r="G468">
        <v>9188822481</v>
      </c>
      <c r="H468">
        <v>232016171</v>
      </c>
      <c r="I468">
        <v>6679.5</v>
      </c>
      <c r="J468" s="1">
        <v>45054</v>
      </c>
      <c r="K468" s="4">
        <v>5475</v>
      </c>
      <c r="L468" s="1">
        <v>45043</v>
      </c>
      <c r="M468">
        <v>-11</v>
      </c>
      <c r="N468" s="4">
        <f t="shared" si="7"/>
        <v>-60225</v>
      </c>
    </row>
    <row r="469" spans="1:14" x14ac:dyDescent="0.25">
      <c r="A469" t="s">
        <v>13</v>
      </c>
      <c r="B469" t="s">
        <v>33</v>
      </c>
      <c r="C469" t="s">
        <v>439</v>
      </c>
      <c r="D469">
        <v>11654150157</v>
      </c>
      <c r="E469" s="1">
        <v>44994</v>
      </c>
      <c r="F469" s="1">
        <v>44994</v>
      </c>
      <c r="G469">
        <v>9189009529</v>
      </c>
      <c r="H469">
        <v>3300037359</v>
      </c>
      <c r="I469">
        <v>27.72</v>
      </c>
      <c r="J469" s="1">
        <v>45054</v>
      </c>
      <c r="K469" s="4">
        <v>25.2</v>
      </c>
      <c r="L469" s="1">
        <v>45043</v>
      </c>
      <c r="M469">
        <v>-11</v>
      </c>
      <c r="N469" s="4">
        <f t="shared" si="7"/>
        <v>-277.2</v>
      </c>
    </row>
    <row r="470" spans="1:14" x14ac:dyDescent="0.25">
      <c r="A470" t="s">
        <v>13</v>
      </c>
      <c r="B470" t="s">
        <v>33</v>
      </c>
      <c r="C470" t="s">
        <v>217</v>
      </c>
      <c r="D470">
        <v>11271521004</v>
      </c>
      <c r="E470" s="1">
        <v>44994</v>
      </c>
      <c r="F470" s="1">
        <v>44994</v>
      </c>
      <c r="G470">
        <v>9189040857</v>
      </c>
      <c r="H470">
        <v>23003499</v>
      </c>
      <c r="I470">
        <v>6353.56</v>
      </c>
      <c r="J470" s="1">
        <v>45054</v>
      </c>
      <c r="K470" s="4">
        <v>5775.96</v>
      </c>
      <c r="L470" s="1">
        <v>45075</v>
      </c>
      <c r="M470">
        <v>21</v>
      </c>
      <c r="N470" s="4">
        <f t="shared" si="7"/>
        <v>121295.16</v>
      </c>
    </row>
    <row r="471" spans="1:14" x14ac:dyDescent="0.25">
      <c r="A471" t="s">
        <v>13</v>
      </c>
      <c r="B471" t="s">
        <v>33</v>
      </c>
      <c r="C471" t="s">
        <v>69</v>
      </c>
      <c r="D471">
        <v>10051170156</v>
      </c>
      <c r="E471" s="1">
        <v>44994</v>
      </c>
      <c r="F471" s="1">
        <v>44994</v>
      </c>
      <c r="G471">
        <v>9189050117</v>
      </c>
      <c r="H471">
        <v>931885308</v>
      </c>
      <c r="I471">
        <v>2540.5700000000002</v>
      </c>
      <c r="J471" s="1">
        <v>45054</v>
      </c>
      <c r="K471" s="4">
        <v>2309.61</v>
      </c>
      <c r="L471" s="1">
        <v>45043</v>
      </c>
      <c r="M471">
        <v>-11</v>
      </c>
      <c r="N471" s="4">
        <f t="shared" si="7"/>
        <v>-25405.710000000003</v>
      </c>
    </row>
    <row r="472" spans="1:14" x14ac:dyDescent="0.25">
      <c r="A472" t="s">
        <v>13</v>
      </c>
      <c r="B472" t="s">
        <v>33</v>
      </c>
      <c r="C472" t="s">
        <v>440</v>
      </c>
      <c r="D472">
        <v>748490158</v>
      </c>
      <c r="E472" s="1">
        <v>44994</v>
      </c>
      <c r="F472" s="1">
        <v>44994</v>
      </c>
      <c r="G472">
        <v>9189287382</v>
      </c>
      <c r="H472">
        <v>239229865</v>
      </c>
      <c r="I472">
        <v>225.09</v>
      </c>
      <c r="J472" s="1">
        <v>45054</v>
      </c>
      <c r="K472" s="4">
        <v>184.5</v>
      </c>
      <c r="L472" s="1">
        <v>45022</v>
      </c>
      <c r="M472">
        <v>-32</v>
      </c>
      <c r="N472" s="4">
        <f t="shared" si="7"/>
        <v>-5904</v>
      </c>
    </row>
    <row r="473" spans="1:14" x14ac:dyDescent="0.25">
      <c r="A473" t="s">
        <v>13</v>
      </c>
      <c r="B473" t="s">
        <v>33</v>
      </c>
      <c r="C473" t="s">
        <v>441</v>
      </c>
      <c r="D473">
        <v>5848061007</v>
      </c>
      <c r="E473" s="1">
        <v>44994</v>
      </c>
      <c r="F473" s="1">
        <v>44994</v>
      </c>
      <c r="G473">
        <v>9189414487</v>
      </c>
      <c r="H473">
        <v>2023012000011130</v>
      </c>
      <c r="I473">
        <v>55839.839999999997</v>
      </c>
      <c r="J473" s="1">
        <v>45054</v>
      </c>
      <c r="K473" s="4">
        <v>50763.49</v>
      </c>
      <c r="L473" s="1">
        <v>45043</v>
      </c>
      <c r="M473">
        <v>-11</v>
      </c>
      <c r="N473" s="4">
        <f t="shared" si="7"/>
        <v>-558398.39</v>
      </c>
    </row>
    <row r="474" spans="1:14" x14ac:dyDescent="0.25">
      <c r="A474" t="s">
        <v>13</v>
      </c>
      <c r="B474" t="s">
        <v>33</v>
      </c>
      <c r="C474" t="s">
        <v>313</v>
      </c>
      <c r="D474">
        <v>3524050238</v>
      </c>
      <c r="E474" s="1">
        <v>44994</v>
      </c>
      <c r="F474" s="1">
        <v>44994</v>
      </c>
      <c r="G474">
        <v>9190320339</v>
      </c>
      <c r="H474">
        <v>740940215</v>
      </c>
      <c r="I474">
        <v>1034</v>
      </c>
      <c r="J474" s="1">
        <v>45054</v>
      </c>
      <c r="K474" s="4">
        <v>940</v>
      </c>
      <c r="L474" s="1">
        <v>45043</v>
      </c>
      <c r="M474">
        <v>-11</v>
      </c>
      <c r="N474" s="4">
        <f t="shared" si="7"/>
        <v>-10340</v>
      </c>
    </row>
    <row r="475" spans="1:14" x14ac:dyDescent="0.25">
      <c r="A475" t="s">
        <v>13</v>
      </c>
      <c r="B475" t="s">
        <v>33</v>
      </c>
      <c r="C475" t="s">
        <v>313</v>
      </c>
      <c r="D475">
        <v>3524050238</v>
      </c>
      <c r="E475" s="1">
        <v>44994</v>
      </c>
      <c r="F475" s="1">
        <v>44994</v>
      </c>
      <c r="G475">
        <v>9190320351</v>
      </c>
      <c r="H475">
        <v>740940216</v>
      </c>
      <c r="I475">
        <v>4959.8</v>
      </c>
      <c r="J475" s="1">
        <v>45054</v>
      </c>
      <c r="K475" s="4">
        <v>4090</v>
      </c>
      <c r="L475" s="1">
        <v>45043</v>
      </c>
      <c r="M475">
        <v>-11</v>
      </c>
      <c r="N475" s="4">
        <f t="shared" si="7"/>
        <v>-44990</v>
      </c>
    </row>
    <row r="476" spans="1:14" x14ac:dyDescent="0.25">
      <c r="A476" t="s">
        <v>13</v>
      </c>
      <c r="B476" t="s">
        <v>33</v>
      </c>
      <c r="C476" t="s">
        <v>354</v>
      </c>
      <c r="D476">
        <v>12792100153</v>
      </c>
      <c r="E476" s="1">
        <v>44994</v>
      </c>
      <c r="F476" s="1">
        <v>44994</v>
      </c>
      <c r="G476">
        <v>9190410947</v>
      </c>
      <c r="H476">
        <v>23009518</v>
      </c>
      <c r="I476">
        <v>560.08000000000004</v>
      </c>
      <c r="J476" s="1">
        <v>45054</v>
      </c>
      <c r="K476" s="4">
        <v>459.08</v>
      </c>
      <c r="L476" s="1">
        <v>45028</v>
      </c>
      <c r="M476">
        <v>-26</v>
      </c>
      <c r="N476" s="4">
        <f t="shared" si="7"/>
        <v>-11936.08</v>
      </c>
    </row>
    <row r="477" spans="1:14" x14ac:dyDescent="0.25">
      <c r="A477" t="s">
        <v>13</v>
      </c>
      <c r="B477" t="s">
        <v>33</v>
      </c>
      <c r="C477" t="s">
        <v>442</v>
      </c>
      <c r="D477">
        <v>2483840423</v>
      </c>
      <c r="E477" s="1">
        <v>44994</v>
      </c>
      <c r="F477" s="1">
        <v>44994</v>
      </c>
      <c r="G477">
        <v>9190821025</v>
      </c>
      <c r="H477" t="s">
        <v>443</v>
      </c>
      <c r="I477">
        <v>6090.24</v>
      </c>
      <c r="J477" s="1">
        <v>45054</v>
      </c>
      <c r="K477" s="4">
        <v>4992</v>
      </c>
      <c r="L477" s="1">
        <v>45043</v>
      </c>
      <c r="M477">
        <v>-11</v>
      </c>
      <c r="N477" s="4">
        <f t="shared" si="7"/>
        <v>-54912</v>
      </c>
    </row>
    <row r="478" spans="1:14" x14ac:dyDescent="0.25">
      <c r="A478" t="s">
        <v>13</v>
      </c>
      <c r="B478" t="s">
        <v>33</v>
      </c>
      <c r="C478" t="s">
        <v>304</v>
      </c>
      <c r="D478">
        <v>7279701002</v>
      </c>
      <c r="E478" s="1">
        <v>44994</v>
      </c>
      <c r="F478" s="1">
        <v>44994</v>
      </c>
      <c r="G478">
        <v>9190862804</v>
      </c>
      <c r="H478">
        <v>3822035724</v>
      </c>
      <c r="I478">
        <v>10400</v>
      </c>
      <c r="J478" s="1">
        <v>45054</v>
      </c>
      <c r="K478" s="4">
        <v>10000</v>
      </c>
      <c r="L478" s="1">
        <v>45082</v>
      </c>
      <c r="M478">
        <v>28</v>
      </c>
      <c r="N478" s="4">
        <f t="shared" si="7"/>
        <v>280000</v>
      </c>
    </row>
    <row r="479" spans="1:14" x14ac:dyDescent="0.25">
      <c r="A479" t="s">
        <v>13</v>
      </c>
      <c r="B479" t="s">
        <v>33</v>
      </c>
      <c r="C479" t="s">
        <v>444</v>
      </c>
      <c r="D479">
        <v>2817360585</v>
      </c>
      <c r="E479" s="1">
        <v>44995</v>
      </c>
      <c r="F479" s="1">
        <v>44995</v>
      </c>
      <c r="G479">
        <v>9191025568</v>
      </c>
      <c r="H479" t="s">
        <v>445</v>
      </c>
      <c r="I479">
        <v>6229.32</v>
      </c>
      <c r="J479" s="1">
        <v>45055</v>
      </c>
      <c r="K479" s="4">
        <v>5106</v>
      </c>
      <c r="L479" s="1">
        <v>45019</v>
      </c>
      <c r="M479">
        <v>-36</v>
      </c>
      <c r="N479" s="4">
        <f t="shared" si="7"/>
        <v>-183816</v>
      </c>
    </row>
    <row r="480" spans="1:14" x14ac:dyDescent="0.25">
      <c r="A480" t="s">
        <v>13</v>
      </c>
      <c r="B480" t="s">
        <v>33</v>
      </c>
      <c r="C480" t="s">
        <v>446</v>
      </c>
      <c r="D480">
        <v>8862820969</v>
      </c>
      <c r="E480" s="1">
        <v>44994</v>
      </c>
      <c r="F480" s="1">
        <v>44994</v>
      </c>
      <c r="G480">
        <v>9191141260</v>
      </c>
      <c r="H480">
        <v>2023103070</v>
      </c>
      <c r="I480">
        <v>1615.28</v>
      </c>
      <c r="J480" s="1">
        <v>45054</v>
      </c>
      <c r="K480" s="4">
        <v>1324</v>
      </c>
      <c r="L480" s="1">
        <v>45043</v>
      </c>
      <c r="M480">
        <v>-11</v>
      </c>
      <c r="N480" s="4">
        <f t="shared" si="7"/>
        <v>-14564</v>
      </c>
    </row>
    <row r="481" spans="1:14" x14ac:dyDescent="0.25">
      <c r="A481" t="s">
        <v>13</v>
      </c>
      <c r="B481" t="s">
        <v>33</v>
      </c>
      <c r="C481" t="s">
        <v>446</v>
      </c>
      <c r="D481">
        <v>8862820969</v>
      </c>
      <c r="E481" s="1">
        <v>44994</v>
      </c>
      <c r="F481" s="1">
        <v>44994</v>
      </c>
      <c r="G481">
        <v>9191148406</v>
      </c>
      <c r="H481">
        <v>2023103069</v>
      </c>
      <c r="I481">
        <v>969.17</v>
      </c>
      <c r="J481" s="1">
        <v>45054</v>
      </c>
      <c r="K481" s="4">
        <v>794.4</v>
      </c>
      <c r="L481" s="1">
        <v>45043</v>
      </c>
      <c r="M481">
        <v>-11</v>
      </c>
      <c r="N481" s="4">
        <f t="shared" si="7"/>
        <v>-8738.4</v>
      </c>
    </row>
    <row r="482" spans="1:14" x14ac:dyDescent="0.25">
      <c r="A482" t="s">
        <v>13</v>
      </c>
      <c r="B482" t="s">
        <v>33</v>
      </c>
      <c r="C482" t="s">
        <v>447</v>
      </c>
      <c r="D482">
        <v>3663160962</v>
      </c>
      <c r="E482" s="1">
        <v>44994</v>
      </c>
      <c r="F482" s="1">
        <v>44994</v>
      </c>
      <c r="G482">
        <v>9191228172</v>
      </c>
      <c r="H482">
        <v>2304800</v>
      </c>
      <c r="I482">
        <v>2970</v>
      </c>
      <c r="J482" s="1">
        <v>45054</v>
      </c>
      <c r="K482" s="4">
        <v>2700</v>
      </c>
      <c r="L482" s="1">
        <v>45043</v>
      </c>
      <c r="M482">
        <v>-11</v>
      </c>
      <c r="N482" s="4">
        <f t="shared" si="7"/>
        <v>-29700</v>
      </c>
    </row>
    <row r="483" spans="1:14" x14ac:dyDescent="0.25">
      <c r="A483" t="s">
        <v>13</v>
      </c>
      <c r="B483" t="s">
        <v>33</v>
      </c>
      <c r="C483" t="s">
        <v>448</v>
      </c>
      <c r="D483">
        <v>8075151004</v>
      </c>
      <c r="E483" s="1">
        <v>44994</v>
      </c>
      <c r="F483" s="1">
        <v>44994</v>
      </c>
      <c r="G483">
        <v>9191447986</v>
      </c>
      <c r="H483">
        <v>2023000840</v>
      </c>
      <c r="I483">
        <v>403.2</v>
      </c>
      <c r="J483" s="1">
        <v>45054</v>
      </c>
      <c r="K483" s="4">
        <v>384</v>
      </c>
      <c r="L483" s="1">
        <v>45043</v>
      </c>
      <c r="M483">
        <v>-11</v>
      </c>
      <c r="N483" s="4">
        <f t="shared" si="7"/>
        <v>-4224</v>
      </c>
    </row>
    <row r="484" spans="1:14" x14ac:dyDescent="0.25">
      <c r="A484" t="s">
        <v>13</v>
      </c>
      <c r="B484" t="s">
        <v>33</v>
      </c>
      <c r="C484" t="s">
        <v>449</v>
      </c>
      <c r="D484">
        <v>7995660581</v>
      </c>
      <c r="E484" s="1">
        <v>44994</v>
      </c>
      <c r="F484" s="1">
        <v>44994</v>
      </c>
      <c r="G484">
        <v>9191780937</v>
      </c>
      <c r="H484" s="2">
        <v>22007</v>
      </c>
      <c r="I484">
        <v>1335.7</v>
      </c>
      <c r="J484" s="1">
        <v>45054</v>
      </c>
      <c r="K484" s="4">
        <v>1094.8399999999999</v>
      </c>
      <c r="L484" s="1">
        <v>45022</v>
      </c>
      <c r="M484">
        <v>-32</v>
      </c>
      <c r="N484" s="4">
        <f t="shared" si="7"/>
        <v>-35034.879999999997</v>
      </c>
    </row>
    <row r="485" spans="1:14" x14ac:dyDescent="0.25">
      <c r="A485" t="s">
        <v>13</v>
      </c>
      <c r="B485" t="s">
        <v>33</v>
      </c>
      <c r="C485" t="s">
        <v>450</v>
      </c>
      <c r="D485">
        <v>5619050585</v>
      </c>
      <c r="E485" s="1">
        <v>44994</v>
      </c>
      <c r="F485" s="1">
        <v>44994</v>
      </c>
      <c r="G485">
        <v>9191989838</v>
      </c>
      <c r="H485">
        <v>500003050</v>
      </c>
      <c r="I485">
        <v>12102.09</v>
      </c>
      <c r="J485" s="1">
        <v>45054</v>
      </c>
      <c r="K485" s="4">
        <v>11001.9</v>
      </c>
      <c r="L485" s="1">
        <v>45043</v>
      </c>
      <c r="M485">
        <v>-11</v>
      </c>
      <c r="N485" s="4">
        <f t="shared" si="7"/>
        <v>-121020.9</v>
      </c>
    </row>
    <row r="486" spans="1:14" x14ac:dyDescent="0.25">
      <c r="A486" t="s">
        <v>13</v>
      </c>
      <c r="B486" t="s">
        <v>33</v>
      </c>
      <c r="C486" t="s">
        <v>451</v>
      </c>
      <c r="D486">
        <v>735390155</v>
      </c>
      <c r="E486" s="1">
        <v>44994</v>
      </c>
      <c r="F486" s="1">
        <v>44994</v>
      </c>
      <c r="G486">
        <v>9192701115</v>
      </c>
      <c r="H486">
        <v>1020684655</v>
      </c>
      <c r="I486">
        <v>6914.6</v>
      </c>
      <c r="J486" s="1">
        <v>45054</v>
      </c>
      <c r="K486" s="4">
        <v>6286</v>
      </c>
      <c r="L486" s="1">
        <v>45043</v>
      </c>
      <c r="M486">
        <v>-11</v>
      </c>
      <c r="N486" s="4">
        <f t="shared" si="7"/>
        <v>-69146</v>
      </c>
    </row>
    <row r="487" spans="1:14" x14ac:dyDescent="0.25">
      <c r="A487" t="s">
        <v>13</v>
      </c>
      <c r="B487" t="s">
        <v>33</v>
      </c>
      <c r="C487" t="s">
        <v>451</v>
      </c>
      <c r="D487">
        <v>735390155</v>
      </c>
      <c r="E487" s="1">
        <v>44994</v>
      </c>
      <c r="F487" s="1">
        <v>44994</v>
      </c>
      <c r="G487">
        <v>9192731421</v>
      </c>
      <c r="H487">
        <v>1020685492</v>
      </c>
      <c r="I487">
        <v>3845.69</v>
      </c>
      <c r="J487" s="1">
        <v>45054</v>
      </c>
      <c r="K487" s="4">
        <v>3496.08</v>
      </c>
      <c r="L487" s="1">
        <v>45043</v>
      </c>
      <c r="M487">
        <v>-11</v>
      </c>
      <c r="N487" s="4">
        <f t="shared" si="7"/>
        <v>-38456.879999999997</v>
      </c>
    </row>
    <row r="488" spans="1:14" x14ac:dyDescent="0.25">
      <c r="A488" t="s">
        <v>13</v>
      </c>
      <c r="B488" t="s">
        <v>33</v>
      </c>
      <c r="C488" t="s">
        <v>451</v>
      </c>
      <c r="D488">
        <v>735390155</v>
      </c>
      <c r="E488" s="1">
        <v>44994</v>
      </c>
      <c r="F488" s="1">
        <v>44994</v>
      </c>
      <c r="G488">
        <v>9192734307</v>
      </c>
      <c r="H488">
        <v>1020685491</v>
      </c>
      <c r="I488">
        <v>8706.7900000000009</v>
      </c>
      <c r="J488" s="1">
        <v>45054</v>
      </c>
      <c r="K488" s="4">
        <v>7915.26</v>
      </c>
      <c r="L488" s="1">
        <v>45043</v>
      </c>
      <c r="M488">
        <v>-11</v>
      </c>
      <c r="N488" s="4">
        <f t="shared" si="7"/>
        <v>-87067.86</v>
      </c>
    </row>
    <row r="489" spans="1:14" x14ac:dyDescent="0.25">
      <c r="A489" t="s">
        <v>13</v>
      </c>
      <c r="B489" t="s">
        <v>33</v>
      </c>
      <c r="C489" t="s">
        <v>452</v>
      </c>
      <c r="D489">
        <v>124140211</v>
      </c>
      <c r="E489" s="1">
        <v>44994</v>
      </c>
      <c r="F489" s="1">
        <v>44994</v>
      </c>
      <c r="G489">
        <v>9193137399</v>
      </c>
      <c r="H489">
        <v>32310027</v>
      </c>
      <c r="I489">
        <v>11903.79</v>
      </c>
      <c r="J489" s="1">
        <v>45054</v>
      </c>
      <c r="K489" s="4">
        <v>11429.57</v>
      </c>
      <c r="L489" s="1">
        <v>45043</v>
      </c>
      <c r="M489">
        <v>-11</v>
      </c>
      <c r="N489" s="4">
        <f t="shared" si="7"/>
        <v>-125725.26999999999</v>
      </c>
    </row>
    <row r="490" spans="1:14" x14ac:dyDescent="0.25">
      <c r="A490" t="s">
        <v>13</v>
      </c>
      <c r="B490" t="s">
        <v>33</v>
      </c>
      <c r="C490" t="s">
        <v>452</v>
      </c>
      <c r="D490">
        <v>124140211</v>
      </c>
      <c r="E490" s="1">
        <v>44994</v>
      </c>
      <c r="F490" s="1">
        <v>44994</v>
      </c>
      <c r="G490">
        <v>9193137425</v>
      </c>
      <c r="H490">
        <v>32310029</v>
      </c>
      <c r="I490">
        <v>1881.85</v>
      </c>
      <c r="J490" s="1">
        <v>45054</v>
      </c>
      <c r="K490" s="4">
        <v>1710.77</v>
      </c>
      <c r="L490" s="1">
        <v>45043</v>
      </c>
      <c r="M490">
        <v>-11</v>
      </c>
      <c r="N490" s="4">
        <f t="shared" si="7"/>
        <v>-18818.47</v>
      </c>
    </row>
    <row r="491" spans="1:14" x14ac:dyDescent="0.25">
      <c r="A491" t="s">
        <v>13</v>
      </c>
      <c r="B491" t="s">
        <v>33</v>
      </c>
      <c r="C491" t="s">
        <v>452</v>
      </c>
      <c r="D491">
        <v>124140211</v>
      </c>
      <c r="E491" s="1">
        <v>44994</v>
      </c>
      <c r="F491" s="1">
        <v>44994</v>
      </c>
      <c r="G491">
        <v>9193137467</v>
      </c>
      <c r="H491">
        <v>32310028</v>
      </c>
      <c r="I491">
        <v>4683.54</v>
      </c>
      <c r="J491" s="1">
        <v>45054</v>
      </c>
      <c r="K491" s="4">
        <v>4257.76</v>
      </c>
      <c r="L491" s="1">
        <v>45043</v>
      </c>
      <c r="M491">
        <v>-11</v>
      </c>
      <c r="N491" s="4">
        <f t="shared" si="7"/>
        <v>-46835.360000000001</v>
      </c>
    </row>
    <row r="492" spans="1:14" x14ac:dyDescent="0.25">
      <c r="A492" t="s">
        <v>13</v>
      </c>
      <c r="B492" t="s">
        <v>33</v>
      </c>
      <c r="C492" t="s">
        <v>452</v>
      </c>
      <c r="D492">
        <v>124140211</v>
      </c>
      <c r="E492" s="1">
        <v>44994</v>
      </c>
      <c r="F492" s="1">
        <v>44994</v>
      </c>
      <c r="G492">
        <v>9193137492</v>
      </c>
      <c r="H492">
        <v>32310026</v>
      </c>
      <c r="I492">
        <v>62676.37</v>
      </c>
      <c r="J492" s="1">
        <v>45054</v>
      </c>
      <c r="K492" s="4">
        <v>56978.52</v>
      </c>
      <c r="L492" s="1">
        <v>45043</v>
      </c>
      <c r="M492">
        <v>-11</v>
      </c>
      <c r="N492" s="4">
        <f t="shared" si="7"/>
        <v>-626763.72</v>
      </c>
    </row>
    <row r="493" spans="1:14" x14ac:dyDescent="0.25">
      <c r="A493" t="s">
        <v>13</v>
      </c>
      <c r="B493" t="s">
        <v>33</v>
      </c>
      <c r="C493" t="s">
        <v>418</v>
      </c>
      <c r="D493">
        <v>2789580590</v>
      </c>
      <c r="E493" s="1">
        <v>44994</v>
      </c>
      <c r="F493" s="1">
        <v>44994</v>
      </c>
      <c r="G493">
        <v>9193194784</v>
      </c>
      <c r="H493">
        <v>2023067047</v>
      </c>
      <c r="I493">
        <v>71.5</v>
      </c>
      <c r="J493" s="1">
        <v>45054</v>
      </c>
      <c r="K493" s="4">
        <v>65</v>
      </c>
      <c r="L493" s="1">
        <v>45043</v>
      </c>
      <c r="M493">
        <v>-11</v>
      </c>
      <c r="N493" s="4">
        <f t="shared" si="7"/>
        <v>-715</v>
      </c>
    </row>
    <row r="494" spans="1:14" x14ac:dyDescent="0.25">
      <c r="A494" t="s">
        <v>13</v>
      </c>
      <c r="B494" t="s">
        <v>33</v>
      </c>
      <c r="C494" t="s">
        <v>453</v>
      </c>
      <c r="D494">
        <v>924251002</v>
      </c>
      <c r="E494" s="1">
        <v>44994</v>
      </c>
      <c r="F494" s="1">
        <v>44994</v>
      </c>
      <c r="G494">
        <v>9193685808</v>
      </c>
      <c r="H494" t="s">
        <v>454</v>
      </c>
      <c r="I494">
        <v>3113.73</v>
      </c>
      <c r="J494" s="1">
        <v>45054</v>
      </c>
      <c r="K494" s="4">
        <v>2830.66</v>
      </c>
      <c r="L494" s="1">
        <v>45043</v>
      </c>
      <c r="M494">
        <v>-11</v>
      </c>
      <c r="N494" s="4">
        <f t="shared" si="7"/>
        <v>-31137.26</v>
      </c>
    </row>
    <row r="495" spans="1:14" x14ac:dyDescent="0.25">
      <c r="A495" t="s">
        <v>13</v>
      </c>
      <c r="B495" t="s">
        <v>33</v>
      </c>
      <c r="C495" t="s">
        <v>455</v>
      </c>
      <c r="D495">
        <v>427590583</v>
      </c>
      <c r="E495" s="1">
        <v>44994</v>
      </c>
      <c r="F495" s="1">
        <v>44994</v>
      </c>
      <c r="G495">
        <v>9193963498</v>
      </c>
      <c r="H495" t="s">
        <v>456</v>
      </c>
      <c r="I495">
        <v>300722.5</v>
      </c>
      <c r="J495" s="1">
        <v>45054</v>
      </c>
      <c r="K495" s="4">
        <v>246493.85</v>
      </c>
      <c r="L495" s="1">
        <v>45043</v>
      </c>
      <c r="M495">
        <v>-11</v>
      </c>
      <c r="N495" s="4">
        <f t="shared" si="7"/>
        <v>-2711432.35</v>
      </c>
    </row>
    <row r="496" spans="1:14" x14ac:dyDescent="0.25">
      <c r="A496" t="s">
        <v>13</v>
      </c>
      <c r="B496" t="s">
        <v>33</v>
      </c>
      <c r="C496" t="s">
        <v>63</v>
      </c>
      <c r="D496">
        <v>3878140239</v>
      </c>
      <c r="E496" s="1">
        <v>44994</v>
      </c>
      <c r="F496" s="1">
        <v>44994</v>
      </c>
      <c r="G496">
        <v>9194123921</v>
      </c>
      <c r="H496">
        <v>1060001980</v>
      </c>
      <c r="I496">
        <v>16402.77</v>
      </c>
      <c r="J496" s="1">
        <v>45054</v>
      </c>
      <c r="K496" s="4">
        <v>14911.61</v>
      </c>
      <c r="L496" s="1">
        <v>45043</v>
      </c>
      <c r="M496">
        <v>-11</v>
      </c>
      <c r="N496" s="4">
        <f t="shared" si="7"/>
        <v>-164027.71000000002</v>
      </c>
    </row>
    <row r="497" spans="1:14" x14ac:dyDescent="0.25">
      <c r="A497" t="s">
        <v>13</v>
      </c>
      <c r="B497" t="s">
        <v>33</v>
      </c>
      <c r="C497" t="s">
        <v>457</v>
      </c>
      <c r="D497">
        <v>4754860155</v>
      </c>
      <c r="E497" s="1">
        <v>44994</v>
      </c>
      <c r="F497" s="1">
        <v>44994</v>
      </c>
      <c r="G497">
        <v>9194180314</v>
      </c>
      <c r="H497">
        <v>2023003578</v>
      </c>
      <c r="I497">
        <v>18391.11</v>
      </c>
      <c r="J497" s="1">
        <v>45054</v>
      </c>
      <c r="K497" s="4">
        <v>16719.189999999999</v>
      </c>
      <c r="L497" s="1">
        <v>45043</v>
      </c>
      <c r="M497">
        <v>-11</v>
      </c>
      <c r="N497" s="4">
        <f t="shared" si="7"/>
        <v>-183911.09</v>
      </c>
    </row>
    <row r="498" spans="1:14" x14ac:dyDescent="0.25">
      <c r="A498" t="s">
        <v>13</v>
      </c>
      <c r="B498" t="s">
        <v>33</v>
      </c>
      <c r="C498" t="s">
        <v>188</v>
      </c>
      <c r="D498">
        <v>11173091007</v>
      </c>
      <c r="E498" s="1">
        <v>44995</v>
      </c>
      <c r="F498" s="1">
        <v>44995</v>
      </c>
      <c r="G498">
        <v>9195107877</v>
      </c>
      <c r="H498" t="s">
        <v>458</v>
      </c>
      <c r="I498">
        <v>576.58000000000004</v>
      </c>
      <c r="J498" s="1">
        <v>45055</v>
      </c>
      <c r="K498" s="4">
        <v>554.4</v>
      </c>
      <c r="L498" s="1">
        <v>45043</v>
      </c>
      <c r="M498">
        <v>-12</v>
      </c>
      <c r="N498" s="4">
        <f t="shared" si="7"/>
        <v>-6652.7999999999993</v>
      </c>
    </row>
    <row r="499" spans="1:14" x14ac:dyDescent="0.25">
      <c r="A499" t="s">
        <v>13</v>
      </c>
      <c r="B499" t="s">
        <v>33</v>
      </c>
      <c r="C499" t="s">
        <v>418</v>
      </c>
      <c r="D499">
        <v>2789580590</v>
      </c>
      <c r="E499" s="1">
        <v>44994</v>
      </c>
      <c r="F499" s="1">
        <v>44994</v>
      </c>
      <c r="G499">
        <v>9196344334</v>
      </c>
      <c r="H499">
        <v>2023071723</v>
      </c>
      <c r="I499">
        <v>244.86</v>
      </c>
      <c r="J499" s="1">
        <v>45054</v>
      </c>
      <c r="K499" s="4">
        <v>222.6</v>
      </c>
      <c r="L499" s="1">
        <v>45043</v>
      </c>
      <c r="M499">
        <v>-11</v>
      </c>
      <c r="N499" s="4">
        <f t="shared" si="7"/>
        <v>-2448.6</v>
      </c>
    </row>
    <row r="500" spans="1:14" x14ac:dyDescent="0.25">
      <c r="A500" t="s">
        <v>13</v>
      </c>
      <c r="B500" t="s">
        <v>33</v>
      </c>
      <c r="C500" t="s">
        <v>418</v>
      </c>
      <c r="D500">
        <v>2789580590</v>
      </c>
      <c r="E500" s="1">
        <v>44995</v>
      </c>
      <c r="F500" s="1">
        <v>44995</v>
      </c>
      <c r="G500">
        <v>9196344462</v>
      </c>
      <c r="H500">
        <v>2023071725</v>
      </c>
      <c r="I500">
        <v>29.81</v>
      </c>
      <c r="J500" s="1">
        <v>45055</v>
      </c>
      <c r="K500" s="4">
        <v>27.1</v>
      </c>
      <c r="L500" s="1">
        <v>45043</v>
      </c>
      <c r="M500">
        <v>-12</v>
      </c>
      <c r="N500" s="4">
        <f t="shared" si="7"/>
        <v>-325.20000000000005</v>
      </c>
    </row>
    <row r="501" spans="1:14" x14ac:dyDescent="0.25">
      <c r="A501" t="s">
        <v>13</v>
      </c>
      <c r="B501" t="s">
        <v>33</v>
      </c>
      <c r="C501" t="s">
        <v>418</v>
      </c>
      <c r="D501">
        <v>2789580590</v>
      </c>
      <c r="E501" s="1">
        <v>44995</v>
      </c>
      <c r="F501" s="1">
        <v>44995</v>
      </c>
      <c r="G501">
        <v>9196344496</v>
      </c>
      <c r="H501">
        <v>2023071721</v>
      </c>
      <c r="I501">
        <v>687.39</v>
      </c>
      <c r="J501" s="1">
        <v>45055</v>
      </c>
      <c r="K501" s="4">
        <v>624.9</v>
      </c>
      <c r="L501" s="1">
        <v>45043</v>
      </c>
      <c r="M501">
        <v>-12</v>
      </c>
      <c r="N501" s="4">
        <f t="shared" si="7"/>
        <v>-7498.7999999999993</v>
      </c>
    </row>
    <row r="502" spans="1:14" x14ac:dyDescent="0.25">
      <c r="A502" t="s">
        <v>13</v>
      </c>
      <c r="B502" t="s">
        <v>33</v>
      </c>
      <c r="C502" t="s">
        <v>438</v>
      </c>
      <c r="D502">
        <v>2645920592</v>
      </c>
      <c r="E502" s="1">
        <v>44994</v>
      </c>
      <c r="F502" s="1">
        <v>44994</v>
      </c>
      <c r="G502">
        <v>9197220538</v>
      </c>
      <c r="H502">
        <v>2023015502</v>
      </c>
      <c r="I502">
        <v>13617.98</v>
      </c>
      <c r="J502" s="1">
        <v>45054</v>
      </c>
      <c r="K502" s="4">
        <v>12379.98</v>
      </c>
      <c r="L502" s="1">
        <v>45043</v>
      </c>
      <c r="M502">
        <v>-11</v>
      </c>
      <c r="N502" s="4">
        <f t="shared" si="7"/>
        <v>-136179.78</v>
      </c>
    </row>
    <row r="503" spans="1:14" x14ac:dyDescent="0.25">
      <c r="A503" t="s">
        <v>13</v>
      </c>
      <c r="B503" t="s">
        <v>33</v>
      </c>
      <c r="C503" t="s">
        <v>274</v>
      </c>
      <c r="D503">
        <v>832400154</v>
      </c>
      <c r="E503" s="1">
        <v>44994</v>
      </c>
      <c r="F503" s="1">
        <v>44994</v>
      </c>
      <c r="G503">
        <v>9197369225</v>
      </c>
      <c r="H503">
        <v>2000008606</v>
      </c>
      <c r="I503">
        <v>31674.28</v>
      </c>
      <c r="J503" s="1">
        <v>45054</v>
      </c>
      <c r="K503" s="4">
        <v>28794.799999999999</v>
      </c>
      <c r="L503" s="1">
        <v>45043</v>
      </c>
      <c r="M503">
        <v>-11</v>
      </c>
      <c r="N503" s="4">
        <f t="shared" si="7"/>
        <v>-316742.8</v>
      </c>
    </row>
    <row r="504" spans="1:14" x14ac:dyDescent="0.25">
      <c r="A504" t="s">
        <v>13</v>
      </c>
      <c r="B504" t="s">
        <v>33</v>
      </c>
      <c r="C504" t="s">
        <v>34</v>
      </c>
      <c r="D504">
        <v>747170157</v>
      </c>
      <c r="E504" s="1">
        <v>44994</v>
      </c>
      <c r="F504" s="1">
        <v>44994</v>
      </c>
      <c r="G504">
        <v>9197529435</v>
      </c>
      <c r="H504">
        <v>6753309024</v>
      </c>
      <c r="I504">
        <v>53725.54</v>
      </c>
      <c r="J504" s="1">
        <v>45054</v>
      </c>
      <c r="K504" s="4">
        <v>48841.4</v>
      </c>
      <c r="L504" s="1">
        <v>45043</v>
      </c>
      <c r="M504">
        <v>-11</v>
      </c>
      <c r="N504" s="4">
        <f t="shared" si="7"/>
        <v>-537255.4</v>
      </c>
    </row>
    <row r="505" spans="1:14" x14ac:dyDescent="0.25">
      <c r="A505" t="s">
        <v>13</v>
      </c>
      <c r="B505" t="s">
        <v>33</v>
      </c>
      <c r="C505" t="s">
        <v>34</v>
      </c>
      <c r="D505">
        <v>747170157</v>
      </c>
      <c r="E505" s="1">
        <v>44995</v>
      </c>
      <c r="F505" s="1">
        <v>44995</v>
      </c>
      <c r="G505">
        <v>9197529552</v>
      </c>
      <c r="H505">
        <v>6753309025</v>
      </c>
      <c r="I505">
        <v>60891.8</v>
      </c>
      <c r="J505" s="1">
        <v>45055</v>
      </c>
      <c r="K505" s="4">
        <v>55356.18</v>
      </c>
      <c r="L505" s="1">
        <v>45043</v>
      </c>
      <c r="M505">
        <v>-12</v>
      </c>
      <c r="N505" s="4">
        <f t="shared" si="7"/>
        <v>-664274.16</v>
      </c>
    </row>
    <row r="506" spans="1:14" x14ac:dyDescent="0.25">
      <c r="A506" t="s">
        <v>13</v>
      </c>
      <c r="B506" t="s">
        <v>33</v>
      </c>
      <c r="C506" t="s">
        <v>459</v>
      </c>
      <c r="D506">
        <v>4185110154</v>
      </c>
      <c r="E506" s="1">
        <v>44994</v>
      </c>
      <c r="F506" s="1">
        <v>44994</v>
      </c>
      <c r="G506">
        <v>9197723518</v>
      </c>
      <c r="H506">
        <v>2023010924</v>
      </c>
      <c r="I506">
        <v>313.81</v>
      </c>
      <c r="J506" s="1">
        <v>45054</v>
      </c>
      <c r="K506" s="4">
        <v>257.22000000000003</v>
      </c>
      <c r="L506" s="1">
        <v>45043</v>
      </c>
      <c r="M506">
        <v>-11</v>
      </c>
      <c r="N506" s="4">
        <f t="shared" si="7"/>
        <v>-2829.42</v>
      </c>
    </row>
    <row r="507" spans="1:14" x14ac:dyDescent="0.25">
      <c r="A507" t="s">
        <v>13</v>
      </c>
      <c r="B507" t="s">
        <v>33</v>
      </c>
      <c r="C507" t="s">
        <v>459</v>
      </c>
      <c r="D507">
        <v>4185110154</v>
      </c>
      <c r="E507" s="1">
        <v>44994</v>
      </c>
      <c r="F507" s="1">
        <v>44994</v>
      </c>
      <c r="G507">
        <v>9197724001</v>
      </c>
      <c r="H507">
        <v>2023010988</v>
      </c>
      <c r="I507">
        <v>1220</v>
      </c>
      <c r="J507" s="1">
        <v>45054</v>
      </c>
      <c r="K507" s="4">
        <v>1000</v>
      </c>
      <c r="L507" s="1">
        <v>45043</v>
      </c>
      <c r="M507">
        <v>-11</v>
      </c>
      <c r="N507" s="4">
        <f t="shared" si="7"/>
        <v>-11000</v>
      </c>
    </row>
    <row r="508" spans="1:14" x14ac:dyDescent="0.25">
      <c r="A508" t="s">
        <v>13</v>
      </c>
      <c r="B508" t="s">
        <v>33</v>
      </c>
      <c r="C508" t="s">
        <v>56</v>
      </c>
      <c r="D508">
        <v>8082461008</v>
      </c>
      <c r="E508" s="1">
        <v>44995</v>
      </c>
      <c r="F508" s="1">
        <v>44995</v>
      </c>
      <c r="G508">
        <v>9197737725</v>
      </c>
      <c r="H508">
        <v>23060407</v>
      </c>
      <c r="I508">
        <v>131.76</v>
      </c>
      <c r="J508" s="1">
        <v>45055</v>
      </c>
      <c r="K508" s="4">
        <v>108</v>
      </c>
      <c r="L508" s="1">
        <v>45043</v>
      </c>
      <c r="M508">
        <v>-12</v>
      </c>
      <c r="N508" s="4">
        <f t="shared" si="7"/>
        <v>-1296</v>
      </c>
    </row>
    <row r="509" spans="1:14" x14ac:dyDescent="0.25">
      <c r="A509" t="s">
        <v>13</v>
      </c>
      <c r="B509" t="s">
        <v>33</v>
      </c>
      <c r="C509" t="s">
        <v>55</v>
      </c>
      <c r="D509">
        <v>9238800156</v>
      </c>
      <c r="E509" s="1">
        <v>44995</v>
      </c>
      <c r="F509" s="1">
        <v>44995</v>
      </c>
      <c r="G509">
        <v>9197745035</v>
      </c>
      <c r="H509">
        <v>1209576774</v>
      </c>
      <c r="I509">
        <v>91.5</v>
      </c>
      <c r="J509" s="1">
        <v>45055</v>
      </c>
      <c r="K509" s="4">
        <v>75</v>
      </c>
      <c r="L509" s="1">
        <v>45043</v>
      </c>
      <c r="M509">
        <v>-12</v>
      </c>
      <c r="N509" s="4">
        <f t="shared" si="7"/>
        <v>-900</v>
      </c>
    </row>
    <row r="510" spans="1:14" x14ac:dyDescent="0.25">
      <c r="A510" t="s">
        <v>13</v>
      </c>
      <c r="B510" t="s">
        <v>33</v>
      </c>
      <c r="C510" t="s">
        <v>55</v>
      </c>
      <c r="D510">
        <v>9238800156</v>
      </c>
      <c r="E510" s="1">
        <v>44995</v>
      </c>
      <c r="F510" s="1">
        <v>44995</v>
      </c>
      <c r="G510">
        <v>9197745292</v>
      </c>
      <c r="H510">
        <v>1209576773</v>
      </c>
      <c r="I510">
        <v>7686</v>
      </c>
      <c r="J510" s="1">
        <v>45055</v>
      </c>
      <c r="K510" s="4">
        <v>6300</v>
      </c>
      <c r="L510" s="1">
        <v>45043</v>
      </c>
      <c r="M510">
        <v>-12</v>
      </c>
      <c r="N510" s="4">
        <f t="shared" si="7"/>
        <v>-75600</v>
      </c>
    </row>
    <row r="511" spans="1:14" x14ac:dyDescent="0.25">
      <c r="A511" t="s">
        <v>13</v>
      </c>
      <c r="B511" t="s">
        <v>33</v>
      </c>
      <c r="C511" t="s">
        <v>415</v>
      </c>
      <c r="D511">
        <v>422760587</v>
      </c>
      <c r="E511" s="1">
        <v>44995</v>
      </c>
      <c r="F511" s="1">
        <v>44995</v>
      </c>
      <c r="G511">
        <v>9197757086</v>
      </c>
      <c r="H511">
        <v>2023000010012380</v>
      </c>
      <c r="I511">
        <v>979.88</v>
      </c>
      <c r="J511" s="1">
        <v>45055</v>
      </c>
      <c r="K511" s="4">
        <v>890.8</v>
      </c>
      <c r="L511" s="1">
        <v>45043</v>
      </c>
      <c r="M511">
        <v>-12</v>
      </c>
      <c r="N511" s="4">
        <f t="shared" si="7"/>
        <v>-10689.599999999999</v>
      </c>
    </row>
    <row r="512" spans="1:14" x14ac:dyDescent="0.25">
      <c r="A512" t="s">
        <v>13</v>
      </c>
      <c r="B512" t="s">
        <v>33</v>
      </c>
      <c r="C512" t="s">
        <v>415</v>
      </c>
      <c r="D512">
        <v>422760587</v>
      </c>
      <c r="E512" s="1">
        <v>44995</v>
      </c>
      <c r="F512" s="1">
        <v>44995</v>
      </c>
      <c r="G512">
        <v>9197760514</v>
      </c>
      <c r="H512">
        <v>2023000010012390</v>
      </c>
      <c r="I512">
        <v>3729</v>
      </c>
      <c r="J512" s="1">
        <v>45055</v>
      </c>
      <c r="K512" s="4">
        <v>3390</v>
      </c>
      <c r="L512" s="1">
        <v>45043</v>
      </c>
      <c r="M512">
        <v>-12</v>
      </c>
      <c r="N512" s="4">
        <f t="shared" si="7"/>
        <v>-40680</v>
      </c>
    </row>
    <row r="513" spans="1:14" x14ac:dyDescent="0.25">
      <c r="A513" t="s">
        <v>13</v>
      </c>
      <c r="B513" t="s">
        <v>33</v>
      </c>
      <c r="C513" t="s">
        <v>69</v>
      </c>
      <c r="D513">
        <v>10051170156</v>
      </c>
      <c r="E513" s="1">
        <v>44995</v>
      </c>
      <c r="F513" s="1">
        <v>44995</v>
      </c>
      <c r="G513">
        <v>9197873361</v>
      </c>
      <c r="H513">
        <v>931885513</v>
      </c>
      <c r="I513">
        <v>4464.92</v>
      </c>
      <c r="J513" s="1">
        <v>45055</v>
      </c>
      <c r="K513" s="4">
        <v>4059.02</v>
      </c>
      <c r="L513" s="1">
        <v>45043</v>
      </c>
      <c r="M513">
        <v>-12</v>
      </c>
      <c r="N513" s="4">
        <f t="shared" si="7"/>
        <v>-48708.24</v>
      </c>
    </row>
    <row r="514" spans="1:14" x14ac:dyDescent="0.25">
      <c r="A514" t="s">
        <v>13</v>
      </c>
      <c r="B514" t="s">
        <v>33</v>
      </c>
      <c r="C514" t="s">
        <v>310</v>
      </c>
      <c r="D514">
        <v>2774840595</v>
      </c>
      <c r="E514" s="1">
        <v>44995</v>
      </c>
      <c r="F514" s="1">
        <v>44995</v>
      </c>
      <c r="G514">
        <v>9197905527</v>
      </c>
      <c r="H514">
        <v>9897152201</v>
      </c>
      <c r="I514">
        <v>923.34</v>
      </c>
      <c r="J514" s="1">
        <v>45055</v>
      </c>
      <c r="K514" s="4">
        <v>839.4</v>
      </c>
      <c r="L514" s="1">
        <v>45043</v>
      </c>
      <c r="M514">
        <v>-12</v>
      </c>
      <c r="N514" s="4">
        <f t="shared" si="7"/>
        <v>-10072.799999999999</v>
      </c>
    </row>
    <row r="515" spans="1:14" x14ac:dyDescent="0.25">
      <c r="A515" t="s">
        <v>13</v>
      </c>
      <c r="B515" t="s">
        <v>33</v>
      </c>
      <c r="C515" t="s">
        <v>460</v>
      </c>
      <c r="D515">
        <v>4029180371</v>
      </c>
      <c r="E515" s="1">
        <v>44995</v>
      </c>
      <c r="F515" s="1">
        <v>44995</v>
      </c>
      <c r="G515">
        <v>9198656789</v>
      </c>
      <c r="H515" t="s">
        <v>461</v>
      </c>
      <c r="I515">
        <v>117.43</v>
      </c>
      <c r="J515" s="1">
        <v>45055</v>
      </c>
      <c r="K515" s="4">
        <v>96.25</v>
      </c>
      <c r="L515" s="1">
        <v>45043</v>
      </c>
      <c r="M515">
        <v>-12</v>
      </c>
      <c r="N515" s="4">
        <f t="shared" ref="N515:N578" si="8">+K515*M515</f>
        <v>-1155</v>
      </c>
    </row>
    <row r="516" spans="1:14" x14ac:dyDescent="0.25">
      <c r="A516" t="s">
        <v>13</v>
      </c>
      <c r="B516" t="s">
        <v>33</v>
      </c>
      <c r="C516" t="s">
        <v>392</v>
      </c>
      <c r="D516">
        <v>13209130155</v>
      </c>
      <c r="E516" s="1">
        <v>44995</v>
      </c>
      <c r="F516" s="1">
        <v>44995</v>
      </c>
      <c r="G516">
        <v>9199021388</v>
      </c>
      <c r="H516">
        <v>8230575596</v>
      </c>
      <c r="I516">
        <v>1211.46</v>
      </c>
      <c r="J516" s="1">
        <v>45055</v>
      </c>
      <c r="K516" s="4">
        <v>993</v>
      </c>
      <c r="L516" s="1">
        <v>45028</v>
      </c>
      <c r="M516">
        <v>-27</v>
      </c>
      <c r="N516" s="4">
        <f t="shared" si="8"/>
        <v>-26811</v>
      </c>
    </row>
    <row r="517" spans="1:14" x14ac:dyDescent="0.25">
      <c r="A517" t="s">
        <v>13</v>
      </c>
      <c r="B517" t="s">
        <v>33</v>
      </c>
      <c r="C517" t="s">
        <v>420</v>
      </c>
      <c r="D517">
        <v>6522300968</v>
      </c>
      <c r="E517" s="1">
        <v>44995</v>
      </c>
      <c r="F517" s="1">
        <v>44995</v>
      </c>
      <c r="G517">
        <v>9199039777</v>
      </c>
      <c r="H517">
        <v>7000186938</v>
      </c>
      <c r="I517">
        <v>915.2</v>
      </c>
      <c r="J517" s="1">
        <v>45055</v>
      </c>
      <c r="K517" s="4">
        <v>832</v>
      </c>
      <c r="L517" s="1">
        <v>45043</v>
      </c>
      <c r="M517">
        <v>-12</v>
      </c>
      <c r="N517" s="4">
        <f t="shared" si="8"/>
        <v>-9984</v>
      </c>
    </row>
    <row r="518" spans="1:14" x14ac:dyDescent="0.25">
      <c r="A518" t="s">
        <v>13</v>
      </c>
      <c r="B518" t="s">
        <v>33</v>
      </c>
      <c r="C518" t="s">
        <v>275</v>
      </c>
      <c r="D518">
        <v>7484470153</v>
      </c>
      <c r="E518" s="1">
        <v>44995</v>
      </c>
      <c r="F518" s="1">
        <v>44995</v>
      </c>
      <c r="G518">
        <v>9199266162</v>
      </c>
      <c r="H518" t="s">
        <v>462</v>
      </c>
      <c r="I518">
        <v>323.3</v>
      </c>
      <c r="J518" s="1">
        <v>45055</v>
      </c>
      <c r="K518" s="4">
        <v>265</v>
      </c>
      <c r="L518" s="1">
        <v>45062</v>
      </c>
      <c r="M518">
        <v>7</v>
      </c>
      <c r="N518" s="4">
        <f t="shared" si="8"/>
        <v>1855</v>
      </c>
    </row>
    <row r="519" spans="1:14" x14ac:dyDescent="0.25">
      <c r="A519" t="s">
        <v>13</v>
      </c>
      <c r="B519" t="s">
        <v>33</v>
      </c>
      <c r="C519" t="s">
        <v>446</v>
      </c>
      <c r="D519">
        <v>8862820969</v>
      </c>
      <c r="E519" s="1">
        <v>44995</v>
      </c>
      <c r="F519" s="1">
        <v>44995</v>
      </c>
      <c r="G519">
        <v>9199434870</v>
      </c>
      <c r="H519">
        <v>2023103176</v>
      </c>
      <c r="I519">
        <v>37794.26</v>
      </c>
      <c r="J519" s="1">
        <v>45055</v>
      </c>
      <c r="K519" s="4">
        <v>30978.9</v>
      </c>
      <c r="L519" s="1">
        <v>45043</v>
      </c>
      <c r="M519">
        <v>-12</v>
      </c>
      <c r="N519" s="4">
        <f t="shared" si="8"/>
        <v>-371746.80000000005</v>
      </c>
    </row>
    <row r="520" spans="1:14" x14ac:dyDescent="0.25">
      <c r="A520" t="s">
        <v>13</v>
      </c>
      <c r="B520" t="s">
        <v>33</v>
      </c>
      <c r="C520" t="s">
        <v>423</v>
      </c>
      <c r="D520">
        <v>12146481002</v>
      </c>
      <c r="E520" s="1">
        <v>44995</v>
      </c>
      <c r="F520" s="1">
        <v>44995</v>
      </c>
      <c r="G520">
        <v>9199567857</v>
      </c>
      <c r="H520">
        <v>767</v>
      </c>
      <c r="I520">
        <v>1552.65</v>
      </c>
      <c r="J520" s="1">
        <v>45055</v>
      </c>
      <c r="K520" s="4">
        <v>1411.5</v>
      </c>
      <c r="L520" s="1">
        <v>45043</v>
      </c>
      <c r="M520">
        <v>-12</v>
      </c>
      <c r="N520" s="4">
        <f t="shared" si="8"/>
        <v>-16938</v>
      </c>
    </row>
    <row r="521" spans="1:14" x14ac:dyDescent="0.25">
      <c r="A521" t="s">
        <v>13</v>
      </c>
      <c r="B521" t="s">
        <v>33</v>
      </c>
      <c r="C521" t="s">
        <v>261</v>
      </c>
      <c r="D521">
        <v>795170158</v>
      </c>
      <c r="E521" s="1">
        <v>44995</v>
      </c>
      <c r="F521" s="1">
        <v>44995</v>
      </c>
      <c r="G521">
        <v>9199770694</v>
      </c>
      <c r="H521">
        <v>2100031261</v>
      </c>
      <c r="I521">
        <v>123.2</v>
      </c>
      <c r="J521" s="1">
        <v>45055</v>
      </c>
      <c r="K521" s="4">
        <v>112</v>
      </c>
      <c r="L521" s="1">
        <v>45043</v>
      </c>
      <c r="M521">
        <v>-12</v>
      </c>
      <c r="N521" s="4">
        <f t="shared" si="8"/>
        <v>-1344</v>
      </c>
    </row>
    <row r="522" spans="1:14" x14ac:dyDescent="0.25">
      <c r="A522" t="s">
        <v>13</v>
      </c>
      <c r="B522" t="s">
        <v>33</v>
      </c>
      <c r="C522" t="s">
        <v>261</v>
      </c>
      <c r="D522">
        <v>795170158</v>
      </c>
      <c r="E522" s="1">
        <v>44995</v>
      </c>
      <c r="F522" s="1">
        <v>44995</v>
      </c>
      <c r="G522">
        <v>9199770905</v>
      </c>
      <c r="H522">
        <v>2100031262</v>
      </c>
      <c r="I522">
        <v>6925.6</v>
      </c>
      <c r="J522" s="1">
        <v>45055</v>
      </c>
      <c r="K522" s="4">
        <v>6296</v>
      </c>
      <c r="L522" s="1">
        <v>45043</v>
      </c>
      <c r="M522">
        <v>-12</v>
      </c>
      <c r="N522" s="4">
        <f t="shared" si="8"/>
        <v>-75552</v>
      </c>
    </row>
    <row r="523" spans="1:14" x14ac:dyDescent="0.25">
      <c r="A523" t="s">
        <v>13</v>
      </c>
      <c r="B523" t="s">
        <v>33</v>
      </c>
      <c r="C523" t="s">
        <v>463</v>
      </c>
      <c r="D523">
        <v>997380191</v>
      </c>
      <c r="E523" s="1">
        <v>44995</v>
      </c>
      <c r="F523" s="1">
        <v>44995</v>
      </c>
      <c r="G523">
        <v>9200112948</v>
      </c>
      <c r="H523">
        <v>120</v>
      </c>
      <c r="I523">
        <v>8320.4</v>
      </c>
      <c r="J523" s="1">
        <v>45055</v>
      </c>
      <c r="K523" s="4">
        <v>6820</v>
      </c>
      <c r="L523" s="1">
        <v>45043</v>
      </c>
      <c r="M523">
        <v>-12</v>
      </c>
      <c r="N523" s="4">
        <f t="shared" si="8"/>
        <v>-81840</v>
      </c>
    </row>
    <row r="524" spans="1:14" x14ac:dyDescent="0.25">
      <c r="A524" t="s">
        <v>13</v>
      </c>
      <c r="B524" t="s">
        <v>33</v>
      </c>
      <c r="C524" t="s">
        <v>396</v>
      </c>
      <c r="D524">
        <v>101780492</v>
      </c>
      <c r="E524" s="1">
        <v>44995</v>
      </c>
      <c r="F524" s="1">
        <v>44995</v>
      </c>
      <c r="G524">
        <v>9200627844</v>
      </c>
      <c r="H524">
        <v>14020</v>
      </c>
      <c r="I524">
        <v>3601.26</v>
      </c>
      <c r="J524" s="1">
        <v>45055</v>
      </c>
      <c r="K524" s="4">
        <v>3273.87</v>
      </c>
      <c r="L524" s="1">
        <v>45043</v>
      </c>
      <c r="M524">
        <v>-12</v>
      </c>
      <c r="N524" s="4">
        <f t="shared" si="8"/>
        <v>-39286.44</v>
      </c>
    </row>
    <row r="525" spans="1:14" x14ac:dyDescent="0.25">
      <c r="A525" t="s">
        <v>13</v>
      </c>
      <c r="B525" t="s">
        <v>33</v>
      </c>
      <c r="C525" t="s">
        <v>396</v>
      </c>
      <c r="D525">
        <v>101780492</v>
      </c>
      <c r="E525" s="1">
        <v>44995</v>
      </c>
      <c r="F525" s="1">
        <v>44995</v>
      </c>
      <c r="G525">
        <v>9200628887</v>
      </c>
      <c r="H525">
        <v>14084</v>
      </c>
      <c r="I525">
        <v>3601.26</v>
      </c>
      <c r="J525" s="1">
        <v>45055</v>
      </c>
      <c r="K525" s="4">
        <v>3273.87</v>
      </c>
      <c r="L525" s="1">
        <v>45043</v>
      </c>
      <c r="M525">
        <v>-12</v>
      </c>
      <c r="N525" s="4">
        <f t="shared" si="8"/>
        <v>-39286.44</v>
      </c>
    </row>
    <row r="526" spans="1:14" x14ac:dyDescent="0.25">
      <c r="A526" t="s">
        <v>13</v>
      </c>
      <c r="B526" t="s">
        <v>33</v>
      </c>
      <c r="C526" t="s">
        <v>464</v>
      </c>
      <c r="D526">
        <v>1086690581</v>
      </c>
      <c r="E526" s="1">
        <v>44995</v>
      </c>
      <c r="F526" s="1">
        <v>44995</v>
      </c>
      <c r="G526">
        <v>9200691802</v>
      </c>
      <c r="H526" t="s">
        <v>465</v>
      </c>
      <c r="I526">
        <v>8091.04</v>
      </c>
      <c r="J526" s="1">
        <v>45055</v>
      </c>
      <c r="K526" s="4">
        <v>6632</v>
      </c>
      <c r="L526" s="1">
        <v>45028</v>
      </c>
      <c r="M526">
        <v>-27</v>
      </c>
      <c r="N526" s="4">
        <f t="shared" si="8"/>
        <v>-179064</v>
      </c>
    </row>
    <row r="527" spans="1:14" x14ac:dyDescent="0.25">
      <c r="A527" t="s">
        <v>13</v>
      </c>
      <c r="B527" t="s">
        <v>33</v>
      </c>
      <c r="C527" t="s">
        <v>464</v>
      </c>
      <c r="D527">
        <v>1086690581</v>
      </c>
      <c r="E527" s="1">
        <v>44995</v>
      </c>
      <c r="F527" s="1">
        <v>44995</v>
      </c>
      <c r="G527">
        <v>9200703362</v>
      </c>
      <c r="H527" t="s">
        <v>466</v>
      </c>
      <c r="I527">
        <v>14105.64</v>
      </c>
      <c r="J527" s="1">
        <v>45055</v>
      </c>
      <c r="K527" s="4">
        <v>11562</v>
      </c>
      <c r="L527" s="1">
        <v>45028</v>
      </c>
      <c r="M527">
        <v>-27</v>
      </c>
      <c r="N527" s="4">
        <f t="shared" si="8"/>
        <v>-312174</v>
      </c>
    </row>
    <row r="528" spans="1:14" x14ac:dyDescent="0.25">
      <c r="A528" t="s">
        <v>13</v>
      </c>
      <c r="B528" t="s">
        <v>33</v>
      </c>
      <c r="C528" t="s">
        <v>464</v>
      </c>
      <c r="D528">
        <v>1086690581</v>
      </c>
      <c r="E528" s="1">
        <v>44995</v>
      </c>
      <c r="F528" s="1">
        <v>44995</v>
      </c>
      <c r="G528">
        <v>9200708598</v>
      </c>
      <c r="H528" t="s">
        <v>467</v>
      </c>
      <c r="I528">
        <v>2008.12</v>
      </c>
      <c r="J528" s="1">
        <v>45055</v>
      </c>
      <c r="K528" s="4">
        <v>1646</v>
      </c>
      <c r="L528" s="1">
        <v>45028</v>
      </c>
      <c r="M528">
        <v>-27</v>
      </c>
      <c r="N528" s="4">
        <f t="shared" si="8"/>
        <v>-44442</v>
      </c>
    </row>
    <row r="529" spans="1:14" x14ac:dyDescent="0.25">
      <c r="A529" t="s">
        <v>13</v>
      </c>
      <c r="B529" t="s">
        <v>33</v>
      </c>
      <c r="C529" t="s">
        <v>464</v>
      </c>
      <c r="D529">
        <v>1086690581</v>
      </c>
      <c r="E529" s="1">
        <v>44995</v>
      </c>
      <c r="F529" s="1">
        <v>44995</v>
      </c>
      <c r="G529">
        <v>9200713840</v>
      </c>
      <c r="H529" t="s">
        <v>468</v>
      </c>
      <c r="I529">
        <v>1122.4000000000001</v>
      </c>
      <c r="J529" s="1">
        <v>45055</v>
      </c>
      <c r="K529" s="4">
        <v>920</v>
      </c>
      <c r="L529" s="1">
        <v>45028</v>
      </c>
      <c r="M529">
        <v>-27</v>
      </c>
      <c r="N529" s="4">
        <f t="shared" si="8"/>
        <v>-24840</v>
      </c>
    </row>
    <row r="530" spans="1:14" x14ac:dyDescent="0.25">
      <c r="A530" t="s">
        <v>13</v>
      </c>
      <c r="B530" t="s">
        <v>33</v>
      </c>
      <c r="C530" t="s">
        <v>464</v>
      </c>
      <c r="D530">
        <v>1086690581</v>
      </c>
      <c r="E530" s="1">
        <v>44995</v>
      </c>
      <c r="F530" s="1">
        <v>44995</v>
      </c>
      <c r="G530">
        <v>9200715636</v>
      </c>
      <c r="H530" t="s">
        <v>469</v>
      </c>
      <c r="I530">
        <v>7262.66</v>
      </c>
      <c r="J530" s="1">
        <v>45055</v>
      </c>
      <c r="K530" s="4">
        <v>5953</v>
      </c>
      <c r="L530" s="1">
        <v>45028</v>
      </c>
      <c r="M530">
        <v>-27</v>
      </c>
      <c r="N530" s="4">
        <f t="shared" si="8"/>
        <v>-160731</v>
      </c>
    </row>
    <row r="531" spans="1:14" x14ac:dyDescent="0.25">
      <c r="A531" t="s">
        <v>13</v>
      </c>
      <c r="B531" t="s">
        <v>33</v>
      </c>
      <c r="C531" t="s">
        <v>270</v>
      </c>
      <c r="D531">
        <v>12328591008</v>
      </c>
      <c r="E531" s="1">
        <v>44995</v>
      </c>
      <c r="F531" s="1">
        <v>44995</v>
      </c>
      <c r="G531">
        <v>9200724274</v>
      </c>
      <c r="H531" t="s">
        <v>470</v>
      </c>
      <c r="I531">
        <v>1028.54</v>
      </c>
      <c r="J531" s="1">
        <v>45055</v>
      </c>
      <c r="K531" s="4">
        <v>845.95</v>
      </c>
      <c r="L531" s="1">
        <v>45028</v>
      </c>
      <c r="M531">
        <v>-27</v>
      </c>
      <c r="N531" s="4">
        <f t="shared" si="8"/>
        <v>-22840.65</v>
      </c>
    </row>
    <row r="532" spans="1:14" x14ac:dyDescent="0.25">
      <c r="A532" t="s">
        <v>13</v>
      </c>
      <c r="B532" t="s">
        <v>33</v>
      </c>
      <c r="C532" t="s">
        <v>471</v>
      </c>
      <c r="D532">
        <v>3390700791</v>
      </c>
      <c r="E532" s="1">
        <v>44995</v>
      </c>
      <c r="F532" s="1">
        <v>44995</v>
      </c>
      <c r="G532">
        <v>9200888010</v>
      </c>
      <c r="H532">
        <v>140</v>
      </c>
      <c r="I532">
        <v>532.87</v>
      </c>
      <c r="J532" s="1">
        <v>45055</v>
      </c>
      <c r="K532" s="4">
        <v>436.78</v>
      </c>
      <c r="L532" s="1">
        <v>45071</v>
      </c>
      <c r="M532">
        <v>16</v>
      </c>
      <c r="N532" s="4">
        <f t="shared" si="8"/>
        <v>6988.48</v>
      </c>
    </row>
    <row r="533" spans="1:14" x14ac:dyDescent="0.25">
      <c r="A533" t="s">
        <v>13</v>
      </c>
      <c r="B533" t="s">
        <v>33</v>
      </c>
      <c r="C533" t="s">
        <v>181</v>
      </c>
      <c r="D533">
        <v>674840152</v>
      </c>
      <c r="E533" s="1">
        <v>44995</v>
      </c>
      <c r="F533" s="1">
        <v>44995</v>
      </c>
      <c r="G533">
        <v>9201768665</v>
      </c>
      <c r="H533">
        <v>5302543949</v>
      </c>
      <c r="I533">
        <v>990</v>
      </c>
      <c r="J533" s="1">
        <v>45055</v>
      </c>
      <c r="K533" s="4">
        <v>900</v>
      </c>
      <c r="L533" s="1">
        <v>45043</v>
      </c>
      <c r="M533">
        <v>-12</v>
      </c>
      <c r="N533" s="4">
        <f t="shared" si="8"/>
        <v>-10800</v>
      </c>
    </row>
    <row r="534" spans="1:14" x14ac:dyDescent="0.25">
      <c r="A534" t="s">
        <v>13</v>
      </c>
      <c r="B534" t="s">
        <v>33</v>
      </c>
      <c r="C534" t="s">
        <v>181</v>
      </c>
      <c r="D534">
        <v>674840152</v>
      </c>
      <c r="E534" s="1">
        <v>44995</v>
      </c>
      <c r="F534" s="1">
        <v>44995</v>
      </c>
      <c r="G534">
        <v>9201768693</v>
      </c>
      <c r="H534">
        <v>5302543950</v>
      </c>
      <c r="I534">
        <v>417.24</v>
      </c>
      <c r="J534" s="1">
        <v>45055</v>
      </c>
      <c r="K534" s="4">
        <v>342</v>
      </c>
      <c r="L534" s="1">
        <v>45043</v>
      </c>
      <c r="M534">
        <v>-12</v>
      </c>
      <c r="N534" s="4">
        <f t="shared" si="8"/>
        <v>-4104</v>
      </c>
    </row>
    <row r="535" spans="1:14" x14ac:dyDescent="0.25">
      <c r="A535" t="s">
        <v>13</v>
      </c>
      <c r="B535" t="s">
        <v>33</v>
      </c>
      <c r="C535" t="s">
        <v>181</v>
      </c>
      <c r="D535">
        <v>674840152</v>
      </c>
      <c r="E535" s="1">
        <v>44995</v>
      </c>
      <c r="F535" s="1">
        <v>44995</v>
      </c>
      <c r="G535">
        <v>9201768945</v>
      </c>
      <c r="H535">
        <v>5302543948</v>
      </c>
      <c r="I535">
        <v>379.5</v>
      </c>
      <c r="J535" s="1">
        <v>45055</v>
      </c>
      <c r="K535" s="4">
        <v>345</v>
      </c>
      <c r="L535" s="1">
        <v>45043</v>
      </c>
      <c r="M535">
        <v>-12</v>
      </c>
      <c r="N535" s="4">
        <f t="shared" si="8"/>
        <v>-4140</v>
      </c>
    </row>
    <row r="536" spans="1:14" x14ac:dyDescent="0.25">
      <c r="A536" t="s">
        <v>13</v>
      </c>
      <c r="B536" t="s">
        <v>33</v>
      </c>
      <c r="C536" t="s">
        <v>472</v>
      </c>
      <c r="D536">
        <v>9561321002</v>
      </c>
      <c r="E536" s="1">
        <v>44995</v>
      </c>
      <c r="F536" s="1">
        <v>44995</v>
      </c>
      <c r="G536">
        <v>9202097679</v>
      </c>
      <c r="H536">
        <v>126</v>
      </c>
      <c r="I536">
        <v>1423.34</v>
      </c>
      <c r="J536" s="1">
        <v>45055</v>
      </c>
      <c r="K536" s="4">
        <v>1166.67</v>
      </c>
      <c r="L536" s="1">
        <v>45104</v>
      </c>
      <c r="M536">
        <v>49</v>
      </c>
      <c r="N536" s="4">
        <f t="shared" si="8"/>
        <v>57166.83</v>
      </c>
    </row>
    <row r="537" spans="1:14" x14ac:dyDescent="0.25">
      <c r="A537" t="s">
        <v>13</v>
      </c>
      <c r="B537" t="s">
        <v>33</v>
      </c>
      <c r="C537" t="s">
        <v>473</v>
      </c>
      <c r="D537">
        <v>12269371006</v>
      </c>
      <c r="E537" s="1">
        <v>44995</v>
      </c>
      <c r="F537" s="1">
        <v>44995</v>
      </c>
      <c r="G537">
        <v>9202113164</v>
      </c>
      <c r="H537" t="s">
        <v>474</v>
      </c>
      <c r="I537">
        <v>30104.84</v>
      </c>
      <c r="J537" s="1">
        <v>45055</v>
      </c>
      <c r="K537" s="4">
        <v>24676.1</v>
      </c>
      <c r="L537" s="1">
        <v>45043</v>
      </c>
      <c r="M537">
        <v>-12</v>
      </c>
      <c r="N537" s="4">
        <f t="shared" si="8"/>
        <v>-296113.19999999995</v>
      </c>
    </row>
    <row r="538" spans="1:14" x14ac:dyDescent="0.25">
      <c r="A538" t="s">
        <v>13</v>
      </c>
      <c r="B538" t="s">
        <v>33</v>
      </c>
      <c r="C538" t="s">
        <v>473</v>
      </c>
      <c r="D538">
        <v>12269371006</v>
      </c>
      <c r="E538" s="1">
        <v>44995</v>
      </c>
      <c r="F538" s="1">
        <v>44995</v>
      </c>
      <c r="G538">
        <v>9202114356</v>
      </c>
      <c r="H538" t="s">
        <v>475</v>
      </c>
      <c r="I538">
        <v>15261.59</v>
      </c>
      <c r="J538" s="1">
        <v>45055</v>
      </c>
      <c r="K538" s="4">
        <v>12509.5</v>
      </c>
      <c r="L538" s="1">
        <v>45043</v>
      </c>
      <c r="M538">
        <v>-12</v>
      </c>
      <c r="N538" s="4">
        <f t="shared" si="8"/>
        <v>-150114</v>
      </c>
    </row>
    <row r="539" spans="1:14" x14ac:dyDescent="0.25">
      <c r="A539" t="s">
        <v>13</v>
      </c>
      <c r="B539" t="s">
        <v>33</v>
      </c>
      <c r="C539" t="s">
        <v>258</v>
      </c>
      <c r="D539">
        <v>5896561007</v>
      </c>
      <c r="E539" s="1">
        <v>44995</v>
      </c>
      <c r="F539" s="1">
        <v>44995</v>
      </c>
      <c r="G539">
        <v>9202209191</v>
      </c>
      <c r="H539" t="s">
        <v>476</v>
      </c>
      <c r="I539">
        <v>5124</v>
      </c>
      <c r="J539" s="1">
        <v>45055</v>
      </c>
      <c r="K539" s="4">
        <v>4200</v>
      </c>
      <c r="L539" s="1">
        <v>45043</v>
      </c>
      <c r="M539">
        <v>-12</v>
      </c>
      <c r="N539" s="4">
        <f t="shared" si="8"/>
        <v>-50400</v>
      </c>
    </row>
    <row r="540" spans="1:14" x14ac:dyDescent="0.25">
      <c r="A540" t="s">
        <v>13</v>
      </c>
      <c r="B540" t="s">
        <v>33</v>
      </c>
      <c r="C540" t="s">
        <v>477</v>
      </c>
      <c r="D540">
        <v>9964481213</v>
      </c>
      <c r="E540" s="1">
        <v>44995</v>
      </c>
      <c r="F540" s="1">
        <v>44995</v>
      </c>
      <c r="G540">
        <v>9202256164</v>
      </c>
      <c r="H540" t="s">
        <v>478</v>
      </c>
      <c r="I540">
        <v>18300</v>
      </c>
      <c r="J540" s="1">
        <v>45055</v>
      </c>
      <c r="K540" s="4">
        <v>15000</v>
      </c>
      <c r="L540" s="1">
        <v>45075</v>
      </c>
      <c r="M540">
        <v>20</v>
      </c>
      <c r="N540" s="4">
        <f t="shared" si="8"/>
        <v>300000</v>
      </c>
    </row>
    <row r="541" spans="1:14" x14ac:dyDescent="0.25">
      <c r="A541" t="s">
        <v>13</v>
      </c>
      <c r="B541" t="s">
        <v>33</v>
      </c>
      <c r="C541" t="s">
        <v>479</v>
      </c>
      <c r="D541">
        <v>696360155</v>
      </c>
      <c r="E541" s="1">
        <v>44995</v>
      </c>
      <c r="F541" s="1">
        <v>44995</v>
      </c>
      <c r="G541">
        <v>9202726228</v>
      </c>
      <c r="H541">
        <v>2383014278</v>
      </c>
      <c r="I541">
        <v>4692.09</v>
      </c>
      <c r="J541" s="1">
        <v>45055</v>
      </c>
      <c r="K541" s="4">
        <v>4265.54</v>
      </c>
      <c r="L541" s="1">
        <v>45043</v>
      </c>
      <c r="M541">
        <v>-12</v>
      </c>
      <c r="N541" s="4">
        <f t="shared" si="8"/>
        <v>-51186.479999999996</v>
      </c>
    </row>
    <row r="542" spans="1:14" x14ac:dyDescent="0.25">
      <c r="A542" t="s">
        <v>13</v>
      </c>
      <c r="B542" t="s">
        <v>33</v>
      </c>
      <c r="C542" t="s">
        <v>479</v>
      </c>
      <c r="D542">
        <v>696360155</v>
      </c>
      <c r="E542" s="1">
        <v>44995</v>
      </c>
      <c r="F542" s="1">
        <v>44995</v>
      </c>
      <c r="G542">
        <v>9202728548</v>
      </c>
      <c r="H542">
        <v>2383014277</v>
      </c>
      <c r="I542">
        <v>1146.75</v>
      </c>
      <c r="J542" s="1">
        <v>45055</v>
      </c>
      <c r="K542" s="4">
        <v>1042.5</v>
      </c>
      <c r="L542" s="1">
        <v>45043</v>
      </c>
      <c r="M542">
        <v>-12</v>
      </c>
      <c r="N542" s="4">
        <f t="shared" si="8"/>
        <v>-12510</v>
      </c>
    </row>
    <row r="543" spans="1:14" x14ac:dyDescent="0.25">
      <c r="A543" t="s">
        <v>13</v>
      </c>
      <c r="B543" t="s">
        <v>33</v>
      </c>
      <c r="C543" t="s">
        <v>479</v>
      </c>
      <c r="D543">
        <v>696360155</v>
      </c>
      <c r="E543" s="1">
        <v>44995</v>
      </c>
      <c r="F543" s="1">
        <v>44995</v>
      </c>
      <c r="G543">
        <v>9202728757</v>
      </c>
      <c r="H543">
        <v>2383014279</v>
      </c>
      <c r="I543">
        <v>7425</v>
      </c>
      <c r="J543" s="1">
        <v>45055</v>
      </c>
      <c r="K543" s="4">
        <v>6750</v>
      </c>
      <c r="L543" s="1">
        <v>45043</v>
      </c>
      <c r="M543">
        <v>-12</v>
      </c>
      <c r="N543" s="4">
        <f t="shared" si="8"/>
        <v>-81000</v>
      </c>
    </row>
    <row r="544" spans="1:14" x14ac:dyDescent="0.25">
      <c r="A544" t="s">
        <v>13</v>
      </c>
      <c r="B544" t="s">
        <v>33</v>
      </c>
      <c r="C544" t="s">
        <v>473</v>
      </c>
      <c r="D544">
        <v>12269371006</v>
      </c>
      <c r="E544" s="1">
        <v>44996</v>
      </c>
      <c r="F544" s="1">
        <v>44996</v>
      </c>
      <c r="G544">
        <v>9203346791</v>
      </c>
      <c r="H544" t="s">
        <v>480</v>
      </c>
      <c r="I544">
        <v>10394.4</v>
      </c>
      <c r="J544" s="1">
        <v>45056</v>
      </c>
      <c r="K544" s="4">
        <v>8520</v>
      </c>
      <c r="L544" s="1">
        <v>45043</v>
      </c>
      <c r="M544">
        <v>-13</v>
      </c>
      <c r="N544" s="4">
        <f t="shared" si="8"/>
        <v>-110760</v>
      </c>
    </row>
    <row r="545" spans="1:14" x14ac:dyDescent="0.25">
      <c r="A545" t="s">
        <v>13</v>
      </c>
      <c r="B545" t="s">
        <v>33</v>
      </c>
      <c r="C545" t="s">
        <v>159</v>
      </c>
      <c r="D545">
        <v>6991810588</v>
      </c>
      <c r="E545" s="1">
        <v>44996</v>
      </c>
      <c r="F545" s="1">
        <v>44996</v>
      </c>
      <c r="G545">
        <v>9203415970</v>
      </c>
      <c r="H545">
        <v>1103</v>
      </c>
      <c r="I545">
        <v>2395.4699999999998</v>
      </c>
      <c r="J545" s="1">
        <v>45056</v>
      </c>
      <c r="K545" s="4">
        <v>1963.5</v>
      </c>
      <c r="L545" s="1">
        <v>45043</v>
      </c>
      <c r="M545">
        <v>-13</v>
      </c>
      <c r="N545" s="4">
        <f t="shared" si="8"/>
        <v>-25525.5</v>
      </c>
    </row>
    <row r="546" spans="1:14" x14ac:dyDescent="0.25">
      <c r="A546" t="s">
        <v>13</v>
      </c>
      <c r="B546" t="s">
        <v>33</v>
      </c>
      <c r="C546" t="s">
        <v>481</v>
      </c>
      <c r="D546">
        <v>4858770482</v>
      </c>
      <c r="E546" s="1">
        <v>44996</v>
      </c>
      <c r="F546" s="1">
        <v>44996</v>
      </c>
      <c r="G546">
        <v>9203825093</v>
      </c>
      <c r="H546" t="s">
        <v>482</v>
      </c>
      <c r="I546">
        <v>21157.03</v>
      </c>
      <c r="J546" s="1">
        <v>45056</v>
      </c>
      <c r="K546" s="4">
        <v>17341.830000000002</v>
      </c>
      <c r="L546" s="1">
        <v>45021</v>
      </c>
      <c r="M546">
        <v>-35</v>
      </c>
      <c r="N546" s="4">
        <f t="shared" si="8"/>
        <v>-606964.05000000005</v>
      </c>
    </row>
    <row r="547" spans="1:14" x14ac:dyDescent="0.25">
      <c r="A547" t="s">
        <v>13</v>
      </c>
      <c r="B547" t="s">
        <v>33</v>
      </c>
      <c r="C547" t="s">
        <v>483</v>
      </c>
      <c r="D547">
        <v>10169951000</v>
      </c>
      <c r="E547" s="1">
        <v>44996</v>
      </c>
      <c r="F547" s="1">
        <v>44996</v>
      </c>
      <c r="G547">
        <v>9203833650</v>
      </c>
      <c r="H547" t="s">
        <v>484</v>
      </c>
      <c r="I547">
        <v>26861.47</v>
      </c>
      <c r="J547" s="1">
        <v>45056</v>
      </c>
      <c r="K547" s="4">
        <v>22017.599999999999</v>
      </c>
      <c r="L547" s="1">
        <v>45043</v>
      </c>
      <c r="M547">
        <v>-13</v>
      </c>
      <c r="N547" s="4">
        <f t="shared" si="8"/>
        <v>-286228.8</v>
      </c>
    </row>
    <row r="548" spans="1:14" x14ac:dyDescent="0.25">
      <c r="A548" t="s">
        <v>13</v>
      </c>
      <c r="B548" t="s">
        <v>33</v>
      </c>
      <c r="C548" t="s">
        <v>485</v>
      </c>
      <c r="D548">
        <v>2006400960</v>
      </c>
      <c r="E548" s="1">
        <v>44995</v>
      </c>
      <c r="F548" s="1">
        <v>44995</v>
      </c>
      <c r="G548">
        <v>9204134506</v>
      </c>
      <c r="H548">
        <v>1609933</v>
      </c>
      <c r="I548">
        <v>485.88</v>
      </c>
      <c r="J548" s="1">
        <v>45055</v>
      </c>
      <c r="K548" s="4">
        <v>398.26</v>
      </c>
      <c r="L548" s="1">
        <v>45043</v>
      </c>
      <c r="M548">
        <v>-12</v>
      </c>
      <c r="N548" s="4">
        <f t="shared" si="8"/>
        <v>-4779.12</v>
      </c>
    </row>
    <row r="549" spans="1:14" x14ac:dyDescent="0.25">
      <c r="A549" t="s">
        <v>13</v>
      </c>
      <c r="B549" t="s">
        <v>33</v>
      </c>
      <c r="C549" t="s">
        <v>485</v>
      </c>
      <c r="D549">
        <v>2006400960</v>
      </c>
      <c r="E549" s="1">
        <v>44996</v>
      </c>
      <c r="F549" s="1">
        <v>44996</v>
      </c>
      <c r="G549">
        <v>9204501893</v>
      </c>
      <c r="H549">
        <v>1610571</v>
      </c>
      <c r="I549">
        <v>122</v>
      </c>
      <c r="J549" s="1">
        <v>45056</v>
      </c>
      <c r="K549" s="4">
        <v>100</v>
      </c>
      <c r="L549" s="1">
        <v>45020</v>
      </c>
      <c r="M549">
        <v>-36</v>
      </c>
      <c r="N549" s="4">
        <f t="shared" si="8"/>
        <v>-3600</v>
      </c>
    </row>
    <row r="550" spans="1:14" x14ac:dyDescent="0.25">
      <c r="A550" t="s">
        <v>13</v>
      </c>
      <c r="B550" t="s">
        <v>33</v>
      </c>
      <c r="C550" t="s">
        <v>485</v>
      </c>
      <c r="D550">
        <v>2006400960</v>
      </c>
      <c r="E550" s="1">
        <v>44995</v>
      </c>
      <c r="F550" s="1">
        <v>44995</v>
      </c>
      <c r="G550">
        <v>9204505022</v>
      </c>
      <c r="H550">
        <v>1610574</v>
      </c>
      <c r="I550">
        <v>366</v>
      </c>
      <c r="J550" s="1">
        <v>45055</v>
      </c>
      <c r="K550" s="4">
        <v>300</v>
      </c>
      <c r="L550" s="1">
        <v>45020</v>
      </c>
      <c r="M550">
        <v>-35</v>
      </c>
      <c r="N550" s="4">
        <f t="shared" si="8"/>
        <v>-10500</v>
      </c>
    </row>
    <row r="551" spans="1:14" x14ac:dyDescent="0.25">
      <c r="A551" t="s">
        <v>13</v>
      </c>
      <c r="B551" t="s">
        <v>33</v>
      </c>
      <c r="C551" t="s">
        <v>485</v>
      </c>
      <c r="D551">
        <v>2006400960</v>
      </c>
      <c r="E551" s="1">
        <v>44996</v>
      </c>
      <c r="F551" s="1">
        <v>44996</v>
      </c>
      <c r="G551">
        <v>9204512858</v>
      </c>
      <c r="H551">
        <v>1610594</v>
      </c>
      <c r="I551">
        <v>3297.46</v>
      </c>
      <c r="J551" s="1">
        <v>45056</v>
      </c>
      <c r="K551" s="4">
        <v>3170.63</v>
      </c>
      <c r="L551" s="1">
        <v>45043</v>
      </c>
      <c r="M551">
        <v>-13</v>
      </c>
      <c r="N551" s="4">
        <f t="shared" si="8"/>
        <v>-41218.19</v>
      </c>
    </row>
    <row r="552" spans="1:14" x14ac:dyDescent="0.25">
      <c r="A552" t="s">
        <v>13</v>
      </c>
      <c r="B552" t="s">
        <v>33</v>
      </c>
      <c r="C552" t="s">
        <v>486</v>
      </c>
      <c r="D552">
        <v>1799221005</v>
      </c>
      <c r="E552" s="1">
        <v>44996</v>
      </c>
      <c r="F552" s="1">
        <v>44996</v>
      </c>
      <c r="G552">
        <v>9204564395</v>
      </c>
      <c r="H552" t="s">
        <v>487</v>
      </c>
      <c r="I552">
        <v>638.05999999999995</v>
      </c>
      <c r="J552" s="1">
        <v>45056</v>
      </c>
      <c r="K552" s="4">
        <v>523</v>
      </c>
      <c r="L552" s="1">
        <v>45043</v>
      </c>
      <c r="M552">
        <v>-13</v>
      </c>
      <c r="N552" s="4">
        <f t="shared" si="8"/>
        <v>-6799</v>
      </c>
    </row>
    <row r="553" spans="1:14" x14ac:dyDescent="0.25">
      <c r="A553" t="s">
        <v>13</v>
      </c>
      <c r="B553" t="s">
        <v>33</v>
      </c>
      <c r="C553" t="s">
        <v>58</v>
      </c>
      <c r="D553">
        <v>2154270595</v>
      </c>
      <c r="E553" s="1">
        <v>44995</v>
      </c>
      <c r="F553" s="1">
        <v>44995</v>
      </c>
      <c r="G553">
        <v>9204595420</v>
      </c>
      <c r="H553">
        <v>92302848</v>
      </c>
      <c r="I553">
        <v>1390.8</v>
      </c>
      <c r="J553" s="1">
        <v>45055</v>
      </c>
      <c r="K553" s="4">
        <v>1140</v>
      </c>
      <c r="L553" s="1">
        <v>45043</v>
      </c>
      <c r="M553">
        <v>-12</v>
      </c>
      <c r="N553" s="4">
        <f t="shared" si="8"/>
        <v>-13680</v>
      </c>
    </row>
    <row r="554" spans="1:14" x14ac:dyDescent="0.25">
      <c r="A554" t="s">
        <v>13</v>
      </c>
      <c r="B554" t="s">
        <v>33</v>
      </c>
      <c r="C554" t="s">
        <v>485</v>
      </c>
      <c r="D554">
        <v>2006400960</v>
      </c>
      <c r="E554" s="1">
        <v>44996</v>
      </c>
      <c r="F554" s="1">
        <v>44996</v>
      </c>
      <c r="G554">
        <v>9204632782</v>
      </c>
      <c r="H554">
        <v>1610701</v>
      </c>
      <c r="I554">
        <v>1665</v>
      </c>
      <c r="J554" s="1">
        <v>45056</v>
      </c>
      <c r="K554" s="4">
        <v>750</v>
      </c>
      <c r="L554" s="1">
        <v>45065</v>
      </c>
      <c r="M554">
        <v>9</v>
      </c>
      <c r="N554" s="4">
        <f t="shared" si="8"/>
        <v>6750</v>
      </c>
    </row>
    <row r="555" spans="1:14" x14ac:dyDescent="0.25">
      <c r="A555" t="s">
        <v>13</v>
      </c>
      <c r="B555" t="s">
        <v>33</v>
      </c>
      <c r="C555" t="s">
        <v>485</v>
      </c>
      <c r="D555">
        <v>2006400960</v>
      </c>
      <c r="E555" s="1">
        <v>44996</v>
      </c>
      <c r="F555" s="1">
        <v>44996</v>
      </c>
      <c r="G555">
        <v>9204632782</v>
      </c>
      <c r="H555">
        <v>1610701</v>
      </c>
      <c r="I555">
        <v>1665</v>
      </c>
      <c r="J555" s="1">
        <v>45056</v>
      </c>
      <c r="K555" s="4">
        <v>750</v>
      </c>
      <c r="L555" s="1">
        <v>45019</v>
      </c>
      <c r="M555">
        <v>-37</v>
      </c>
      <c r="N555" s="4">
        <f t="shared" si="8"/>
        <v>-27750</v>
      </c>
    </row>
    <row r="556" spans="1:14" x14ac:dyDescent="0.25">
      <c r="A556" t="s">
        <v>13</v>
      </c>
      <c r="B556" t="s">
        <v>33</v>
      </c>
      <c r="C556" t="s">
        <v>485</v>
      </c>
      <c r="D556">
        <v>2006400960</v>
      </c>
      <c r="E556" s="1">
        <v>44996</v>
      </c>
      <c r="F556" s="1">
        <v>44996</v>
      </c>
      <c r="G556">
        <v>9204640078</v>
      </c>
      <c r="H556">
        <v>1610712</v>
      </c>
      <c r="I556">
        <v>2081.25</v>
      </c>
      <c r="J556" s="1">
        <v>45056</v>
      </c>
      <c r="K556" s="4">
        <v>937.5</v>
      </c>
      <c r="L556" s="1">
        <v>45065</v>
      </c>
      <c r="M556">
        <v>9</v>
      </c>
      <c r="N556" s="4">
        <f t="shared" si="8"/>
        <v>8437.5</v>
      </c>
    </row>
    <row r="557" spans="1:14" x14ac:dyDescent="0.25">
      <c r="A557" t="s">
        <v>13</v>
      </c>
      <c r="B557" t="s">
        <v>33</v>
      </c>
      <c r="C557" t="s">
        <v>485</v>
      </c>
      <c r="D557">
        <v>2006400960</v>
      </c>
      <c r="E557" s="1">
        <v>44996</v>
      </c>
      <c r="F557" s="1">
        <v>44996</v>
      </c>
      <c r="G557">
        <v>9204640078</v>
      </c>
      <c r="H557">
        <v>1610712</v>
      </c>
      <c r="I557">
        <v>2081.25</v>
      </c>
      <c r="J557" s="1">
        <v>45056</v>
      </c>
      <c r="K557" s="4">
        <v>937.5</v>
      </c>
      <c r="L557" s="1">
        <v>45019</v>
      </c>
      <c r="M557">
        <v>-37</v>
      </c>
      <c r="N557" s="4">
        <f t="shared" si="8"/>
        <v>-34687.5</v>
      </c>
    </row>
    <row r="558" spans="1:14" x14ac:dyDescent="0.25">
      <c r="A558" t="s">
        <v>13</v>
      </c>
      <c r="B558" t="s">
        <v>33</v>
      </c>
      <c r="C558" t="s">
        <v>485</v>
      </c>
      <c r="D558">
        <v>2006400960</v>
      </c>
      <c r="E558" s="1">
        <v>44996</v>
      </c>
      <c r="F558" s="1">
        <v>44996</v>
      </c>
      <c r="G558">
        <v>9204670065</v>
      </c>
      <c r="H558">
        <v>1610763</v>
      </c>
      <c r="I558">
        <v>2463.5</v>
      </c>
      <c r="J558" s="1">
        <v>45056</v>
      </c>
      <c r="K558" s="4">
        <v>2368.75</v>
      </c>
      <c r="L558" s="1">
        <v>45043</v>
      </c>
      <c r="M558">
        <v>-13</v>
      </c>
      <c r="N558" s="4">
        <f t="shared" si="8"/>
        <v>-30793.75</v>
      </c>
    </row>
    <row r="559" spans="1:14" x14ac:dyDescent="0.25">
      <c r="A559" t="s">
        <v>13</v>
      </c>
      <c r="B559" t="s">
        <v>33</v>
      </c>
      <c r="C559" t="s">
        <v>485</v>
      </c>
      <c r="D559">
        <v>2006400960</v>
      </c>
      <c r="E559" s="1">
        <v>44996</v>
      </c>
      <c r="F559" s="1">
        <v>44996</v>
      </c>
      <c r="G559">
        <v>9204672348</v>
      </c>
      <c r="H559">
        <v>1610770</v>
      </c>
      <c r="I559">
        <v>625.25</v>
      </c>
      <c r="J559" s="1">
        <v>45056</v>
      </c>
      <c r="K559" s="4">
        <v>601.20000000000005</v>
      </c>
      <c r="L559" s="1">
        <v>45043</v>
      </c>
      <c r="M559">
        <v>-13</v>
      </c>
      <c r="N559" s="4">
        <f t="shared" si="8"/>
        <v>-7815.6</v>
      </c>
    </row>
    <row r="560" spans="1:14" x14ac:dyDescent="0.25">
      <c r="A560" t="s">
        <v>13</v>
      </c>
      <c r="B560" t="s">
        <v>33</v>
      </c>
      <c r="C560" t="s">
        <v>485</v>
      </c>
      <c r="D560">
        <v>2006400960</v>
      </c>
      <c r="E560" s="1">
        <v>44995</v>
      </c>
      <c r="F560" s="1">
        <v>44995</v>
      </c>
      <c r="G560">
        <v>9204673017</v>
      </c>
      <c r="H560">
        <v>1610771</v>
      </c>
      <c r="I560">
        <v>1327.04</v>
      </c>
      <c r="J560" s="1">
        <v>45055</v>
      </c>
      <c r="K560" s="4">
        <v>1276</v>
      </c>
      <c r="L560" s="1">
        <v>45043</v>
      </c>
      <c r="M560">
        <v>-12</v>
      </c>
      <c r="N560" s="4">
        <f t="shared" si="8"/>
        <v>-15312</v>
      </c>
    </row>
    <row r="561" spans="1:14" x14ac:dyDescent="0.25">
      <c r="A561" t="s">
        <v>13</v>
      </c>
      <c r="B561" t="s">
        <v>33</v>
      </c>
      <c r="C561" t="s">
        <v>485</v>
      </c>
      <c r="D561">
        <v>2006400960</v>
      </c>
      <c r="E561" s="1">
        <v>44996</v>
      </c>
      <c r="F561" s="1">
        <v>44996</v>
      </c>
      <c r="G561">
        <v>9204677841</v>
      </c>
      <c r="H561">
        <v>1610781</v>
      </c>
      <c r="I561">
        <v>5067.28</v>
      </c>
      <c r="J561" s="1">
        <v>45056</v>
      </c>
      <c r="K561" s="4">
        <v>4872.38</v>
      </c>
      <c r="L561" s="1">
        <v>45043</v>
      </c>
      <c r="M561">
        <v>-13</v>
      </c>
      <c r="N561" s="4">
        <f t="shared" si="8"/>
        <v>-63340.94</v>
      </c>
    </row>
    <row r="562" spans="1:14" x14ac:dyDescent="0.25">
      <c r="A562" t="s">
        <v>13</v>
      </c>
      <c r="B562" t="s">
        <v>33</v>
      </c>
      <c r="C562" t="s">
        <v>485</v>
      </c>
      <c r="D562">
        <v>2006400960</v>
      </c>
      <c r="E562" s="1">
        <v>44996</v>
      </c>
      <c r="F562" s="1">
        <v>44996</v>
      </c>
      <c r="G562">
        <v>9204678970</v>
      </c>
      <c r="H562">
        <v>1610782</v>
      </c>
      <c r="I562">
        <v>2340</v>
      </c>
      <c r="J562" s="1">
        <v>45056</v>
      </c>
      <c r="K562" s="4">
        <v>2250</v>
      </c>
      <c r="L562" s="1">
        <v>45043</v>
      </c>
      <c r="M562">
        <v>-13</v>
      </c>
      <c r="N562" s="4">
        <f t="shared" si="8"/>
        <v>-29250</v>
      </c>
    </row>
    <row r="563" spans="1:14" x14ac:dyDescent="0.25">
      <c r="A563" t="s">
        <v>13</v>
      </c>
      <c r="B563" t="s">
        <v>33</v>
      </c>
      <c r="C563" t="s">
        <v>485</v>
      </c>
      <c r="D563">
        <v>2006400960</v>
      </c>
      <c r="E563" s="1">
        <v>44996</v>
      </c>
      <c r="F563" s="1">
        <v>44996</v>
      </c>
      <c r="G563">
        <v>9204715873</v>
      </c>
      <c r="H563">
        <v>1610818</v>
      </c>
      <c r="I563">
        <v>6624.54</v>
      </c>
      <c r="J563" s="1">
        <v>45056</v>
      </c>
      <c r="K563" s="4">
        <v>6369.75</v>
      </c>
      <c r="L563" s="1">
        <v>45043</v>
      </c>
      <c r="M563">
        <v>-13</v>
      </c>
      <c r="N563" s="4">
        <f t="shared" si="8"/>
        <v>-82806.75</v>
      </c>
    </row>
    <row r="564" spans="1:14" x14ac:dyDescent="0.25">
      <c r="A564" t="s">
        <v>13</v>
      </c>
      <c r="B564" t="s">
        <v>33</v>
      </c>
      <c r="C564" t="s">
        <v>485</v>
      </c>
      <c r="D564">
        <v>2006400960</v>
      </c>
      <c r="E564" s="1">
        <v>44996</v>
      </c>
      <c r="F564" s="1">
        <v>44996</v>
      </c>
      <c r="G564">
        <v>9204732643</v>
      </c>
      <c r="H564">
        <v>1610852</v>
      </c>
      <c r="I564">
        <v>322.61</v>
      </c>
      <c r="J564" s="1">
        <v>45056</v>
      </c>
      <c r="K564" s="4">
        <v>310.2</v>
      </c>
      <c r="L564" s="1">
        <v>45065</v>
      </c>
      <c r="M564">
        <v>9</v>
      </c>
      <c r="N564" s="4">
        <f t="shared" si="8"/>
        <v>2791.7999999999997</v>
      </c>
    </row>
    <row r="565" spans="1:14" x14ac:dyDescent="0.25">
      <c r="A565" t="s">
        <v>13</v>
      </c>
      <c r="B565" t="s">
        <v>33</v>
      </c>
      <c r="C565" t="s">
        <v>55</v>
      </c>
      <c r="D565">
        <v>9238800156</v>
      </c>
      <c r="E565" s="1">
        <v>44995</v>
      </c>
      <c r="F565" s="1">
        <v>44995</v>
      </c>
      <c r="G565">
        <v>9207162715</v>
      </c>
      <c r="H565">
        <v>1209577665</v>
      </c>
      <c r="I565">
        <v>15049.92</v>
      </c>
      <c r="J565" s="1">
        <v>45055</v>
      </c>
      <c r="K565" s="4">
        <v>12336</v>
      </c>
      <c r="L565" s="1">
        <v>45043</v>
      </c>
      <c r="M565">
        <v>-12</v>
      </c>
      <c r="N565" s="4">
        <f t="shared" si="8"/>
        <v>-148032</v>
      </c>
    </row>
    <row r="566" spans="1:14" x14ac:dyDescent="0.25">
      <c r="A566" t="s">
        <v>13</v>
      </c>
      <c r="B566" t="s">
        <v>33</v>
      </c>
      <c r="C566" t="s">
        <v>55</v>
      </c>
      <c r="D566">
        <v>9238800156</v>
      </c>
      <c r="E566" s="1">
        <v>44995</v>
      </c>
      <c r="F566" s="1">
        <v>44995</v>
      </c>
      <c r="G566">
        <v>9207162818</v>
      </c>
      <c r="H566">
        <v>1209577666</v>
      </c>
      <c r="I566">
        <v>768.6</v>
      </c>
      <c r="J566" s="1">
        <v>45055</v>
      </c>
      <c r="K566" s="4">
        <v>630</v>
      </c>
      <c r="L566" s="1">
        <v>45043</v>
      </c>
      <c r="M566">
        <v>-12</v>
      </c>
      <c r="N566" s="4">
        <f t="shared" si="8"/>
        <v>-7560</v>
      </c>
    </row>
    <row r="567" spans="1:14" x14ac:dyDescent="0.25">
      <c r="A567" t="s">
        <v>13</v>
      </c>
      <c r="B567" t="s">
        <v>33</v>
      </c>
      <c r="C567" t="s">
        <v>55</v>
      </c>
      <c r="D567">
        <v>9238800156</v>
      </c>
      <c r="E567" s="1">
        <v>44996</v>
      </c>
      <c r="F567" s="1">
        <v>44996</v>
      </c>
      <c r="G567">
        <v>9207166774</v>
      </c>
      <c r="H567">
        <v>1209577667</v>
      </c>
      <c r="I567">
        <v>884.99</v>
      </c>
      <c r="J567" s="1">
        <v>45056</v>
      </c>
      <c r="K567" s="4">
        <v>725.4</v>
      </c>
      <c r="L567" s="1">
        <v>45043</v>
      </c>
      <c r="M567">
        <v>-13</v>
      </c>
      <c r="N567" s="4">
        <f t="shared" si="8"/>
        <v>-9430.1999999999989</v>
      </c>
    </row>
    <row r="568" spans="1:14" x14ac:dyDescent="0.25">
      <c r="A568" t="s">
        <v>13</v>
      </c>
      <c r="B568" t="s">
        <v>33</v>
      </c>
      <c r="C568" t="s">
        <v>55</v>
      </c>
      <c r="D568">
        <v>9238800156</v>
      </c>
      <c r="E568" s="1">
        <v>44996</v>
      </c>
      <c r="F568" s="1">
        <v>44996</v>
      </c>
      <c r="G568">
        <v>9207166853</v>
      </c>
      <c r="H568">
        <v>1209577670</v>
      </c>
      <c r="I568">
        <v>7539.6</v>
      </c>
      <c r="J568" s="1">
        <v>45056</v>
      </c>
      <c r="K568" s="4">
        <v>6180</v>
      </c>
      <c r="L568" s="1">
        <v>45043</v>
      </c>
      <c r="M568">
        <v>-13</v>
      </c>
      <c r="N568" s="4">
        <f t="shared" si="8"/>
        <v>-80340</v>
      </c>
    </row>
    <row r="569" spans="1:14" x14ac:dyDescent="0.25">
      <c r="A569" t="s">
        <v>13</v>
      </c>
      <c r="B569" t="s">
        <v>33</v>
      </c>
      <c r="C569" t="s">
        <v>55</v>
      </c>
      <c r="D569">
        <v>9238800156</v>
      </c>
      <c r="E569" s="1">
        <v>44995</v>
      </c>
      <c r="F569" s="1">
        <v>44995</v>
      </c>
      <c r="G569">
        <v>9207170908</v>
      </c>
      <c r="H569">
        <v>1209577668</v>
      </c>
      <c r="I569">
        <v>3769.8</v>
      </c>
      <c r="J569" s="1">
        <v>45055</v>
      </c>
      <c r="K569" s="4">
        <v>3090</v>
      </c>
      <c r="L569" s="1">
        <v>45043</v>
      </c>
      <c r="M569">
        <v>-12</v>
      </c>
      <c r="N569" s="4">
        <f t="shared" si="8"/>
        <v>-37080</v>
      </c>
    </row>
    <row r="570" spans="1:14" x14ac:dyDescent="0.25">
      <c r="A570" t="s">
        <v>13</v>
      </c>
      <c r="B570" t="s">
        <v>33</v>
      </c>
      <c r="C570" t="s">
        <v>306</v>
      </c>
      <c r="D570">
        <v>3222390159</v>
      </c>
      <c r="E570" s="1">
        <v>44995</v>
      </c>
      <c r="F570" s="1">
        <v>44995</v>
      </c>
      <c r="G570">
        <v>9207195719</v>
      </c>
      <c r="H570">
        <v>2023008832</v>
      </c>
      <c r="I570">
        <v>931.35</v>
      </c>
      <c r="J570" s="1">
        <v>45055</v>
      </c>
      <c r="K570" s="4">
        <v>763.4</v>
      </c>
      <c r="L570" s="1">
        <v>45043</v>
      </c>
      <c r="M570">
        <v>-12</v>
      </c>
      <c r="N570" s="4">
        <f t="shared" si="8"/>
        <v>-9160.7999999999993</v>
      </c>
    </row>
    <row r="571" spans="1:14" x14ac:dyDescent="0.25">
      <c r="A571" t="s">
        <v>13</v>
      </c>
      <c r="B571" t="s">
        <v>33</v>
      </c>
      <c r="C571" t="s">
        <v>122</v>
      </c>
      <c r="D571">
        <v>803890151</v>
      </c>
      <c r="E571" s="1">
        <v>44996</v>
      </c>
      <c r="F571" s="1">
        <v>44996</v>
      </c>
      <c r="G571">
        <v>9208413368</v>
      </c>
      <c r="H571">
        <v>232016863</v>
      </c>
      <c r="I571">
        <v>257.66000000000003</v>
      </c>
      <c r="J571" s="1">
        <v>45056</v>
      </c>
      <c r="K571" s="4">
        <v>211.2</v>
      </c>
      <c r="L571" s="1">
        <v>45043</v>
      </c>
      <c r="M571">
        <v>-13</v>
      </c>
      <c r="N571" s="4">
        <f t="shared" si="8"/>
        <v>-2745.6</v>
      </c>
    </row>
    <row r="572" spans="1:14" x14ac:dyDescent="0.25">
      <c r="A572" t="s">
        <v>13</v>
      </c>
      <c r="B572" t="s">
        <v>33</v>
      </c>
      <c r="C572" t="s">
        <v>488</v>
      </c>
      <c r="D572">
        <v>13445820155</v>
      </c>
      <c r="E572" s="1">
        <v>44996</v>
      </c>
      <c r="F572" s="1">
        <v>44996</v>
      </c>
      <c r="G572">
        <v>9209253729</v>
      </c>
      <c r="H572">
        <v>2000003360</v>
      </c>
      <c r="I572">
        <v>64.900000000000006</v>
      </c>
      <c r="J572" s="1">
        <v>45056</v>
      </c>
      <c r="K572" s="4">
        <v>59</v>
      </c>
      <c r="L572" s="1">
        <v>45075</v>
      </c>
      <c r="M572">
        <v>19</v>
      </c>
      <c r="N572" s="4">
        <f t="shared" si="8"/>
        <v>1121</v>
      </c>
    </row>
    <row r="573" spans="1:14" x14ac:dyDescent="0.25">
      <c r="A573" t="s">
        <v>13</v>
      </c>
      <c r="B573" t="s">
        <v>33</v>
      </c>
      <c r="C573" t="s">
        <v>311</v>
      </c>
      <c r="D573">
        <v>5526631006</v>
      </c>
      <c r="E573" s="1">
        <v>44996</v>
      </c>
      <c r="F573" s="1">
        <v>44996</v>
      </c>
      <c r="G573">
        <v>9209589341</v>
      </c>
      <c r="H573" t="s">
        <v>489</v>
      </c>
      <c r="I573">
        <v>2016</v>
      </c>
      <c r="J573" s="1">
        <v>45056</v>
      </c>
      <c r="K573" s="4">
        <v>1920</v>
      </c>
      <c r="L573" s="1">
        <v>45104</v>
      </c>
      <c r="M573">
        <v>48</v>
      </c>
      <c r="N573" s="4">
        <f t="shared" si="8"/>
        <v>92160</v>
      </c>
    </row>
    <row r="574" spans="1:14" x14ac:dyDescent="0.25">
      <c r="A574" t="s">
        <v>13</v>
      </c>
      <c r="B574" t="s">
        <v>33</v>
      </c>
      <c r="C574" t="s">
        <v>460</v>
      </c>
      <c r="D574">
        <v>4029180371</v>
      </c>
      <c r="E574" s="1">
        <v>44996</v>
      </c>
      <c r="F574" s="1">
        <v>44996</v>
      </c>
      <c r="G574">
        <v>9209684516</v>
      </c>
      <c r="H574" t="s">
        <v>490</v>
      </c>
      <c r="I574">
        <v>117.43</v>
      </c>
      <c r="J574" s="1">
        <v>45056</v>
      </c>
      <c r="K574" s="4">
        <v>96.25</v>
      </c>
      <c r="L574" s="1">
        <v>45043</v>
      </c>
      <c r="M574">
        <v>-13</v>
      </c>
      <c r="N574" s="4">
        <f t="shared" si="8"/>
        <v>-1251.25</v>
      </c>
    </row>
    <row r="575" spans="1:14" x14ac:dyDescent="0.25">
      <c r="A575" t="s">
        <v>13</v>
      </c>
      <c r="B575" t="s">
        <v>33</v>
      </c>
      <c r="C575" t="s">
        <v>181</v>
      </c>
      <c r="D575">
        <v>674840152</v>
      </c>
      <c r="E575" s="1">
        <v>44996</v>
      </c>
      <c r="F575" s="1">
        <v>44996</v>
      </c>
      <c r="G575">
        <v>9211299383</v>
      </c>
      <c r="H575">
        <v>5302544467</v>
      </c>
      <c r="I575">
        <v>928.91</v>
      </c>
      <c r="J575" s="1">
        <v>45056</v>
      </c>
      <c r="K575" s="4">
        <v>761.4</v>
      </c>
      <c r="L575" s="1">
        <v>45043</v>
      </c>
      <c r="M575">
        <v>-13</v>
      </c>
      <c r="N575" s="4">
        <f t="shared" si="8"/>
        <v>-9898.1999999999989</v>
      </c>
    </row>
    <row r="576" spans="1:14" x14ac:dyDescent="0.25">
      <c r="A576" t="s">
        <v>13</v>
      </c>
      <c r="B576" t="s">
        <v>33</v>
      </c>
      <c r="C576" t="s">
        <v>491</v>
      </c>
      <c r="D576">
        <v>4757530284</v>
      </c>
      <c r="E576" s="1">
        <v>44996</v>
      </c>
      <c r="F576" s="1">
        <v>44996</v>
      </c>
      <c r="G576">
        <v>9212530333</v>
      </c>
      <c r="H576" t="s">
        <v>492</v>
      </c>
      <c r="I576">
        <v>249.73</v>
      </c>
      <c r="J576" s="1">
        <v>45056</v>
      </c>
      <c r="K576" s="4">
        <v>204.7</v>
      </c>
      <c r="L576" s="1">
        <v>45043</v>
      </c>
      <c r="M576">
        <v>-13</v>
      </c>
      <c r="N576" s="4">
        <f t="shared" si="8"/>
        <v>-2661.1</v>
      </c>
    </row>
    <row r="577" spans="1:14" x14ac:dyDescent="0.25">
      <c r="A577" t="s">
        <v>13</v>
      </c>
      <c r="B577" t="s">
        <v>33</v>
      </c>
      <c r="C577" t="s">
        <v>491</v>
      </c>
      <c r="D577">
        <v>4757530284</v>
      </c>
      <c r="E577" s="1">
        <v>44996</v>
      </c>
      <c r="F577" s="1">
        <v>44996</v>
      </c>
      <c r="G577">
        <v>9212530568</v>
      </c>
      <c r="H577" t="s">
        <v>493</v>
      </c>
      <c r="I577">
        <v>128.1</v>
      </c>
      <c r="J577" s="1">
        <v>45056</v>
      </c>
      <c r="K577" s="4">
        <v>105</v>
      </c>
      <c r="L577" s="1">
        <v>45043</v>
      </c>
      <c r="M577">
        <v>-13</v>
      </c>
      <c r="N577" s="4">
        <f t="shared" si="8"/>
        <v>-1365</v>
      </c>
    </row>
    <row r="578" spans="1:14" x14ac:dyDescent="0.25">
      <c r="A578" t="s">
        <v>13</v>
      </c>
      <c r="B578" t="s">
        <v>33</v>
      </c>
      <c r="C578" t="s">
        <v>494</v>
      </c>
      <c r="D578">
        <v>771530151</v>
      </c>
      <c r="E578" s="1">
        <v>44996</v>
      </c>
      <c r="F578" s="1">
        <v>44996</v>
      </c>
      <c r="G578">
        <v>9212847023</v>
      </c>
      <c r="H578">
        <v>301969</v>
      </c>
      <c r="I578">
        <v>486.08</v>
      </c>
      <c r="J578" s="1">
        <v>45056</v>
      </c>
      <c r="K578" s="4">
        <v>398.43</v>
      </c>
      <c r="L578" s="1">
        <v>45023</v>
      </c>
      <c r="M578">
        <v>-33</v>
      </c>
      <c r="N578" s="4">
        <f t="shared" si="8"/>
        <v>-13148.19</v>
      </c>
    </row>
    <row r="579" spans="1:14" x14ac:dyDescent="0.25">
      <c r="A579" t="s">
        <v>13</v>
      </c>
      <c r="B579" t="s">
        <v>33</v>
      </c>
      <c r="C579" t="s">
        <v>439</v>
      </c>
      <c r="D579">
        <v>11654150157</v>
      </c>
      <c r="E579" s="1">
        <v>44997</v>
      </c>
      <c r="F579" s="1">
        <v>44997</v>
      </c>
      <c r="G579">
        <v>9213789541</v>
      </c>
      <c r="H579">
        <v>3300040161</v>
      </c>
      <c r="I579">
        <v>136.29</v>
      </c>
      <c r="J579" s="1">
        <v>45057</v>
      </c>
      <c r="K579" s="4">
        <v>123.9</v>
      </c>
      <c r="L579" s="1">
        <v>45043</v>
      </c>
      <c r="M579">
        <v>-14</v>
      </c>
      <c r="N579" s="4">
        <f t="shared" ref="N579:N642" si="9">+K579*M579</f>
        <v>-1734.6000000000001</v>
      </c>
    </row>
    <row r="580" spans="1:14" x14ac:dyDescent="0.25">
      <c r="A580" t="s">
        <v>13</v>
      </c>
      <c r="B580" t="s">
        <v>33</v>
      </c>
      <c r="C580" t="s">
        <v>181</v>
      </c>
      <c r="D580">
        <v>674840152</v>
      </c>
      <c r="E580" s="1">
        <v>44997</v>
      </c>
      <c r="F580" s="1">
        <v>44997</v>
      </c>
      <c r="G580">
        <v>9215959851</v>
      </c>
      <c r="H580">
        <v>5302544919</v>
      </c>
      <c r="I580">
        <v>190.96</v>
      </c>
      <c r="J580" s="1">
        <v>45057</v>
      </c>
      <c r="K580" s="4">
        <v>173.6</v>
      </c>
      <c r="L580" s="1">
        <v>45043</v>
      </c>
      <c r="M580">
        <v>-14</v>
      </c>
      <c r="N580" s="4">
        <f t="shared" si="9"/>
        <v>-2430.4</v>
      </c>
    </row>
    <row r="581" spans="1:14" x14ac:dyDescent="0.25">
      <c r="A581" t="s">
        <v>13</v>
      </c>
      <c r="B581" t="s">
        <v>33</v>
      </c>
      <c r="C581" t="s">
        <v>395</v>
      </c>
      <c r="D581">
        <v>11187430159</v>
      </c>
      <c r="E581" s="1">
        <v>44998</v>
      </c>
      <c r="F581" s="1">
        <v>44998</v>
      </c>
      <c r="G581">
        <v>9220962362</v>
      </c>
      <c r="H581">
        <v>230004280</v>
      </c>
      <c r="I581">
        <v>34133.550000000003</v>
      </c>
      <c r="J581" s="1">
        <v>45058</v>
      </c>
      <c r="K581" s="4">
        <v>31030.5</v>
      </c>
      <c r="L581" s="1">
        <v>45043</v>
      </c>
      <c r="M581">
        <v>-15</v>
      </c>
      <c r="N581" s="4">
        <f t="shared" si="9"/>
        <v>-465457.5</v>
      </c>
    </row>
    <row r="582" spans="1:14" x14ac:dyDescent="0.25">
      <c r="A582" t="s">
        <v>13</v>
      </c>
      <c r="B582" t="s">
        <v>33</v>
      </c>
      <c r="C582" t="s">
        <v>395</v>
      </c>
      <c r="D582">
        <v>11187430159</v>
      </c>
      <c r="E582" s="1">
        <v>44998</v>
      </c>
      <c r="F582" s="1">
        <v>44998</v>
      </c>
      <c r="G582">
        <v>9220962622</v>
      </c>
      <c r="H582">
        <v>230004279</v>
      </c>
      <c r="I582">
        <v>5559.4</v>
      </c>
      <c r="J582" s="1">
        <v>45058</v>
      </c>
      <c r="K582" s="4">
        <v>5054</v>
      </c>
      <c r="L582" s="1">
        <v>45043</v>
      </c>
      <c r="M582">
        <v>-15</v>
      </c>
      <c r="N582" s="4">
        <f t="shared" si="9"/>
        <v>-75810</v>
      </c>
    </row>
    <row r="583" spans="1:14" x14ac:dyDescent="0.25">
      <c r="A583" t="s">
        <v>13</v>
      </c>
      <c r="B583" t="s">
        <v>33</v>
      </c>
      <c r="C583" t="s">
        <v>446</v>
      </c>
      <c r="D583">
        <v>8862820969</v>
      </c>
      <c r="E583" s="1">
        <v>44998</v>
      </c>
      <c r="F583" s="1">
        <v>44998</v>
      </c>
      <c r="G583">
        <v>9221573144</v>
      </c>
      <c r="H583">
        <v>2023103239</v>
      </c>
      <c r="I583">
        <v>8729.1</v>
      </c>
      <c r="J583" s="1">
        <v>45058</v>
      </c>
      <c r="K583" s="4">
        <v>7155</v>
      </c>
      <c r="L583" s="1">
        <v>45043</v>
      </c>
      <c r="M583">
        <v>-15</v>
      </c>
      <c r="N583" s="4">
        <f t="shared" si="9"/>
        <v>-107325</v>
      </c>
    </row>
    <row r="584" spans="1:14" x14ac:dyDescent="0.25">
      <c r="A584" t="s">
        <v>13</v>
      </c>
      <c r="B584" t="s">
        <v>33</v>
      </c>
      <c r="C584" t="s">
        <v>495</v>
      </c>
      <c r="D584">
        <v>3530851207</v>
      </c>
      <c r="E584" s="1">
        <v>44998</v>
      </c>
      <c r="F584" s="1">
        <v>44998</v>
      </c>
      <c r="G584">
        <v>9222068264</v>
      </c>
      <c r="H584">
        <v>180496</v>
      </c>
      <c r="I584">
        <v>367611.45</v>
      </c>
      <c r="J584" s="1">
        <v>45058</v>
      </c>
      <c r="K584" s="4">
        <v>301320.86</v>
      </c>
      <c r="L584" s="1">
        <v>45043</v>
      </c>
      <c r="M584">
        <v>-15</v>
      </c>
      <c r="N584" s="4">
        <f t="shared" si="9"/>
        <v>-4519812.8999999994</v>
      </c>
    </row>
    <row r="585" spans="1:14" x14ac:dyDescent="0.25">
      <c r="A585" t="s">
        <v>13</v>
      </c>
      <c r="B585" t="s">
        <v>33</v>
      </c>
      <c r="C585" t="s">
        <v>160</v>
      </c>
      <c r="D585">
        <v>226250165</v>
      </c>
      <c r="E585" s="1">
        <v>44998</v>
      </c>
      <c r="F585" s="1">
        <v>44998</v>
      </c>
      <c r="G585">
        <v>9223120181</v>
      </c>
      <c r="H585">
        <v>503761</v>
      </c>
      <c r="I585">
        <v>121</v>
      </c>
      <c r="J585" s="1">
        <v>45058</v>
      </c>
      <c r="K585" s="4">
        <v>110</v>
      </c>
      <c r="L585" s="1">
        <v>45043</v>
      </c>
      <c r="M585">
        <v>-15</v>
      </c>
      <c r="N585" s="4">
        <f t="shared" si="9"/>
        <v>-1650</v>
      </c>
    </row>
    <row r="586" spans="1:14" x14ac:dyDescent="0.25">
      <c r="A586" t="s">
        <v>13</v>
      </c>
      <c r="B586" t="s">
        <v>33</v>
      </c>
      <c r="C586" t="s">
        <v>496</v>
      </c>
      <c r="D586">
        <v>4337640280</v>
      </c>
      <c r="E586" s="1">
        <v>44998</v>
      </c>
      <c r="F586" s="1">
        <v>44998</v>
      </c>
      <c r="G586">
        <v>9223909326</v>
      </c>
      <c r="H586" t="s">
        <v>497</v>
      </c>
      <c r="I586">
        <v>3168.83</v>
      </c>
      <c r="J586" s="1">
        <v>45058</v>
      </c>
      <c r="K586" s="4">
        <v>2597.4</v>
      </c>
      <c r="L586" s="1">
        <v>45043</v>
      </c>
      <c r="M586">
        <v>-15</v>
      </c>
      <c r="N586" s="4">
        <f t="shared" si="9"/>
        <v>-38961</v>
      </c>
    </row>
    <row r="587" spans="1:14" x14ac:dyDescent="0.25">
      <c r="A587" t="s">
        <v>13</v>
      </c>
      <c r="B587" t="s">
        <v>33</v>
      </c>
      <c r="C587" t="s">
        <v>498</v>
      </c>
      <c r="D587">
        <v>8720161002</v>
      </c>
      <c r="E587" s="1">
        <v>44998</v>
      </c>
      <c r="F587" s="1">
        <v>44998</v>
      </c>
      <c r="G587">
        <v>9224814163</v>
      </c>
      <c r="H587" t="s">
        <v>499</v>
      </c>
      <c r="I587">
        <v>9916.16</v>
      </c>
      <c r="J587" s="1">
        <v>45058</v>
      </c>
      <c r="K587" s="4">
        <v>8128</v>
      </c>
      <c r="L587" s="1">
        <v>45043</v>
      </c>
      <c r="M587">
        <v>-15</v>
      </c>
      <c r="N587" s="4">
        <f t="shared" si="9"/>
        <v>-121920</v>
      </c>
    </row>
    <row r="588" spans="1:14" x14ac:dyDescent="0.25">
      <c r="A588" t="s">
        <v>13</v>
      </c>
      <c r="B588" t="s">
        <v>33</v>
      </c>
      <c r="C588" t="s">
        <v>498</v>
      </c>
      <c r="D588">
        <v>8720161002</v>
      </c>
      <c r="E588" s="1">
        <v>44998</v>
      </c>
      <c r="F588" s="1">
        <v>44998</v>
      </c>
      <c r="G588">
        <v>9224873386</v>
      </c>
      <c r="H588" t="s">
        <v>500</v>
      </c>
      <c r="I588">
        <v>11899.39</v>
      </c>
      <c r="J588" s="1">
        <v>45058</v>
      </c>
      <c r="K588" s="4">
        <v>9753.6</v>
      </c>
      <c r="L588" s="1">
        <v>45043</v>
      </c>
      <c r="M588">
        <v>-15</v>
      </c>
      <c r="N588" s="4">
        <f t="shared" si="9"/>
        <v>-146304</v>
      </c>
    </row>
    <row r="589" spans="1:14" x14ac:dyDescent="0.25">
      <c r="A589" t="s">
        <v>13</v>
      </c>
      <c r="B589" t="s">
        <v>33</v>
      </c>
      <c r="C589" t="s">
        <v>501</v>
      </c>
      <c r="D589">
        <v>887630150</v>
      </c>
      <c r="E589" s="1">
        <v>44999</v>
      </c>
      <c r="F589" s="1">
        <v>44999</v>
      </c>
      <c r="G589">
        <v>9226156649</v>
      </c>
      <c r="H589">
        <v>52033436</v>
      </c>
      <c r="I589">
        <v>1158.17</v>
      </c>
      <c r="J589" s="1">
        <v>45059</v>
      </c>
      <c r="K589" s="4">
        <v>949.32</v>
      </c>
      <c r="L589" s="1">
        <v>45028</v>
      </c>
      <c r="M589">
        <v>-31</v>
      </c>
      <c r="N589" s="4">
        <f t="shared" si="9"/>
        <v>-29428.920000000002</v>
      </c>
    </row>
    <row r="590" spans="1:14" x14ac:dyDescent="0.25">
      <c r="A590" t="s">
        <v>13</v>
      </c>
      <c r="B590" t="s">
        <v>33</v>
      </c>
      <c r="C590" t="s">
        <v>502</v>
      </c>
      <c r="D590">
        <v>1383010475</v>
      </c>
      <c r="E590" s="1">
        <v>44999</v>
      </c>
      <c r="F590" s="1">
        <v>44999</v>
      </c>
      <c r="G590">
        <v>9226515689</v>
      </c>
      <c r="H590" t="s">
        <v>503</v>
      </c>
      <c r="I590">
        <v>7262.51</v>
      </c>
      <c r="J590" s="1">
        <v>45059</v>
      </c>
      <c r="K590" s="4">
        <v>5952.88</v>
      </c>
      <c r="L590" s="1">
        <v>45023</v>
      </c>
      <c r="M590">
        <v>-36</v>
      </c>
      <c r="N590" s="4">
        <f t="shared" si="9"/>
        <v>-214303.68</v>
      </c>
    </row>
    <row r="591" spans="1:14" x14ac:dyDescent="0.25">
      <c r="A591" t="s">
        <v>13</v>
      </c>
      <c r="B591" t="s">
        <v>33</v>
      </c>
      <c r="C591" t="s">
        <v>221</v>
      </c>
      <c r="D591">
        <v>2158490595</v>
      </c>
      <c r="E591" s="1">
        <v>44998</v>
      </c>
      <c r="F591" s="1">
        <v>44998</v>
      </c>
      <c r="G591">
        <v>9226798309</v>
      </c>
      <c r="H591">
        <v>101117</v>
      </c>
      <c r="I591">
        <v>18.170000000000002</v>
      </c>
      <c r="J591" s="1">
        <v>45058</v>
      </c>
      <c r="K591" s="4">
        <v>16.52</v>
      </c>
      <c r="L591" s="1">
        <v>45061</v>
      </c>
      <c r="M591">
        <v>3</v>
      </c>
      <c r="N591" s="4">
        <f t="shared" si="9"/>
        <v>49.56</v>
      </c>
    </row>
    <row r="592" spans="1:14" x14ac:dyDescent="0.25">
      <c r="A592" t="s">
        <v>13</v>
      </c>
      <c r="B592" t="s">
        <v>33</v>
      </c>
      <c r="C592" t="s">
        <v>451</v>
      </c>
      <c r="D592">
        <v>735390155</v>
      </c>
      <c r="E592" s="1">
        <v>44998</v>
      </c>
      <c r="F592" s="1">
        <v>44998</v>
      </c>
      <c r="G592">
        <v>9227047921</v>
      </c>
      <c r="H592">
        <v>1020686279</v>
      </c>
      <c r="I592">
        <v>11537.06</v>
      </c>
      <c r="J592" s="1">
        <v>45058</v>
      </c>
      <c r="K592" s="4">
        <v>10488.24</v>
      </c>
      <c r="L592" s="1">
        <v>45043</v>
      </c>
      <c r="M592">
        <v>-15</v>
      </c>
      <c r="N592" s="4">
        <f t="shared" si="9"/>
        <v>-157323.6</v>
      </c>
    </row>
    <row r="593" spans="1:14" x14ac:dyDescent="0.25">
      <c r="A593" t="s">
        <v>13</v>
      </c>
      <c r="B593" t="s">
        <v>33</v>
      </c>
      <c r="C593" t="s">
        <v>451</v>
      </c>
      <c r="D593">
        <v>735390155</v>
      </c>
      <c r="E593" s="1">
        <v>44999</v>
      </c>
      <c r="F593" s="1">
        <v>44999</v>
      </c>
      <c r="G593">
        <v>9227049397</v>
      </c>
      <c r="H593">
        <v>1020686278</v>
      </c>
      <c r="I593">
        <v>107640.92</v>
      </c>
      <c r="J593" s="1">
        <v>45059</v>
      </c>
      <c r="K593" s="4">
        <v>97855.38</v>
      </c>
      <c r="L593" s="1">
        <v>45043</v>
      </c>
      <c r="M593">
        <v>-16</v>
      </c>
      <c r="N593" s="4">
        <f t="shared" si="9"/>
        <v>-1565686.08</v>
      </c>
    </row>
    <row r="594" spans="1:14" x14ac:dyDescent="0.25">
      <c r="A594" t="s">
        <v>13</v>
      </c>
      <c r="B594" t="s">
        <v>33</v>
      </c>
      <c r="C594" t="s">
        <v>504</v>
      </c>
      <c r="D594">
        <v>2578850360</v>
      </c>
      <c r="E594" s="1">
        <v>44999</v>
      </c>
      <c r="F594" s="1">
        <v>44999</v>
      </c>
      <c r="G594">
        <v>9227498856</v>
      </c>
      <c r="H594" t="s">
        <v>505</v>
      </c>
      <c r="I594">
        <v>10987.32</v>
      </c>
      <c r="J594" s="1">
        <v>45059</v>
      </c>
      <c r="K594" s="4">
        <v>9006</v>
      </c>
      <c r="L594" s="1">
        <v>45043</v>
      </c>
      <c r="M594">
        <v>-16</v>
      </c>
      <c r="N594" s="4">
        <f t="shared" si="9"/>
        <v>-144096</v>
      </c>
    </row>
    <row r="595" spans="1:14" x14ac:dyDescent="0.25">
      <c r="A595" t="s">
        <v>13</v>
      </c>
      <c r="B595" t="s">
        <v>33</v>
      </c>
      <c r="C595" t="s">
        <v>506</v>
      </c>
      <c r="D595">
        <v>12317560154</v>
      </c>
      <c r="E595" s="1">
        <v>44999</v>
      </c>
      <c r="F595" s="1">
        <v>44999</v>
      </c>
      <c r="G595">
        <v>9227650990</v>
      </c>
      <c r="H595">
        <v>2361001248</v>
      </c>
      <c r="I595">
        <v>272.18</v>
      </c>
      <c r="J595" s="1">
        <v>45059</v>
      </c>
      <c r="K595" s="4">
        <v>223.1</v>
      </c>
      <c r="L595" s="1">
        <v>45077</v>
      </c>
      <c r="M595">
        <v>18</v>
      </c>
      <c r="N595" s="4">
        <f t="shared" si="9"/>
        <v>4015.7999999999997</v>
      </c>
    </row>
    <row r="596" spans="1:14" x14ac:dyDescent="0.25">
      <c r="A596" t="s">
        <v>13</v>
      </c>
      <c r="B596" t="s">
        <v>33</v>
      </c>
      <c r="C596" t="s">
        <v>388</v>
      </c>
      <c r="D596">
        <v>1778520302</v>
      </c>
      <c r="E596" s="1">
        <v>44999</v>
      </c>
      <c r="F596" s="1">
        <v>44999</v>
      </c>
      <c r="G596">
        <v>9228272860</v>
      </c>
      <c r="H596">
        <v>6012223005042</v>
      </c>
      <c r="I596">
        <v>1573</v>
      </c>
      <c r="J596" s="1">
        <v>45059</v>
      </c>
      <c r="K596" s="4">
        <v>1430</v>
      </c>
      <c r="L596" s="1">
        <v>45104</v>
      </c>
      <c r="M596">
        <v>45</v>
      </c>
      <c r="N596" s="4">
        <f t="shared" si="9"/>
        <v>64350</v>
      </c>
    </row>
    <row r="597" spans="1:14" x14ac:dyDescent="0.25">
      <c r="A597" t="s">
        <v>13</v>
      </c>
      <c r="B597" t="s">
        <v>33</v>
      </c>
      <c r="C597" t="s">
        <v>55</v>
      </c>
      <c r="D597">
        <v>9238800156</v>
      </c>
      <c r="E597" s="1">
        <v>44999</v>
      </c>
      <c r="F597" s="1">
        <v>44999</v>
      </c>
      <c r="G597">
        <v>9228305071</v>
      </c>
      <c r="H597">
        <v>1209579838</v>
      </c>
      <c r="I597">
        <v>2903.6</v>
      </c>
      <c r="J597" s="1">
        <v>45059</v>
      </c>
      <c r="K597" s="4">
        <v>2380</v>
      </c>
      <c r="L597" s="1">
        <v>45043</v>
      </c>
      <c r="M597">
        <v>-16</v>
      </c>
      <c r="N597" s="4">
        <f t="shared" si="9"/>
        <v>-38080</v>
      </c>
    </row>
    <row r="598" spans="1:14" x14ac:dyDescent="0.25">
      <c r="A598" t="s">
        <v>13</v>
      </c>
      <c r="B598" t="s">
        <v>33</v>
      </c>
      <c r="C598" t="s">
        <v>55</v>
      </c>
      <c r="D598">
        <v>9238800156</v>
      </c>
      <c r="E598" s="1">
        <v>44998</v>
      </c>
      <c r="F598" s="1">
        <v>44998</v>
      </c>
      <c r="G598">
        <v>9228307104</v>
      </c>
      <c r="H598">
        <v>1209579839</v>
      </c>
      <c r="I598">
        <v>1060.8</v>
      </c>
      <c r="J598" s="1">
        <v>45058</v>
      </c>
      <c r="K598" s="4">
        <v>1020</v>
      </c>
      <c r="L598" s="1">
        <v>45104</v>
      </c>
      <c r="M598">
        <v>46</v>
      </c>
      <c r="N598" s="4">
        <f t="shared" si="9"/>
        <v>46920</v>
      </c>
    </row>
    <row r="599" spans="1:14" x14ac:dyDescent="0.25">
      <c r="A599" t="s">
        <v>13</v>
      </c>
      <c r="B599" t="s">
        <v>33</v>
      </c>
      <c r="C599" t="s">
        <v>274</v>
      </c>
      <c r="D599">
        <v>832400154</v>
      </c>
      <c r="E599" s="1">
        <v>44998</v>
      </c>
      <c r="F599" s="1">
        <v>44998</v>
      </c>
      <c r="G599">
        <v>9228311518</v>
      </c>
      <c r="H599">
        <v>2000009430</v>
      </c>
      <c r="I599">
        <v>4839.8100000000004</v>
      </c>
      <c r="J599" s="1">
        <v>45058</v>
      </c>
      <c r="K599" s="4">
        <v>4399.83</v>
      </c>
      <c r="L599" s="1">
        <v>45043</v>
      </c>
      <c r="M599">
        <v>-15</v>
      </c>
      <c r="N599" s="4">
        <f t="shared" si="9"/>
        <v>-65997.45</v>
      </c>
    </row>
    <row r="600" spans="1:14" x14ac:dyDescent="0.25">
      <c r="A600" t="s">
        <v>13</v>
      </c>
      <c r="B600" t="s">
        <v>33</v>
      </c>
      <c r="C600" t="s">
        <v>488</v>
      </c>
      <c r="D600">
        <v>13445820155</v>
      </c>
      <c r="E600" s="1">
        <v>44999</v>
      </c>
      <c r="F600" s="1">
        <v>44999</v>
      </c>
      <c r="G600">
        <v>9228489687</v>
      </c>
      <c r="H600">
        <v>2000004162</v>
      </c>
      <c r="I600">
        <v>70.290000000000006</v>
      </c>
      <c r="J600" s="1">
        <v>45059</v>
      </c>
      <c r="K600" s="4">
        <v>63.9</v>
      </c>
      <c r="L600" s="1">
        <v>45075</v>
      </c>
      <c r="M600">
        <v>16</v>
      </c>
      <c r="N600" s="4">
        <f t="shared" si="9"/>
        <v>1022.4</v>
      </c>
    </row>
    <row r="601" spans="1:14" x14ac:dyDescent="0.25">
      <c r="A601" t="s">
        <v>13</v>
      </c>
      <c r="B601" t="s">
        <v>33</v>
      </c>
      <c r="C601" t="s">
        <v>56</v>
      </c>
      <c r="D601">
        <v>8082461008</v>
      </c>
      <c r="E601" s="1">
        <v>44999</v>
      </c>
      <c r="F601" s="1">
        <v>44999</v>
      </c>
      <c r="G601">
        <v>9228540363</v>
      </c>
      <c r="H601">
        <v>23062740</v>
      </c>
      <c r="I601">
        <v>2928</v>
      </c>
      <c r="J601" s="1">
        <v>45059</v>
      </c>
      <c r="K601" s="4">
        <v>2400</v>
      </c>
      <c r="L601" s="1">
        <v>45043</v>
      </c>
      <c r="M601">
        <v>-16</v>
      </c>
      <c r="N601" s="4">
        <f t="shared" si="9"/>
        <v>-38400</v>
      </c>
    </row>
    <row r="602" spans="1:14" x14ac:dyDescent="0.25">
      <c r="A602" t="s">
        <v>13</v>
      </c>
      <c r="B602" t="s">
        <v>33</v>
      </c>
      <c r="C602" t="s">
        <v>122</v>
      </c>
      <c r="D602">
        <v>803890151</v>
      </c>
      <c r="E602" s="1">
        <v>44999</v>
      </c>
      <c r="F602" s="1">
        <v>44999</v>
      </c>
      <c r="G602">
        <v>9228592621</v>
      </c>
      <c r="H602">
        <v>232017339</v>
      </c>
      <c r="I602">
        <v>1537.2</v>
      </c>
      <c r="J602" s="1">
        <v>45059</v>
      </c>
      <c r="K602" s="4">
        <v>1260</v>
      </c>
      <c r="L602" s="1">
        <v>45043</v>
      </c>
      <c r="M602">
        <v>-16</v>
      </c>
      <c r="N602" s="4">
        <f t="shared" si="9"/>
        <v>-20160</v>
      </c>
    </row>
    <row r="603" spans="1:14" x14ac:dyDescent="0.25">
      <c r="A603" t="s">
        <v>13</v>
      </c>
      <c r="B603" t="s">
        <v>33</v>
      </c>
      <c r="C603" t="s">
        <v>507</v>
      </c>
      <c r="D603">
        <v>803890151</v>
      </c>
      <c r="E603" s="1">
        <v>44999</v>
      </c>
      <c r="F603" s="1">
        <v>44999</v>
      </c>
      <c r="G603">
        <v>9228599512</v>
      </c>
      <c r="H603">
        <v>9300004222</v>
      </c>
      <c r="I603">
        <v>5460</v>
      </c>
      <c r="J603" s="1">
        <v>45059</v>
      </c>
      <c r="K603" s="4">
        <v>5250</v>
      </c>
      <c r="L603" s="1">
        <v>45043</v>
      </c>
      <c r="M603">
        <v>-16</v>
      </c>
      <c r="N603" s="4">
        <f t="shared" si="9"/>
        <v>-84000</v>
      </c>
    </row>
    <row r="604" spans="1:14" x14ac:dyDescent="0.25">
      <c r="A604" t="s">
        <v>13</v>
      </c>
      <c r="B604" t="s">
        <v>33</v>
      </c>
      <c r="C604" t="s">
        <v>508</v>
      </c>
      <c r="D604">
        <v>90032460322</v>
      </c>
      <c r="E604" s="1">
        <v>44999</v>
      </c>
      <c r="F604" s="1">
        <v>44999</v>
      </c>
      <c r="G604">
        <v>9228658357</v>
      </c>
      <c r="H604">
        <v>1020003314</v>
      </c>
      <c r="I604">
        <v>231</v>
      </c>
      <c r="J604" s="1">
        <v>45059</v>
      </c>
      <c r="K604" s="4">
        <v>210</v>
      </c>
      <c r="L604" s="1">
        <v>45043</v>
      </c>
      <c r="M604">
        <v>-16</v>
      </c>
      <c r="N604" s="4">
        <f t="shared" si="9"/>
        <v>-3360</v>
      </c>
    </row>
    <row r="605" spans="1:14" x14ac:dyDescent="0.25">
      <c r="A605" t="s">
        <v>13</v>
      </c>
      <c r="B605" t="s">
        <v>33</v>
      </c>
      <c r="C605" t="s">
        <v>69</v>
      </c>
      <c r="D605">
        <v>10051170156</v>
      </c>
      <c r="E605" s="1">
        <v>44999</v>
      </c>
      <c r="F605" s="1">
        <v>44999</v>
      </c>
      <c r="G605">
        <v>9228760744</v>
      </c>
      <c r="H605">
        <v>931885844</v>
      </c>
      <c r="I605">
        <v>12589.63</v>
      </c>
      <c r="J605" s="1">
        <v>45059</v>
      </c>
      <c r="K605" s="4">
        <v>11445.12</v>
      </c>
      <c r="L605" s="1">
        <v>45043</v>
      </c>
      <c r="M605">
        <v>-16</v>
      </c>
      <c r="N605" s="4">
        <f t="shared" si="9"/>
        <v>-183121.92000000001</v>
      </c>
    </row>
    <row r="606" spans="1:14" x14ac:dyDescent="0.25">
      <c r="A606" t="s">
        <v>13</v>
      </c>
      <c r="B606" t="s">
        <v>33</v>
      </c>
      <c r="C606" t="s">
        <v>273</v>
      </c>
      <c r="D606">
        <v>82130592</v>
      </c>
      <c r="E606" s="1">
        <v>44999</v>
      </c>
      <c r="F606" s="1">
        <v>44999</v>
      </c>
      <c r="G606">
        <v>9228872825</v>
      </c>
      <c r="H606">
        <v>2004010149</v>
      </c>
      <c r="I606">
        <v>76365.850000000006</v>
      </c>
      <c r="J606" s="1">
        <v>45059</v>
      </c>
      <c r="K606" s="4">
        <v>69423.5</v>
      </c>
      <c r="L606" s="1">
        <v>45043</v>
      </c>
      <c r="M606">
        <v>-16</v>
      </c>
      <c r="N606" s="4">
        <f t="shared" si="9"/>
        <v>-1110776</v>
      </c>
    </row>
    <row r="607" spans="1:14" x14ac:dyDescent="0.25">
      <c r="A607" t="s">
        <v>13</v>
      </c>
      <c r="B607" t="s">
        <v>33</v>
      </c>
      <c r="C607" t="s">
        <v>313</v>
      </c>
      <c r="D607">
        <v>3524050238</v>
      </c>
      <c r="E607" s="1">
        <v>44999</v>
      </c>
      <c r="F607" s="1">
        <v>44999</v>
      </c>
      <c r="G607">
        <v>9229449965</v>
      </c>
      <c r="H607">
        <v>740941321</v>
      </c>
      <c r="I607">
        <v>533.5</v>
      </c>
      <c r="J607" s="1">
        <v>45059</v>
      </c>
      <c r="K607" s="4">
        <v>485</v>
      </c>
      <c r="L607" s="1">
        <v>45043</v>
      </c>
      <c r="M607">
        <v>-16</v>
      </c>
      <c r="N607" s="4">
        <f t="shared" si="9"/>
        <v>-7760</v>
      </c>
    </row>
    <row r="608" spans="1:14" x14ac:dyDescent="0.25">
      <c r="A608" t="s">
        <v>13</v>
      </c>
      <c r="B608" t="s">
        <v>33</v>
      </c>
      <c r="C608" t="s">
        <v>420</v>
      </c>
      <c r="D608">
        <v>6522300968</v>
      </c>
      <c r="E608" s="1">
        <v>44999</v>
      </c>
      <c r="F608" s="1">
        <v>44999</v>
      </c>
      <c r="G608">
        <v>9229603322</v>
      </c>
      <c r="H608">
        <v>7000187090</v>
      </c>
      <c r="I608">
        <v>511.5</v>
      </c>
      <c r="J608" s="1">
        <v>45059</v>
      </c>
      <c r="K608" s="4">
        <v>465</v>
      </c>
      <c r="L608" s="1">
        <v>45043</v>
      </c>
      <c r="M608">
        <v>-16</v>
      </c>
      <c r="N608" s="4">
        <f t="shared" si="9"/>
        <v>-7440</v>
      </c>
    </row>
    <row r="609" spans="1:14" x14ac:dyDescent="0.25">
      <c r="A609" t="s">
        <v>13</v>
      </c>
      <c r="B609" t="s">
        <v>33</v>
      </c>
      <c r="C609" t="s">
        <v>32</v>
      </c>
      <c r="D609">
        <v>2644430825</v>
      </c>
      <c r="E609" s="1">
        <v>44999</v>
      </c>
      <c r="F609" s="1">
        <v>44999</v>
      </c>
      <c r="G609">
        <v>9230156214</v>
      </c>
      <c r="H609">
        <v>3319</v>
      </c>
      <c r="I609">
        <v>23962.75</v>
      </c>
      <c r="J609" s="1">
        <v>45059</v>
      </c>
      <c r="K609" s="4">
        <v>19641.599999999999</v>
      </c>
      <c r="L609" s="1">
        <v>45043</v>
      </c>
      <c r="M609">
        <v>-16</v>
      </c>
      <c r="N609" s="4">
        <f t="shared" si="9"/>
        <v>-314265.59999999998</v>
      </c>
    </row>
    <row r="610" spans="1:14" x14ac:dyDescent="0.25">
      <c r="A610" t="s">
        <v>13</v>
      </c>
      <c r="B610" t="s">
        <v>33</v>
      </c>
      <c r="C610" t="s">
        <v>509</v>
      </c>
      <c r="D610">
        <v>970310397</v>
      </c>
      <c r="E610" s="1">
        <v>44999</v>
      </c>
      <c r="F610" s="1">
        <v>44999</v>
      </c>
      <c r="G610">
        <v>9230252238</v>
      </c>
      <c r="H610" t="s">
        <v>510</v>
      </c>
      <c r="I610">
        <v>7101.38</v>
      </c>
      <c r="J610" s="1">
        <v>45059</v>
      </c>
      <c r="K610" s="4">
        <v>5820.8</v>
      </c>
      <c r="L610" s="1">
        <v>45043</v>
      </c>
      <c r="M610">
        <v>-16</v>
      </c>
      <c r="N610" s="4">
        <f t="shared" si="9"/>
        <v>-93132.800000000003</v>
      </c>
    </row>
    <row r="611" spans="1:14" x14ac:dyDescent="0.25">
      <c r="A611" t="s">
        <v>13</v>
      </c>
      <c r="B611" t="s">
        <v>33</v>
      </c>
      <c r="C611" t="s">
        <v>511</v>
      </c>
      <c r="D611">
        <v>6754140157</v>
      </c>
      <c r="E611" s="1">
        <v>44999</v>
      </c>
      <c r="F611" s="1">
        <v>44999</v>
      </c>
      <c r="G611">
        <v>9230499382</v>
      </c>
      <c r="H611" t="s">
        <v>512</v>
      </c>
      <c r="I611">
        <v>908.9</v>
      </c>
      <c r="J611" s="1">
        <v>45059</v>
      </c>
      <c r="K611" s="4">
        <v>745</v>
      </c>
      <c r="L611" s="1">
        <v>45043</v>
      </c>
      <c r="M611">
        <v>-16</v>
      </c>
      <c r="N611" s="4">
        <f t="shared" si="9"/>
        <v>-11920</v>
      </c>
    </row>
    <row r="612" spans="1:14" x14ac:dyDescent="0.25">
      <c r="A612" t="s">
        <v>13</v>
      </c>
      <c r="B612" t="s">
        <v>33</v>
      </c>
      <c r="C612" t="s">
        <v>513</v>
      </c>
      <c r="D612">
        <v>5025691212</v>
      </c>
      <c r="E612" s="1">
        <v>44999</v>
      </c>
      <c r="F612" s="1">
        <v>44999</v>
      </c>
      <c r="G612">
        <v>9230834256</v>
      </c>
      <c r="H612" t="s">
        <v>514</v>
      </c>
      <c r="I612">
        <v>1784.86</v>
      </c>
      <c r="J612" s="1">
        <v>45059</v>
      </c>
      <c r="K612" s="4">
        <v>1463</v>
      </c>
      <c r="L612" s="1">
        <v>45043</v>
      </c>
      <c r="M612">
        <v>-16</v>
      </c>
      <c r="N612" s="4">
        <f t="shared" si="9"/>
        <v>-23408</v>
      </c>
    </row>
    <row r="613" spans="1:14" x14ac:dyDescent="0.25">
      <c r="A613" t="s">
        <v>13</v>
      </c>
      <c r="B613" t="s">
        <v>33</v>
      </c>
      <c r="C613" t="s">
        <v>139</v>
      </c>
      <c r="D613">
        <v>7858440964</v>
      </c>
      <c r="E613" s="1">
        <v>44999</v>
      </c>
      <c r="F613" s="1">
        <v>44999</v>
      </c>
      <c r="G613">
        <v>9231035446</v>
      </c>
      <c r="H613">
        <v>255</v>
      </c>
      <c r="I613">
        <v>5302.11</v>
      </c>
      <c r="J613" s="1">
        <v>45059</v>
      </c>
      <c r="K613" s="4">
        <v>4820.1000000000004</v>
      </c>
      <c r="L613" s="1">
        <v>45043</v>
      </c>
      <c r="M613">
        <v>-16</v>
      </c>
      <c r="N613" s="4">
        <f t="shared" si="9"/>
        <v>-77121.600000000006</v>
      </c>
    </row>
    <row r="614" spans="1:14" x14ac:dyDescent="0.25">
      <c r="A614" t="s">
        <v>13</v>
      </c>
      <c r="B614" t="s">
        <v>33</v>
      </c>
      <c r="C614" t="s">
        <v>515</v>
      </c>
      <c r="D614">
        <v>399800580</v>
      </c>
      <c r="E614" s="1">
        <v>44999</v>
      </c>
      <c r="F614" s="1">
        <v>44999</v>
      </c>
      <c r="G614">
        <v>9231324998</v>
      </c>
      <c r="H614">
        <v>3202306231</v>
      </c>
      <c r="I614">
        <v>8889.5400000000009</v>
      </c>
      <c r="J614" s="1">
        <v>45059</v>
      </c>
      <c r="K614" s="4">
        <v>8081.4</v>
      </c>
      <c r="L614" s="1">
        <v>45043</v>
      </c>
      <c r="M614">
        <v>-16</v>
      </c>
      <c r="N614" s="4">
        <f t="shared" si="9"/>
        <v>-129302.39999999999</v>
      </c>
    </row>
    <row r="615" spans="1:14" x14ac:dyDescent="0.25">
      <c r="A615" t="s">
        <v>13</v>
      </c>
      <c r="B615" t="s">
        <v>33</v>
      </c>
      <c r="C615" t="s">
        <v>516</v>
      </c>
      <c r="D615">
        <v>10926691006</v>
      </c>
      <c r="E615" s="1">
        <v>44999</v>
      </c>
      <c r="F615" s="1">
        <v>44999</v>
      </c>
      <c r="G615">
        <v>9231714005</v>
      </c>
      <c r="H615" t="s">
        <v>517</v>
      </c>
      <c r="I615">
        <v>115.9</v>
      </c>
      <c r="J615" s="1">
        <v>45059</v>
      </c>
      <c r="K615" s="4">
        <v>95</v>
      </c>
      <c r="L615" s="1">
        <v>45028</v>
      </c>
      <c r="M615">
        <v>-31</v>
      </c>
      <c r="N615" s="4">
        <f t="shared" si="9"/>
        <v>-2945</v>
      </c>
    </row>
    <row r="616" spans="1:14" x14ac:dyDescent="0.25">
      <c r="A616" t="s">
        <v>13</v>
      </c>
      <c r="B616" t="s">
        <v>33</v>
      </c>
      <c r="C616" t="s">
        <v>516</v>
      </c>
      <c r="D616">
        <v>10926691006</v>
      </c>
      <c r="E616" s="1">
        <v>44999</v>
      </c>
      <c r="F616" s="1">
        <v>44999</v>
      </c>
      <c r="G616">
        <v>9231835871</v>
      </c>
      <c r="H616" t="s">
        <v>518</v>
      </c>
      <c r="I616">
        <v>646.6</v>
      </c>
      <c r="J616" s="1">
        <v>45059</v>
      </c>
      <c r="K616" s="4">
        <v>530</v>
      </c>
      <c r="L616" s="1">
        <v>45028</v>
      </c>
      <c r="M616">
        <v>-31</v>
      </c>
      <c r="N616" s="4">
        <f t="shared" si="9"/>
        <v>-16430</v>
      </c>
    </row>
    <row r="617" spans="1:14" x14ac:dyDescent="0.25">
      <c r="A617" t="s">
        <v>13</v>
      </c>
      <c r="B617" t="s">
        <v>33</v>
      </c>
      <c r="C617" t="s">
        <v>519</v>
      </c>
      <c r="D617">
        <v>7123400157</v>
      </c>
      <c r="E617" s="1">
        <v>44999</v>
      </c>
      <c r="F617" s="1">
        <v>44999</v>
      </c>
      <c r="G617">
        <v>9232589781</v>
      </c>
      <c r="H617">
        <v>23008829</v>
      </c>
      <c r="I617">
        <v>10370</v>
      </c>
      <c r="J617" s="1">
        <v>45059</v>
      </c>
      <c r="K617" s="4">
        <v>8500</v>
      </c>
      <c r="L617" s="1">
        <v>45043</v>
      </c>
      <c r="M617">
        <v>-16</v>
      </c>
      <c r="N617" s="4">
        <f t="shared" si="9"/>
        <v>-136000</v>
      </c>
    </row>
    <row r="618" spans="1:14" x14ac:dyDescent="0.25">
      <c r="A618" t="s">
        <v>13</v>
      </c>
      <c r="B618" t="s">
        <v>33</v>
      </c>
      <c r="C618" t="s">
        <v>457</v>
      </c>
      <c r="D618">
        <v>4754860155</v>
      </c>
      <c r="E618" s="1">
        <v>44999</v>
      </c>
      <c r="F618" s="1">
        <v>44999</v>
      </c>
      <c r="G618">
        <v>9232880842</v>
      </c>
      <c r="H618">
        <v>2023004062</v>
      </c>
      <c r="I618">
        <v>62529.760000000002</v>
      </c>
      <c r="J618" s="1">
        <v>45059</v>
      </c>
      <c r="K618" s="4">
        <v>56845.24</v>
      </c>
      <c r="L618" s="1">
        <v>45104</v>
      </c>
      <c r="M618">
        <v>45</v>
      </c>
      <c r="N618" s="4">
        <f t="shared" si="9"/>
        <v>2558035.7999999998</v>
      </c>
    </row>
    <row r="619" spans="1:14" x14ac:dyDescent="0.25">
      <c r="A619" t="s">
        <v>13</v>
      </c>
      <c r="B619" t="s">
        <v>33</v>
      </c>
      <c r="C619" t="s">
        <v>457</v>
      </c>
      <c r="D619">
        <v>4754860155</v>
      </c>
      <c r="E619" s="1">
        <v>44999</v>
      </c>
      <c r="F619" s="1">
        <v>44999</v>
      </c>
      <c r="G619">
        <v>9232880895</v>
      </c>
      <c r="H619">
        <v>2023004063</v>
      </c>
      <c r="I619">
        <v>11423.5</v>
      </c>
      <c r="J619" s="1">
        <v>45059</v>
      </c>
      <c r="K619" s="4">
        <v>10385</v>
      </c>
      <c r="L619" s="1">
        <v>45043</v>
      </c>
      <c r="M619">
        <v>-16</v>
      </c>
      <c r="N619" s="4">
        <f t="shared" si="9"/>
        <v>-166160</v>
      </c>
    </row>
    <row r="620" spans="1:14" x14ac:dyDescent="0.25">
      <c r="A620" t="s">
        <v>13</v>
      </c>
      <c r="B620" t="s">
        <v>33</v>
      </c>
      <c r="C620" t="s">
        <v>520</v>
      </c>
      <c r="D620">
        <v>272420639</v>
      </c>
      <c r="E620" s="1">
        <v>44999</v>
      </c>
      <c r="F620" s="1">
        <v>44999</v>
      </c>
      <c r="G620">
        <v>9232925459</v>
      </c>
      <c r="H620">
        <v>2596</v>
      </c>
      <c r="I620">
        <v>1320</v>
      </c>
      <c r="J620" s="1">
        <v>45059</v>
      </c>
      <c r="K620" s="4">
        <v>1200</v>
      </c>
      <c r="L620" s="1">
        <v>45043</v>
      </c>
      <c r="M620">
        <v>-16</v>
      </c>
      <c r="N620" s="4">
        <f t="shared" si="9"/>
        <v>-19200</v>
      </c>
    </row>
    <row r="621" spans="1:14" x14ac:dyDescent="0.25">
      <c r="A621" t="s">
        <v>13</v>
      </c>
      <c r="B621" t="s">
        <v>33</v>
      </c>
      <c r="C621" t="s">
        <v>521</v>
      </c>
      <c r="D621">
        <v>11159150157</v>
      </c>
      <c r="E621" s="1">
        <v>44999</v>
      </c>
      <c r="F621" s="1">
        <v>44999</v>
      </c>
      <c r="G621">
        <v>9232997483</v>
      </c>
      <c r="H621">
        <v>2300347</v>
      </c>
      <c r="I621">
        <v>7930</v>
      </c>
      <c r="J621" s="1">
        <v>45059</v>
      </c>
      <c r="K621" s="4">
        <v>6500</v>
      </c>
      <c r="L621" s="1">
        <v>45043</v>
      </c>
      <c r="M621">
        <v>-16</v>
      </c>
      <c r="N621" s="4">
        <f t="shared" si="9"/>
        <v>-104000</v>
      </c>
    </row>
    <row r="622" spans="1:14" x14ac:dyDescent="0.25">
      <c r="A622" t="s">
        <v>13</v>
      </c>
      <c r="B622" t="s">
        <v>33</v>
      </c>
      <c r="C622" t="s">
        <v>521</v>
      </c>
      <c r="D622">
        <v>11159150157</v>
      </c>
      <c r="E622" s="1">
        <v>44999</v>
      </c>
      <c r="F622" s="1">
        <v>44999</v>
      </c>
      <c r="G622">
        <v>9232997485</v>
      </c>
      <c r="H622">
        <v>2300348</v>
      </c>
      <c r="I622">
        <v>7930</v>
      </c>
      <c r="J622" s="1">
        <v>45059</v>
      </c>
      <c r="K622" s="4">
        <v>6500</v>
      </c>
      <c r="L622" s="1">
        <v>45043</v>
      </c>
      <c r="M622">
        <v>-16</v>
      </c>
      <c r="N622" s="4">
        <f t="shared" si="9"/>
        <v>-104000</v>
      </c>
    </row>
    <row r="623" spans="1:14" x14ac:dyDescent="0.25">
      <c r="A623" t="s">
        <v>13</v>
      </c>
      <c r="B623" t="s">
        <v>33</v>
      </c>
      <c r="C623" t="s">
        <v>521</v>
      </c>
      <c r="D623">
        <v>11159150157</v>
      </c>
      <c r="E623" s="1">
        <v>44999</v>
      </c>
      <c r="F623" s="1">
        <v>44999</v>
      </c>
      <c r="G623">
        <v>9233000836</v>
      </c>
      <c r="H623">
        <v>2300373</v>
      </c>
      <c r="I623">
        <v>1098</v>
      </c>
      <c r="J623" s="1">
        <v>45059</v>
      </c>
      <c r="K623" s="4">
        <v>900</v>
      </c>
      <c r="L623" s="1">
        <v>45043</v>
      </c>
      <c r="M623">
        <v>-16</v>
      </c>
      <c r="N623" s="4">
        <f t="shared" si="9"/>
        <v>-14400</v>
      </c>
    </row>
    <row r="624" spans="1:14" x14ac:dyDescent="0.25">
      <c r="A624" t="s">
        <v>13</v>
      </c>
      <c r="B624" t="s">
        <v>33</v>
      </c>
      <c r="C624" t="s">
        <v>39</v>
      </c>
      <c r="D624">
        <v>1944260221</v>
      </c>
      <c r="E624" s="1">
        <v>44999</v>
      </c>
      <c r="F624" s="1">
        <v>44999</v>
      </c>
      <c r="G624">
        <v>9233339880</v>
      </c>
      <c r="H624" t="s">
        <v>522</v>
      </c>
      <c r="I624">
        <v>7465.18</v>
      </c>
      <c r="J624" s="1">
        <v>45059</v>
      </c>
      <c r="K624" s="4">
        <v>6119</v>
      </c>
      <c r="L624" s="1">
        <v>45076</v>
      </c>
      <c r="M624">
        <v>17</v>
      </c>
      <c r="N624" s="4">
        <f t="shared" si="9"/>
        <v>104023</v>
      </c>
    </row>
    <row r="625" spans="1:14" x14ac:dyDescent="0.25">
      <c r="A625" t="s">
        <v>13</v>
      </c>
      <c r="B625" t="s">
        <v>33</v>
      </c>
      <c r="C625" t="s">
        <v>523</v>
      </c>
      <c r="D625">
        <v>1887000501</v>
      </c>
      <c r="E625" s="1">
        <v>44999</v>
      </c>
      <c r="F625" s="1">
        <v>44999</v>
      </c>
      <c r="G625">
        <v>9233498645</v>
      </c>
      <c r="H625" t="s">
        <v>524</v>
      </c>
      <c r="I625">
        <v>2524.81</v>
      </c>
      <c r="J625" s="1">
        <v>45059</v>
      </c>
      <c r="K625" s="4">
        <v>2295.2800000000002</v>
      </c>
      <c r="L625" s="1">
        <v>45043</v>
      </c>
      <c r="M625">
        <v>-16</v>
      </c>
      <c r="N625" s="4">
        <f t="shared" si="9"/>
        <v>-36724.480000000003</v>
      </c>
    </row>
    <row r="626" spans="1:14" x14ac:dyDescent="0.25">
      <c r="A626" t="s">
        <v>13</v>
      </c>
      <c r="B626" t="s">
        <v>33</v>
      </c>
      <c r="C626" t="s">
        <v>142</v>
      </c>
      <c r="D626">
        <v>13342400150</v>
      </c>
      <c r="E626" s="1">
        <v>44999</v>
      </c>
      <c r="F626" s="1">
        <v>44999</v>
      </c>
      <c r="G626">
        <v>9233928579</v>
      </c>
      <c r="H626" t="s">
        <v>525</v>
      </c>
      <c r="I626">
        <v>643.65</v>
      </c>
      <c r="J626" s="1">
        <v>45059</v>
      </c>
      <c r="K626" s="4">
        <v>585.14</v>
      </c>
      <c r="L626" s="1">
        <v>45043</v>
      </c>
      <c r="M626">
        <v>-16</v>
      </c>
      <c r="N626" s="4">
        <f t="shared" si="9"/>
        <v>-9362.24</v>
      </c>
    </row>
    <row r="627" spans="1:14" x14ac:dyDescent="0.25">
      <c r="A627" t="s">
        <v>13</v>
      </c>
      <c r="B627" t="s">
        <v>33</v>
      </c>
      <c r="C627" t="s">
        <v>142</v>
      </c>
      <c r="D627">
        <v>13342400150</v>
      </c>
      <c r="E627" s="1">
        <v>44999</v>
      </c>
      <c r="F627" s="1">
        <v>44999</v>
      </c>
      <c r="G627">
        <v>9233954910</v>
      </c>
      <c r="H627" t="s">
        <v>526</v>
      </c>
      <c r="I627">
        <v>1287.3</v>
      </c>
      <c r="J627" s="1">
        <v>45059</v>
      </c>
      <c r="K627" s="4">
        <v>1170.27</v>
      </c>
      <c r="L627" s="1">
        <v>45043</v>
      </c>
      <c r="M627">
        <v>-16</v>
      </c>
      <c r="N627" s="4">
        <f t="shared" si="9"/>
        <v>-18724.32</v>
      </c>
    </row>
    <row r="628" spans="1:14" x14ac:dyDescent="0.25">
      <c r="A628" t="s">
        <v>13</v>
      </c>
      <c r="B628" t="s">
        <v>33</v>
      </c>
      <c r="C628" t="s">
        <v>142</v>
      </c>
      <c r="D628">
        <v>13342400150</v>
      </c>
      <c r="E628" s="1">
        <v>44999</v>
      </c>
      <c r="F628" s="1">
        <v>44999</v>
      </c>
      <c r="G628">
        <v>9234073444</v>
      </c>
      <c r="H628" t="s">
        <v>527</v>
      </c>
      <c r="I628">
        <v>1287.3</v>
      </c>
      <c r="J628" s="1">
        <v>45059</v>
      </c>
      <c r="K628" s="4">
        <v>1170.27</v>
      </c>
      <c r="L628" s="1">
        <v>45043</v>
      </c>
      <c r="M628">
        <v>-16</v>
      </c>
      <c r="N628" s="4">
        <f t="shared" si="9"/>
        <v>-18724.32</v>
      </c>
    </row>
    <row r="629" spans="1:14" x14ac:dyDescent="0.25">
      <c r="A629" t="s">
        <v>13</v>
      </c>
      <c r="B629" t="s">
        <v>33</v>
      </c>
      <c r="C629" t="s">
        <v>142</v>
      </c>
      <c r="D629">
        <v>13342400150</v>
      </c>
      <c r="E629" s="1">
        <v>44999</v>
      </c>
      <c r="F629" s="1">
        <v>44999</v>
      </c>
      <c r="G629">
        <v>9234097447</v>
      </c>
      <c r="H629" t="s">
        <v>528</v>
      </c>
      <c r="I629">
        <v>3160.08</v>
      </c>
      <c r="J629" s="1">
        <v>45059</v>
      </c>
      <c r="K629" s="4">
        <v>2872.8</v>
      </c>
      <c r="L629" s="1">
        <v>45043</v>
      </c>
      <c r="M629">
        <v>-16</v>
      </c>
      <c r="N629" s="4">
        <f t="shared" si="9"/>
        <v>-45964.800000000003</v>
      </c>
    </row>
    <row r="630" spans="1:14" x14ac:dyDescent="0.25">
      <c r="A630" t="s">
        <v>13</v>
      </c>
      <c r="B630" t="s">
        <v>33</v>
      </c>
      <c r="C630" t="s">
        <v>142</v>
      </c>
      <c r="D630">
        <v>13342400150</v>
      </c>
      <c r="E630" s="1">
        <v>44999</v>
      </c>
      <c r="F630" s="1">
        <v>44999</v>
      </c>
      <c r="G630">
        <v>9234124166</v>
      </c>
      <c r="H630" t="s">
        <v>529</v>
      </c>
      <c r="I630">
        <v>1287.3</v>
      </c>
      <c r="J630" s="1">
        <v>45059</v>
      </c>
      <c r="K630" s="4">
        <v>1170.27</v>
      </c>
      <c r="L630" s="1">
        <v>45043</v>
      </c>
      <c r="M630">
        <v>-16</v>
      </c>
      <c r="N630" s="4">
        <f t="shared" si="9"/>
        <v>-18724.32</v>
      </c>
    </row>
    <row r="631" spans="1:14" x14ac:dyDescent="0.25">
      <c r="A631" t="s">
        <v>13</v>
      </c>
      <c r="B631" t="s">
        <v>33</v>
      </c>
      <c r="C631" t="s">
        <v>142</v>
      </c>
      <c r="D631">
        <v>13342400150</v>
      </c>
      <c r="E631" s="1">
        <v>44999</v>
      </c>
      <c r="F631" s="1">
        <v>44999</v>
      </c>
      <c r="G631">
        <v>9234176497</v>
      </c>
      <c r="H631" t="s">
        <v>530</v>
      </c>
      <c r="I631">
        <v>1287.3</v>
      </c>
      <c r="J631" s="1">
        <v>45059</v>
      </c>
      <c r="K631" s="4">
        <v>1170.27</v>
      </c>
      <c r="L631" s="1">
        <v>45043</v>
      </c>
      <c r="M631">
        <v>-16</v>
      </c>
      <c r="N631" s="4">
        <f t="shared" si="9"/>
        <v>-18724.32</v>
      </c>
    </row>
    <row r="632" spans="1:14" x14ac:dyDescent="0.25">
      <c r="A632" t="s">
        <v>13</v>
      </c>
      <c r="B632" t="s">
        <v>33</v>
      </c>
      <c r="C632" t="s">
        <v>142</v>
      </c>
      <c r="D632">
        <v>13342400150</v>
      </c>
      <c r="E632" s="1">
        <v>44999</v>
      </c>
      <c r="F632" s="1">
        <v>44999</v>
      </c>
      <c r="G632">
        <v>9234222643</v>
      </c>
      <c r="H632" t="s">
        <v>531</v>
      </c>
      <c r="I632">
        <v>489.5</v>
      </c>
      <c r="J632" s="1">
        <v>45059</v>
      </c>
      <c r="K632" s="4">
        <v>445</v>
      </c>
      <c r="L632" s="1">
        <v>45043</v>
      </c>
      <c r="M632">
        <v>-16</v>
      </c>
      <c r="N632" s="4">
        <f t="shared" si="9"/>
        <v>-7120</v>
      </c>
    </row>
    <row r="633" spans="1:14" x14ac:dyDescent="0.25">
      <c r="A633" t="s">
        <v>13</v>
      </c>
      <c r="B633" t="s">
        <v>33</v>
      </c>
      <c r="C633" t="s">
        <v>142</v>
      </c>
      <c r="D633">
        <v>13342400150</v>
      </c>
      <c r="E633" s="1">
        <v>44999</v>
      </c>
      <c r="F633" s="1">
        <v>44999</v>
      </c>
      <c r="G633">
        <v>9234235937</v>
      </c>
      <c r="H633" t="s">
        <v>532</v>
      </c>
      <c r="I633">
        <v>386.19</v>
      </c>
      <c r="J633" s="1">
        <v>45059</v>
      </c>
      <c r="K633" s="4">
        <v>351.08</v>
      </c>
      <c r="L633" s="1">
        <v>45043</v>
      </c>
      <c r="M633">
        <v>-16</v>
      </c>
      <c r="N633" s="4">
        <f t="shared" si="9"/>
        <v>-5617.28</v>
      </c>
    </row>
    <row r="634" spans="1:14" x14ac:dyDescent="0.25">
      <c r="A634" t="s">
        <v>13</v>
      </c>
      <c r="B634" t="s">
        <v>33</v>
      </c>
      <c r="C634" t="s">
        <v>142</v>
      </c>
      <c r="D634">
        <v>13342400150</v>
      </c>
      <c r="E634" s="1">
        <v>44999</v>
      </c>
      <c r="F634" s="1">
        <v>44999</v>
      </c>
      <c r="G634">
        <v>9234242159</v>
      </c>
      <c r="H634" t="s">
        <v>533</v>
      </c>
      <c r="I634">
        <v>1029.8399999999999</v>
      </c>
      <c r="J634" s="1">
        <v>45059</v>
      </c>
      <c r="K634" s="4">
        <v>936.22</v>
      </c>
      <c r="L634" s="1">
        <v>45043</v>
      </c>
      <c r="M634">
        <v>-16</v>
      </c>
      <c r="N634" s="4">
        <f t="shared" si="9"/>
        <v>-14979.52</v>
      </c>
    </row>
    <row r="635" spans="1:14" x14ac:dyDescent="0.25">
      <c r="A635" t="s">
        <v>13</v>
      </c>
      <c r="B635" t="s">
        <v>33</v>
      </c>
      <c r="C635" t="s">
        <v>142</v>
      </c>
      <c r="D635">
        <v>13342400150</v>
      </c>
      <c r="E635" s="1">
        <v>44999</v>
      </c>
      <c r="F635" s="1">
        <v>44999</v>
      </c>
      <c r="G635">
        <v>9234259351</v>
      </c>
      <c r="H635" t="s">
        <v>534</v>
      </c>
      <c r="I635">
        <v>803</v>
      </c>
      <c r="J635" s="1">
        <v>45059</v>
      </c>
      <c r="K635" s="4">
        <v>730</v>
      </c>
      <c r="L635" s="1">
        <v>45043</v>
      </c>
      <c r="M635">
        <v>-16</v>
      </c>
      <c r="N635" s="4">
        <f t="shared" si="9"/>
        <v>-11680</v>
      </c>
    </row>
    <row r="636" spans="1:14" x14ac:dyDescent="0.25">
      <c r="A636" t="s">
        <v>13</v>
      </c>
      <c r="B636" t="s">
        <v>33</v>
      </c>
      <c r="C636" t="s">
        <v>142</v>
      </c>
      <c r="D636">
        <v>13342400150</v>
      </c>
      <c r="E636" s="1">
        <v>44999</v>
      </c>
      <c r="F636" s="1">
        <v>44999</v>
      </c>
      <c r="G636">
        <v>9234327537</v>
      </c>
      <c r="H636" t="s">
        <v>535</v>
      </c>
      <c r="I636">
        <v>785.9</v>
      </c>
      <c r="J636" s="1">
        <v>45059</v>
      </c>
      <c r="K636" s="4">
        <v>714.45</v>
      </c>
      <c r="L636" s="1">
        <v>45043</v>
      </c>
      <c r="M636">
        <v>-16</v>
      </c>
      <c r="N636" s="4">
        <f t="shared" si="9"/>
        <v>-11431.2</v>
      </c>
    </row>
    <row r="637" spans="1:14" x14ac:dyDescent="0.25">
      <c r="A637" t="s">
        <v>13</v>
      </c>
      <c r="B637" t="s">
        <v>33</v>
      </c>
      <c r="C637" t="s">
        <v>173</v>
      </c>
      <c r="D637">
        <v>9412650153</v>
      </c>
      <c r="E637" s="1">
        <v>44999</v>
      </c>
      <c r="F637" s="1">
        <v>44999</v>
      </c>
      <c r="G637">
        <v>9235240753</v>
      </c>
      <c r="H637" t="s">
        <v>536</v>
      </c>
      <c r="I637">
        <v>357.47</v>
      </c>
      <c r="J637" s="1">
        <v>45059</v>
      </c>
      <c r="K637" s="4">
        <v>293.01</v>
      </c>
      <c r="L637" s="1">
        <v>45043</v>
      </c>
      <c r="M637">
        <v>-16</v>
      </c>
      <c r="N637" s="4">
        <f t="shared" si="9"/>
        <v>-4688.16</v>
      </c>
    </row>
    <row r="638" spans="1:14" x14ac:dyDescent="0.25">
      <c r="A638" t="s">
        <v>13</v>
      </c>
      <c r="B638" t="s">
        <v>33</v>
      </c>
      <c r="C638" t="s">
        <v>438</v>
      </c>
      <c r="D638">
        <v>2645920592</v>
      </c>
      <c r="E638" s="1">
        <v>44999</v>
      </c>
      <c r="F638" s="1">
        <v>44999</v>
      </c>
      <c r="G638">
        <v>9235660516</v>
      </c>
      <c r="H638">
        <v>2023016397</v>
      </c>
      <c r="I638">
        <v>61431.43</v>
      </c>
      <c r="J638" s="1">
        <v>45059</v>
      </c>
      <c r="K638" s="4">
        <v>55846.75</v>
      </c>
      <c r="L638" s="1">
        <v>45043</v>
      </c>
      <c r="M638">
        <v>-16</v>
      </c>
      <c r="N638" s="4">
        <f t="shared" si="9"/>
        <v>-893548</v>
      </c>
    </row>
    <row r="639" spans="1:14" x14ac:dyDescent="0.25">
      <c r="A639" t="s">
        <v>13</v>
      </c>
      <c r="B639" t="s">
        <v>33</v>
      </c>
      <c r="C639" t="s">
        <v>95</v>
      </c>
      <c r="D639">
        <v>13110270157</v>
      </c>
      <c r="E639" s="1">
        <v>44999</v>
      </c>
      <c r="F639" s="1">
        <v>44999</v>
      </c>
      <c r="G639">
        <v>9235964141</v>
      </c>
      <c r="H639">
        <v>980290796</v>
      </c>
      <c r="I639">
        <v>316.22000000000003</v>
      </c>
      <c r="J639" s="1">
        <v>45059</v>
      </c>
      <c r="K639" s="4">
        <v>259.2</v>
      </c>
      <c r="L639" s="1">
        <v>45071</v>
      </c>
      <c r="M639">
        <v>12</v>
      </c>
      <c r="N639" s="4">
        <f t="shared" si="9"/>
        <v>3110.3999999999996</v>
      </c>
    </row>
    <row r="640" spans="1:14" x14ac:dyDescent="0.25">
      <c r="A640" t="s">
        <v>13</v>
      </c>
      <c r="B640" t="s">
        <v>33</v>
      </c>
      <c r="C640" t="s">
        <v>307</v>
      </c>
      <c r="D640">
        <v>12785290151</v>
      </c>
      <c r="E640" s="1">
        <v>45000</v>
      </c>
      <c r="F640" s="1">
        <v>45000</v>
      </c>
      <c r="G640">
        <v>9236226508</v>
      </c>
      <c r="H640" t="s">
        <v>537</v>
      </c>
      <c r="I640">
        <v>18649.91</v>
      </c>
      <c r="J640" s="1">
        <v>45060</v>
      </c>
      <c r="K640" s="4">
        <v>15286.81</v>
      </c>
      <c r="L640" s="1">
        <v>45043</v>
      </c>
      <c r="M640">
        <v>-17</v>
      </c>
      <c r="N640" s="4">
        <f t="shared" si="9"/>
        <v>-259875.77</v>
      </c>
    </row>
    <row r="641" spans="1:14" x14ac:dyDescent="0.25">
      <c r="A641" t="s">
        <v>13</v>
      </c>
      <c r="B641" t="s">
        <v>33</v>
      </c>
      <c r="C641" t="s">
        <v>415</v>
      </c>
      <c r="D641">
        <v>422760587</v>
      </c>
      <c r="E641" s="1">
        <v>45000</v>
      </c>
      <c r="F641" s="1">
        <v>45000</v>
      </c>
      <c r="G641">
        <v>9236653522</v>
      </c>
      <c r="H641">
        <v>2023000010013090</v>
      </c>
      <c r="I641">
        <v>7346.35</v>
      </c>
      <c r="J641" s="1">
        <v>45060</v>
      </c>
      <c r="K641" s="4">
        <v>6678.5</v>
      </c>
      <c r="L641" s="1">
        <v>45043</v>
      </c>
      <c r="M641">
        <v>-17</v>
      </c>
      <c r="N641" s="4">
        <f t="shared" si="9"/>
        <v>-113534.5</v>
      </c>
    </row>
    <row r="642" spans="1:14" x14ac:dyDescent="0.25">
      <c r="A642" t="s">
        <v>13</v>
      </c>
      <c r="B642" t="s">
        <v>33</v>
      </c>
      <c r="C642" t="s">
        <v>415</v>
      </c>
      <c r="D642">
        <v>422760587</v>
      </c>
      <c r="E642" s="1">
        <v>45000</v>
      </c>
      <c r="F642" s="1">
        <v>45000</v>
      </c>
      <c r="G642">
        <v>9236653536</v>
      </c>
      <c r="H642">
        <v>2023000010013090</v>
      </c>
      <c r="I642">
        <v>2449.6999999999998</v>
      </c>
      <c r="J642" s="1">
        <v>45060</v>
      </c>
      <c r="K642" s="4">
        <v>2227</v>
      </c>
      <c r="L642" s="1">
        <v>45043</v>
      </c>
      <c r="M642">
        <v>-17</v>
      </c>
      <c r="N642" s="4">
        <f t="shared" si="9"/>
        <v>-37859</v>
      </c>
    </row>
    <row r="643" spans="1:14" x14ac:dyDescent="0.25">
      <c r="A643" t="s">
        <v>13</v>
      </c>
      <c r="B643" t="s">
        <v>33</v>
      </c>
      <c r="C643" t="s">
        <v>415</v>
      </c>
      <c r="D643">
        <v>422760587</v>
      </c>
      <c r="E643" s="1">
        <v>45000</v>
      </c>
      <c r="F643" s="1">
        <v>45000</v>
      </c>
      <c r="G643">
        <v>9236655278</v>
      </c>
      <c r="H643">
        <v>2023000010013090</v>
      </c>
      <c r="I643">
        <v>544.5</v>
      </c>
      <c r="J643" s="1">
        <v>45060</v>
      </c>
      <c r="K643" s="4">
        <v>495</v>
      </c>
      <c r="L643" s="1">
        <v>45043</v>
      </c>
      <c r="M643">
        <v>-17</v>
      </c>
      <c r="N643" s="4">
        <f t="shared" ref="N643:N706" si="10">+K643*M643</f>
        <v>-8415</v>
      </c>
    </row>
    <row r="644" spans="1:14" x14ac:dyDescent="0.25">
      <c r="A644" t="s">
        <v>13</v>
      </c>
      <c r="B644" t="s">
        <v>33</v>
      </c>
      <c r="C644" t="s">
        <v>309</v>
      </c>
      <c r="D644">
        <v>3296950151</v>
      </c>
      <c r="E644" s="1">
        <v>45000</v>
      </c>
      <c r="F644" s="1">
        <v>45000</v>
      </c>
      <c r="G644">
        <v>9236661094</v>
      </c>
      <c r="H644">
        <v>2023000010010700</v>
      </c>
      <c r="I644">
        <v>6098.53</v>
      </c>
      <c r="J644" s="1">
        <v>45060</v>
      </c>
      <c r="K644" s="4">
        <v>5544.12</v>
      </c>
      <c r="L644" s="1">
        <v>45043</v>
      </c>
      <c r="M644">
        <v>-17</v>
      </c>
      <c r="N644" s="4">
        <f t="shared" si="10"/>
        <v>-94250.04</v>
      </c>
    </row>
    <row r="645" spans="1:14" x14ac:dyDescent="0.25">
      <c r="A645" t="s">
        <v>13</v>
      </c>
      <c r="B645" t="s">
        <v>33</v>
      </c>
      <c r="C645" t="s">
        <v>352</v>
      </c>
      <c r="D645">
        <v>468270582</v>
      </c>
      <c r="E645" s="1">
        <v>45000</v>
      </c>
      <c r="F645" s="1">
        <v>45000</v>
      </c>
      <c r="G645">
        <v>9236665613</v>
      </c>
      <c r="H645">
        <v>450001561</v>
      </c>
      <c r="I645">
        <v>15475.75</v>
      </c>
      <c r="J645" s="1">
        <v>45060</v>
      </c>
      <c r="K645" s="4">
        <v>14068.86</v>
      </c>
      <c r="L645" s="1">
        <v>45043</v>
      </c>
      <c r="M645">
        <v>-17</v>
      </c>
      <c r="N645" s="4">
        <f t="shared" si="10"/>
        <v>-239170.62</v>
      </c>
    </row>
    <row r="646" spans="1:14" x14ac:dyDescent="0.25">
      <c r="A646" t="s">
        <v>13</v>
      </c>
      <c r="B646" t="s">
        <v>33</v>
      </c>
      <c r="C646" t="s">
        <v>310</v>
      </c>
      <c r="D646">
        <v>2774840595</v>
      </c>
      <c r="E646" s="1">
        <v>45000</v>
      </c>
      <c r="F646" s="1">
        <v>45000</v>
      </c>
      <c r="G646">
        <v>9237059338</v>
      </c>
      <c r="H646">
        <v>9897153342</v>
      </c>
      <c r="I646">
        <v>397.65</v>
      </c>
      <c r="J646" s="1">
        <v>45060</v>
      </c>
      <c r="K646" s="4">
        <v>361.5</v>
      </c>
      <c r="L646" s="1">
        <v>45043</v>
      </c>
      <c r="M646">
        <v>-17</v>
      </c>
      <c r="N646" s="4">
        <f t="shared" si="10"/>
        <v>-6145.5</v>
      </c>
    </row>
    <row r="647" spans="1:14" x14ac:dyDescent="0.25">
      <c r="A647" t="s">
        <v>13</v>
      </c>
      <c r="B647" t="s">
        <v>33</v>
      </c>
      <c r="C647" t="s">
        <v>310</v>
      </c>
      <c r="D647">
        <v>2774840595</v>
      </c>
      <c r="E647" s="1">
        <v>45000</v>
      </c>
      <c r="F647" s="1">
        <v>45000</v>
      </c>
      <c r="G647">
        <v>9237059850</v>
      </c>
      <c r="H647">
        <v>9897153343</v>
      </c>
      <c r="I647">
        <v>4286.29</v>
      </c>
      <c r="J647" s="1">
        <v>45060</v>
      </c>
      <c r="K647" s="4">
        <v>3896.63</v>
      </c>
      <c r="L647" s="1">
        <v>45043</v>
      </c>
      <c r="M647">
        <v>-17</v>
      </c>
      <c r="N647" s="4">
        <f t="shared" si="10"/>
        <v>-66242.710000000006</v>
      </c>
    </row>
    <row r="648" spans="1:14" x14ac:dyDescent="0.25">
      <c r="A648" t="s">
        <v>13</v>
      </c>
      <c r="B648" t="s">
        <v>33</v>
      </c>
      <c r="C648" t="s">
        <v>313</v>
      </c>
      <c r="D648">
        <v>3524050238</v>
      </c>
      <c r="E648" s="1">
        <v>45000</v>
      </c>
      <c r="F648" s="1">
        <v>45000</v>
      </c>
      <c r="G648">
        <v>9238078709</v>
      </c>
      <c r="H648">
        <v>740941696</v>
      </c>
      <c r="I648">
        <v>2851.2</v>
      </c>
      <c r="J648" s="1">
        <v>45060</v>
      </c>
      <c r="K648" s="4">
        <v>2592</v>
      </c>
      <c r="L648" s="1">
        <v>45043</v>
      </c>
      <c r="M648">
        <v>-17</v>
      </c>
      <c r="N648" s="4">
        <f t="shared" si="10"/>
        <v>-44064</v>
      </c>
    </row>
    <row r="649" spans="1:14" x14ac:dyDescent="0.25">
      <c r="A649" t="s">
        <v>13</v>
      </c>
      <c r="B649" t="s">
        <v>33</v>
      </c>
      <c r="C649" t="s">
        <v>313</v>
      </c>
      <c r="D649">
        <v>3524050238</v>
      </c>
      <c r="E649" s="1">
        <v>45000</v>
      </c>
      <c r="F649" s="1">
        <v>45000</v>
      </c>
      <c r="G649">
        <v>9238078711</v>
      </c>
      <c r="H649">
        <v>740941697</v>
      </c>
      <c r="I649">
        <v>159.94</v>
      </c>
      <c r="J649" s="1">
        <v>45060</v>
      </c>
      <c r="K649" s="4">
        <v>145.4</v>
      </c>
      <c r="L649" s="1">
        <v>45043</v>
      </c>
      <c r="M649">
        <v>-17</v>
      </c>
      <c r="N649" s="4">
        <f t="shared" si="10"/>
        <v>-2471.8000000000002</v>
      </c>
    </row>
    <row r="650" spans="1:14" x14ac:dyDescent="0.25">
      <c r="A650" t="s">
        <v>13</v>
      </c>
      <c r="B650" t="s">
        <v>33</v>
      </c>
      <c r="C650" t="s">
        <v>313</v>
      </c>
      <c r="D650">
        <v>3524050238</v>
      </c>
      <c r="E650" s="1">
        <v>45000</v>
      </c>
      <c r="F650" s="1">
        <v>45000</v>
      </c>
      <c r="G650">
        <v>9238078721</v>
      </c>
      <c r="H650">
        <v>740941698</v>
      </c>
      <c r="I650">
        <v>533.5</v>
      </c>
      <c r="J650" s="1">
        <v>45060</v>
      </c>
      <c r="K650" s="4">
        <v>485</v>
      </c>
      <c r="L650" s="1">
        <v>45043</v>
      </c>
      <c r="M650">
        <v>-17</v>
      </c>
      <c r="N650" s="4">
        <f t="shared" si="10"/>
        <v>-8245</v>
      </c>
    </row>
    <row r="651" spans="1:14" x14ac:dyDescent="0.25">
      <c r="A651" t="s">
        <v>13</v>
      </c>
      <c r="B651" t="s">
        <v>33</v>
      </c>
      <c r="C651" t="s">
        <v>70</v>
      </c>
      <c r="D651">
        <v>492340583</v>
      </c>
      <c r="E651" s="1">
        <v>45000</v>
      </c>
      <c r="F651" s="1">
        <v>45000</v>
      </c>
      <c r="G651">
        <v>9238160118</v>
      </c>
      <c r="H651">
        <v>23033190</v>
      </c>
      <c r="I651">
        <v>7632.67</v>
      </c>
      <c r="J651" s="1">
        <v>45060</v>
      </c>
      <c r="K651" s="4">
        <v>6938.79</v>
      </c>
      <c r="L651" s="1">
        <v>45043</v>
      </c>
      <c r="M651">
        <v>-17</v>
      </c>
      <c r="N651" s="4">
        <f t="shared" si="10"/>
        <v>-117959.43</v>
      </c>
    </row>
    <row r="652" spans="1:14" x14ac:dyDescent="0.25">
      <c r="A652" t="s">
        <v>13</v>
      </c>
      <c r="B652" t="s">
        <v>33</v>
      </c>
      <c r="C652" t="s">
        <v>269</v>
      </c>
      <c r="D652">
        <v>2707070963</v>
      </c>
      <c r="E652" s="1">
        <v>45000</v>
      </c>
      <c r="F652" s="1">
        <v>45000</v>
      </c>
      <c r="G652">
        <v>9238222575</v>
      </c>
      <c r="H652">
        <v>8723127072</v>
      </c>
      <c r="I652">
        <v>19206.7</v>
      </c>
      <c r="J652" s="1">
        <v>45060</v>
      </c>
      <c r="K652" s="4">
        <v>17460.64</v>
      </c>
      <c r="L652" s="1">
        <v>45043</v>
      </c>
      <c r="M652">
        <v>-17</v>
      </c>
      <c r="N652" s="4">
        <f t="shared" si="10"/>
        <v>-296830.88</v>
      </c>
    </row>
    <row r="653" spans="1:14" x14ac:dyDescent="0.25">
      <c r="A653" t="s">
        <v>13</v>
      </c>
      <c r="B653" t="s">
        <v>33</v>
      </c>
      <c r="C653" t="s">
        <v>269</v>
      </c>
      <c r="D653">
        <v>2707070963</v>
      </c>
      <c r="E653" s="1">
        <v>45000</v>
      </c>
      <c r="F653" s="1">
        <v>45000</v>
      </c>
      <c r="G653">
        <v>9238223437</v>
      </c>
      <c r="H653">
        <v>8723127073</v>
      </c>
      <c r="I653">
        <v>55104.89</v>
      </c>
      <c r="J653" s="1">
        <v>45060</v>
      </c>
      <c r="K653" s="4">
        <v>50095.35</v>
      </c>
      <c r="L653" s="1">
        <v>45043</v>
      </c>
      <c r="M653">
        <v>-17</v>
      </c>
      <c r="N653" s="4">
        <f t="shared" si="10"/>
        <v>-851620.95</v>
      </c>
    </row>
    <row r="654" spans="1:14" x14ac:dyDescent="0.25">
      <c r="A654" t="s">
        <v>13</v>
      </c>
      <c r="B654" t="s">
        <v>33</v>
      </c>
      <c r="C654" t="s">
        <v>472</v>
      </c>
      <c r="D654">
        <v>9561321002</v>
      </c>
      <c r="E654" s="1">
        <v>45000</v>
      </c>
      <c r="F654" s="1">
        <v>45000</v>
      </c>
      <c r="G654">
        <v>9238891492</v>
      </c>
      <c r="H654">
        <v>129</v>
      </c>
      <c r="I654">
        <v>2739.02</v>
      </c>
      <c r="J654" s="1">
        <v>45060</v>
      </c>
      <c r="K654" s="4">
        <v>2245.1</v>
      </c>
      <c r="L654" s="1">
        <v>45043</v>
      </c>
      <c r="M654">
        <v>-17</v>
      </c>
      <c r="N654" s="4">
        <f t="shared" si="10"/>
        <v>-38166.699999999997</v>
      </c>
    </row>
    <row r="655" spans="1:14" x14ac:dyDescent="0.25">
      <c r="A655" t="s">
        <v>13</v>
      </c>
      <c r="B655" t="s">
        <v>33</v>
      </c>
      <c r="C655" t="s">
        <v>464</v>
      </c>
      <c r="D655">
        <v>1086690581</v>
      </c>
      <c r="E655" s="1">
        <v>45000</v>
      </c>
      <c r="F655" s="1">
        <v>45000</v>
      </c>
      <c r="G655">
        <v>9240285691</v>
      </c>
      <c r="H655" t="s">
        <v>538</v>
      </c>
      <c r="I655">
        <v>95.16</v>
      </c>
      <c r="J655" s="1">
        <v>45060</v>
      </c>
      <c r="K655" s="4">
        <v>78</v>
      </c>
      <c r="L655" s="1">
        <v>45082</v>
      </c>
      <c r="M655">
        <v>22</v>
      </c>
      <c r="N655" s="4">
        <f t="shared" si="10"/>
        <v>1716</v>
      </c>
    </row>
    <row r="656" spans="1:14" x14ac:dyDescent="0.25">
      <c r="A656" t="s">
        <v>13</v>
      </c>
      <c r="B656" t="s">
        <v>33</v>
      </c>
      <c r="C656" t="s">
        <v>464</v>
      </c>
      <c r="D656">
        <v>1086690581</v>
      </c>
      <c r="E656" s="1">
        <v>45000</v>
      </c>
      <c r="F656" s="1">
        <v>45000</v>
      </c>
      <c r="G656">
        <v>9240290796</v>
      </c>
      <c r="H656" t="s">
        <v>539</v>
      </c>
      <c r="I656">
        <v>932.4</v>
      </c>
      <c r="J656" s="1">
        <v>45138</v>
      </c>
      <c r="K656" s="4">
        <v>420</v>
      </c>
      <c r="L656" s="1">
        <v>45076</v>
      </c>
      <c r="M656">
        <v>-62</v>
      </c>
      <c r="N656" s="4">
        <f t="shared" si="10"/>
        <v>-26040</v>
      </c>
    </row>
    <row r="657" spans="1:14" x14ac:dyDescent="0.25">
      <c r="A657" t="s">
        <v>13</v>
      </c>
      <c r="B657" t="s">
        <v>33</v>
      </c>
      <c r="C657" t="s">
        <v>464</v>
      </c>
      <c r="D657">
        <v>1086690581</v>
      </c>
      <c r="E657" s="1">
        <v>45000</v>
      </c>
      <c r="F657" s="1">
        <v>45000</v>
      </c>
      <c r="G657">
        <v>9240293552</v>
      </c>
      <c r="H657" t="s">
        <v>540</v>
      </c>
      <c r="I657">
        <v>8538.1200000000008</v>
      </c>
      <c r="J657" s="1">
        <v>45138</v>
      </c>
      <c r="K657" s="4">
        <v>3846</v>
      </c>
      <c r="L657" s="1">
        <v>45076</v>
      </c>
      <c r="M657">
        <v>-62</v>
      </c>
      <c r="N657" s="4">
        <f t="shared" si="10"/>
        <v>-238452</v>
      </c>
    </row>
    <row r="658" spans="1:14" x14ac:dyDescent="0.25">
      <c r="A658" t="s">
        <v>13</v>
      </c>
      <c r="B658" t="s">
        <v>33</v>
      </c>
      <c r="C658" t="s">
        <v>464</v>
      </c>
      <c r="D658">
        <v>1086690581</v>
      </c>
      <c r="E658" s="1">
        <v>45000</v>
      </c>
      <c r="F658" s="1">
        <v>45000</v>
      </c>
      <c r="G658">
        <v>9240327755</v>
      </c>
      <c r="H658" t="s">
        <v>541</v>
      </c>
      <c r="I658">
        <v>268.39999999999998</v>
      </c>
      <c r="J658" s="1">
        <v>45060</v>
      </c>
      <c r="K658" s="4">
        <v>220</v>
      </c>
      <c r="L658" s="1">
        <v>45082</v>
      </c>
      <c r="M658">
        <v>22</v>
      </c>
      <c r="N658" s="4">
        <f t="shared" si="10"/>
        <v>4840</v>
      </c>
    </row>
    <row r="659" spans="1:14" x14ac:dyDescent="0.25">
      <c r="A659" t="s">
        <v>13</v>
      </c>
      <c r="B659" t="s">
        <v>33</v>
      </c>
      <c r="C659" t="s">
        <v>63</v>
      </c>
      <c r="D659">
        <v>3878140239</v>
      </c>
      <c r="E659" s="1">
        <v>45000</v>
      </c>
      <c r="F659" s="1">
        <v>45000</v>
      </c>
      <c r="G659">
        <v>9241185265</v>
      </c>
      <c r="H659">
        <v>1060002144</v>
      </c>
      <c r="I659">
        <v>4979.01</v>
      </c>
      <c r="J659" s="1">
        <v>45060</v>
      </c>
      <c r="K659" s="4">
        <v>4526.37</v>
      </c>
      <c r="L659" s="1">
        <v>45043</v>
      </c>
      <c r="M659">
        <v>-17</v>
      </c>
      <c r="N659" s="4">
        <f t="shared" si="10"/>
        <v>-76948.289999999994</v>
      </c>
    </row>
    <row r="660" spans="1:14" x14ac:dyDescent="0.25">
      <c r="A660" t="s">
        <v>13</v>
      </c>
      <c r="B660" t="s">
        <v>33</v>
      </c>
      <c r="C660" t="s">
        <v>303</v>
      </c>
      <c r="D660">
        <v>228550273</v>
      </c>
      <c r="E660" s="1">
        <v>45000</v>
      </c>
      <c r="F660" s="1">
        <v>45000</v>
      </c>
      <c r="G660">
        <v>9241680761</v>
      </c>
      <c r="H660">
        <v>23503986</v>
      </c>
      <c r="I660">
        <v>521.4</v>
      </c>
      <c r="J660" s="1">
        <v>45060</v>
      </c>
      <c r="K660" s="4">
        <v>474</v>
      </c>
      <c r="L660" s="1">
        <v>45043</v>
      </c>
      <c r="M660">
        <v>-17</v>
      </c>
      <c r="N660" s="4">
        <f t="shared" si="10"/>
        <v>-8058</v>
      </c>
    </row>
    <row r="661" spans="1:14" x14ac:dyDescent="0.25">
      <c r="A661" t="s">
        <v>13</v>
      </c>
      <c r="B661" t="s">
        <v>33</v>
      </c>
      <c r="C661" t="s">
        <v>39</v>
      </c>
      <c r="D661">
        <v>1944260221</v>
      </c>
      <c r="E661" s="1">
        <v>45000</v>
      </c>
      <c r="F661" s="1">
        <v>45000</v>
      </c>
      <c r="G661">
        <v>9242473234</v>
      </c>
      <c r="H661" t="s">
        <v>542</v>
      </c>
      <c r="I661">
        <v>75656.59</v>
      </c>
      <c r="J661" s="1">
        <v>45060</v>
      </c>
      <c r="K661" s="4">
        <v>62013.599999999999</v>
      </c>
      <c r="L661" s="1">
        <v>45043</v>
      </c>
      <c r="M661">
        <v>-17</v>
      </c>
      <c r="N661" s="4">
        <f t="shared" si="10"/>
        <v>-1054231.2</v>
      </c>
    </row>
    <row r="662" spans="1:14" x14ac:dyDescent="0.25">
      <c r="A662" t="s">
        <v>13</v>
      </c>
      <c r="B662" t="s">
        <v>33</v>
      </c>
      <c r="C662" t="s">
        <v>37</v>
      </c>
      <c r="D662">
        <v>11815361008</v>
      </c>
      <c r="E662" s="1">
        <v>45000</v>
      </c>
      <c r="F662" s="1">
        <v>45000</v>
      </c>
      <c r="G662">
        <v>9242880249</v>
      </c>
      <c r="H662" t="s">
        <v>543</v>
      </c>
      <c r="I662">
        <v>15455.98</v>
      </c>
      <c r="J662" s="1">
        <v>45060</v>
      </c>
      <c r="K662" s="4">
        <v>14050.89</v>
      </c>
      <c r="L662" s="1">
        <v>45043</v>
      </c>
      <c r="M662">
        <v>-17</v>
      </c>
      <c r="N662" s="4">
        <f t="shared" si="10"/>
        <v>-238865.13</v>
      </c>
    </row>
    <row r="663" spans="1:14" x14ac:dyDescent="0.25">
      <c r="A663" t="s">
        <v>13</v>
      </c>
      <c r="B663" t="s">
        <v>33</v>
      </c>
      <c r="C663" t="s">
        <v>58</v>
      </c>
      <c r="D663">
        <v>2154270595</v>
      </c>
      <c r="E663" s="1">
        <v>45001</v>
      </c>
      <c r="F663" s="1">
        <v>45001</v>
      </c>
      <c r="G663">
        <v>9243334893</v>
      </c>
      <c r="H663">
        <v>92303189</v>
      </c>
      <c r="I663">
        <v>634.4</v>
      </c>
      <c r="J663" s="1">
        <v>45061</v>
      </c>
      <c r="K663" s="4">
        <v>520</v>
      </c>
      <c r="L663" s="1">
        <v>45043</v>
      </c>
      <c r="M663">
        <v>-18</v>
      </c>
      <c r="N663" s="4">
        <f t="shared" si="10"/>
        <v>-9360</v>
      </c>
    </row>
    <row r="664" spans="1:14" x14ac:dyDescent="0.25">
      <c r="A664" t="s">
        <v>13</v>
      </c>
      <c r="B664" t="s">
        <v>33</v>
      </c>
      <c r="C664" t="s">
        <v>61</v>
      </c>
      <c r="D664">
        <v>3432221202</v>
      </c>
      <c r="E664" s="1">
        <v>45001</v>
      </c>
      <c r="F664" s="1">
        <v>45001</v>
      </c>
      <c r="G664">
        <v>9243845588</v>
      </c>
      <c r="H664">
        <v>3015906</v>
      </c>
      <c r="I664">
        <v>952.58</v>
      </c>
      <c r="J664" s="1">
        <v>45061</v>
      </c>
      <c r="K664" s="4">
        <v>865.98</v>
      </c>
      <c r="L664" s="1">
        <v>45043</v>
      </c>
      <c r="M664">
        <v>-18</v>
      </c>
      <c r="N664" s="4">
        <f t="shared" si="10"/>
        <v>-15587.64</v>
      </c>
    </row>
    <row r="665" spans="1:14" x14ac:dyDescent="0.25">
      <c r="A665" t="s">
        <v>13</v>
      </c>
      <c r="B665" t="s">
        <v>33</v>
      </c>
      <c r="C665" t="s">
        <v>418</v>
      </c>
      <c r="D665">
        <v>2789580590</v>
      </c>
      <c r="E665" s="1">
        <v>45001</v>
      </c>
      <c r="F665" s="1">
        <v>45001</v>
      </c>
      <c r="G665">
        <v>9244766967</v>
      </c>
      <c r="H665">
        <v>2023078807</v>
      </c>
      <c r="I665">
        <v>58.81</v>
      </c>
      <c r="J665" s="1">
        <v>45061</v>
      </c>
      <c r="K665" s="4">
        <v>53.46</v>
      </c>
      <c r="L665" s="1">
        <v>45043</v>
      </c>
      <c r="M665">
        <v>-18</v>
      </c>
      <c r="N665" s="4">
        <f t="shared" si="10"/>
        <v>-962.28</v>
      </c>
    </row>
    <row r="666" spans="1:14" x14ac:dyDescent="0.25">
      <c r="A666" t="s">
        <v>13</v>
      </c>
      <c r="B666" t="s">
        <v>33</v>
      </c>
      <c r="C666" t="s">
        <v>418</v>
      </c>
      <c r="D666">
        <v>2789580590</v>
      </c>
      <c r="E666" s="1">
        <v>45000</v>
      </c>
      <c r="F666" s="1">
        <v>45000</v>
      </c>
      <c r="G666">
        <v>9244767003</v>
      </c>
      <c r="H666">
        <v>2023078808</v>
      </c>
      <c r="I666">
        <v>63.36</v>
      </c>
      <c r="J666" s="1">
        <v>45060</v>
      </c>
      <c r="K666" s="4">
        <v>57.6</v>
      </c>
      <c r="L666" s="1">
        <v>45043</v>
      </c>
      <c r="M666">
        <v>-17</v>
      </c>
      <c r="N666" s="4">
        <f t="shared" si="10"/>
        <v>-979.2</v>
      </c>
    </row>
    <row r="667" spans="1:14" x14ac:dyDescent="0.25">
      <c r="A667" t="s">
        <v>13</v>
      </c>
      <c r="B667" t="s">
        <v>33</v>
      </c>
      <c r="C667" t="s">
        <v>544</v>
      </c>
      <c r="D667">
        <v>7179150151</v>
      </c>
      <c r="E667" s="1">
        <v>45000</v>
      </c>
      <c r="F667" s="1">
        <v>45000</v>
      </c>
      <c r="G667">
        <v>9245283940</v>
      </c>
      <c r="H667">
        <v>86632057</v>
      </c>
      <c r="I667">
        <v>197.64</v>
      </c>
      <c r="J667" s="1">
        <v>45060</v>
      </c>
      <c r="K667" s="4">
        <v>162</v>
      </c>
      <c r="L667" s="1">
        <v>45043</v>
      </c>
      <c r="M667">
        <v>-17</v>
      </c>
      <c r="N667" s="4">
        <f t="shared" si="10"/>
        <v>-2754</v>
      </c>
    </row>
    <row r="668" spans="1:14" x14ac:dyDescent="0.25">
      <c r="A668" t="s">
        <v>13</v>
      </c>
      <c r="B668" t="s">
        <v>33</v>
      </c>
      <c r="C668" t="s">
        <v>459</v>
      </c>
      <c r="D668">
        <v>4185110154</v>
      </c>
      <c r="E668" s="1">
        <v>45001</v>
      </c>
      <c r="F668" s="1">
        <v>45001</v>
      </c>
      <c r="G668">
        <v>9245315773</v>
      </c>
      <c r="H668">
        <v>2023012053</v>
      </c>
      <c r="I668">
        <v>244.54</v>
      </c>
      <c r="J668" s="1">
        <v>45061</v>
      </c>
      <c r="K668" s="4">
        <v>200.44</v>
      </c>
      <c r="L668" s="1">
        <v>45043</v>
      </c>
      <c r="M668">
        <v>-18</v>
      </c>
      <c r="N668" s="4">
        <f t="shared" si="10"/>
        <v>-3607.92</v>
      </c>
    </row>
    <row r="669" spans="1:14" x14ac:dyDescent="0.25">
      <c r="A669" t="s">
        <v>13</v>
      </c>
      <c r="B669" t="s">
        <v>33</v>
      </c>
      <c r="C669" t="s">
        <v>157</v>
      </c>
      <c r="D669">
        <v>3907010585</v>
      </c>
      <c r="E669" s="1">
        <v>45001</v>
      </c>
      <c r="F669" s="1">
        <v>45001</v>
      </c>
      <c r="G669">
        <v>9246253965</v>
      </c>
      <c r="H669">
        <v>1230615080</v>
      </c>
      <c r="I669">
        <v>152.46</v>
      </c>
      <c r="J669" s="1">
        <v>45061</v>
      </c>
      <c r="K669" s="4">
        <v>138.6</v>
      </c>
      <c r="L669" s="1">
        <v>45043</v>
      </c>
      <c r="M669">
        <v>-18</v>
      </c>
      <c r="N669" s="4">
        <f t="shared" si="10"/>
        <v>-2494.7999999999997</v>
      </c>
    </row>
    <row r="670" spans="1:14" x14ac:dyDescent="0.25">
      <c r="A670" t="s">
        <v>13</v>
      </c>
      <c r="B670" t="s">
        <v>33</v>
      </c>
      <c r="C670" t="s">
        <v>122</v>
      </c>
      <c r="D670">
        <v>803890151</v>
      </c>
      <c r="E670" s="1">
        <v>45001</v>
      </c>
      <c r="F670" s="1">
        <v>45001</v>
      </c>
      <c r="G670">
        <v>9246436717</v>
      </c>
      <c r="H670">
        <v>232017710</v>
      </c>
      <c r="I670">
        <v>2074</v>
      </c>
      <c r="J670" s="1">
        <v>45061</v>
      </c>
      <c r="K670" s="4">
        <v>1700</v>
      </c>
      <c r="L670" s="1">
        <v>45043</v>
      </c>
      <c r="M670">
        <v>-18</v>
      </c>
      <c r="N670" s="4">
        <f t="shared" si="10"/>
        <v>-30600</v>
      </c>
    </row>
    <row r="671" spans="1:14" x14ac:dyDescent="0.25">
      <c r="A671" t="s">
        <v>13</v>
      </c>
      <c r="B671" t="s">
        <v>33</v>
      </c>
      <c r="C671" t="s">
        <v>545</v>
      </c>
      <c r="D671">
        <v>7921350968</v>
      </c>
      <c r="E671" s="1">
        <v>45001</v>
      </c>
      <c r="F671" s="1">
        <v>45001</v>
      </c>
      <c r="G671">
        <v>9246450456</v>
      </c>
      <c r="H671">
        <v>5238001669</v>
      </c>
      <c r="I671">
        <v>5245.02</v>
      </c>
      <c r="J671" s="1">
        <v>45061</v>
      </c>
      <c r="K671" s="4">
        <v>4768.2</v>
      </c>
      <c r="L671" s="1">
        <v>45043</v>
      </c>
      <c r="M671">
        <v>-18</v>
      </c>
      <c r="N671" s="4">
        <f t="shared" si="10"/>
        <v>-85827.599999999991</v>
      </c>
    </row>
    <row r="672" spans="1:14" x14ac:dyDescent="0.25">
      <c r="A672" t="s">
        <v>13</v>
      </c>
      <c r="B672" t="s">
        <v>33</v>
      </c>
      <c r="C672" t="s">
        <v>313</v>
      </c>
      <c r="D672">
        <v>3524050238</v>
      </c>
      <c r="E672" s="1">
        <v>45001</v>
      </c>
      <c r="F672" s="1">
        <v>45001</v>
      </c>
      <c r="G672">
        <v>9247338275</v>
      </c>
      <c r="H672">
        <v>740942005</v>
      </c>
      <c r="I672">
        <v>253</v>
      </c>
      <c r="J672" s="1">
        <v>45061</v>
      </c>
      <c r="K672" s="4">
        <v>230</v>
      </c>
      <c r="L672" s="1">
        <v>45043</v>
      </c>
      <c r="M672">
        <v>-18</v>
      </c>
      <c r="N672" s="4">
        <f t="shared" si="10"/>
        <v>-4140</v>
      </c>
    </row>
    <row r="673" spans="1:14" x14ac:dyDescent="0.25">
      <c r="A673" t="s">
        <v>13</v>
      </c>
      <c r="B673" t="s">
        <v>33</v>
      </c>
      <c r="C673" t="s">
        <v>313</v>
      </c>
      <c r="D673">
        <v>3524050238</v>
      </c>
      <c r="E673" s="1">
        <v>45001</v>
      </c>
      <c r="F673" s="1">
        <v>45001</v>
      </c>
      <c r="G673">
        <v>9247338282</v>
      </c>
      <c r="H673">
        <v>740942006</v>
      </c>
      <c r="I673">
        <v>1589.52</v>
      </c>
      <c r="J673" s="1">
        <v>45061</v>
      </c>
      <c r="K673" s="4">
        <v>1445.02</v>
      </c>
      <c r="L673" s="1">
        <v>45043</v>
      </c>
      <c r="M673">
        <v>-18</v>
      </c>
      <c r="N673" s="4">
        <f t="shared" si="10"/>
        <v>-26010.36</v>
      </c>
    </row>
    <row r="674" spans="1:14" x14ac:dyDescent="0.25">
      <c r="A674" t="s">
        <v>13</v>
      </c>
      <c r="B674" t="s">
        <v>33</v>
      </c>
      <c r="C674" t="s">
        <v>354</v>
      </c>
      <c r="D674">
        <v>12792100153</v>
      </c>
      <c r="E674" s="1">
        <v>45001</v>
      </c>
      <c r="F674" s="1">
        <v>45001</v>
      </c>
      <c r="G674">
        <v>9247556563</v>
      </c>
      <c r="H674">
        <v>23010798</v>
      </c>
      <c r="I674">
        <v>2488.08</v>
      </c>
      <c r="J674" s="1">
        <v>45061</v>
      </c>
      <c r="K674" s="4">
        <v>2039.41</v>
      </c>
      <c r="L674" s="1">
        <v>45098</v>
      </c>
      <c r="M674">
        <v>37</v>
      </c>
      <c r="N674" s="4">
        <f t="shared" si="10"/>
        <v>75458.17</v>
      </c>
    </row>
    <row r="675" spans="1:14" x14ac:dyDescent="0.25">
      <c r="A675" t="s">
        <v>13</v>
      </c>
      <c r="B675" t="s">
        <v>33</v>
      </c>
      <c r="C675" t="s">
        <v>546</v>
      </c>
      <c r="D675">
        <v>1547310423</v>
      </c>
      <c r="E675" s="1">
        <v>45001</v>
      </c>
      <c r="F675" s="1">
        <v>45001</v>
      </c>
      <c r="G675">
        <v>9248026758</v>
      </c>
      <c r="H675" t="s">
        <v>547</v>
      </c>
      <c r="I675">
        <v>1087.02</v>
      </c>
      <c r="J675" s="1">
        <v>45061</v>
      </c>
      <c r="K675" s="4">
        <v>891</v>
      </c>
      <c r="L675" s="1">
        <v>45104</v>
      </c>
      <c r="M675">
        <v>43</v>
      </c>
      <c r="N675" s="4">
        <f t="shared" si="10"/>
        <v>38313</v>
      </c>
    </row>
    <row r="676" spans="1:14" x14ac:dyDescent="0.25">
      <c r="A676" t="s">
        <v>13</v>
      </c>
      <c r="B676" t="s">
        <v>33</v>
      </c>
      <c r="C676" t="s">
        <v>395</v>
      </c>
      <c r="D676">
        <v>11187430159</v>
      </c>
      <c r="E676" s="1">
        <v>45001</v>
      </c>
      <c r="F676" s="1">
        <v>45001</v>
      </c>
      <c r="G676">
        <v>9248162449</v>
      </c>
      <c r="H676">
        <v>230004558</v>
      </c>
      <c r="I676">
        <v>4403.97</v>
      </c>
      <c r="J676" s="1">
        <v>45061</v>
      </c>
      <c r="K676" s="4">
        <v>4003.61</v>
      </c>
      <c r="L676" s="1">
        <v>45043</v>
      </c>
      <c r="M676">
        <v>-18</v>
      </c>
      <c r="N676" s="4">
        <f t="shared" si="10"/>
        <v>-72064.98</v>
      </c>
    </row>
    <row r="677" spans="1:14" x14ac:dyDescent="0.25">
      <c r="A677" t="s">
        <v>13</v>
      </c>
      <c r="B677" t="s">
        <v>33</v>
      </c>
      <c r="C677" t="s">
        <v>548</v>
      </c>
      <c r="D677">
        <v>2344710484</v>
      </c>
      <c r="E677" s="1">
        <v>45001</v>
      </c>
      <c r="F677" s="1">
        <v>45001</v>
      </c>
      <c r="G677">
        <v>9248278381</v>
      </c>
      <c r="H677">
        <v>555755</v>
      </c>
      <c r="I677">
        <v>26.73</v>
      </c>
      <c r="J677" s="1">
        <v>45061</v>
      </c>
      <c r="K677" s="4">
        <v>24.3</v>
      </c>
      <c r="L677" s="1">
        <v>45043</v>
      </c>
      <c r="M677">
        <v>-18</v>
      </c>
      <c r="N677" s="4">
        <f t="shared" si="10"/>
        <v>-437.40000000000003</v>
      </c>
    </row>
    <row r="678" spans="1:14" x14ac:dyDescent="0.25">
      <c r="A678" t="s">
        <v>13</v>
      </c>
      <c r="B678" t="s">
        <v>33</v>
      </c>
      <c r="C678" t="s">
        <v>261</v>
      </c>
      <c r="D678">
        <v>795170158</v>
      </c>
      <c r="E678" s="1">
        <v>45001</v>
      </c>
      <c r="F678" s="1">
        <v>45001</v>
      </c>
      <c r="G678">
        <v>9248715852</v>
      </c>
      <c r="H678">
        <v>2100032327</v>
      </c>
      <c r="I678">
        <v>5397.04</v>
      </c>
      <c r="J678" s="1">
        <v>45061</v>
      </c>
      <c r="K678" s="4">
        <v>4906.3999999999996</v>
      </c>
      <c r="L678" s="1">
        <v>45043</v>
      </c>
      <c r="M678">
        <v>-18</v>
      </c>
      <c r="N678" s="4">
        <f t="shared" si="10"/>
        <v>-88315.199999999997</v>
      </c>
    </row>
    <row r="679" spans="1:14" x14ac:dyDescent="0.25">
      <c r="A679" t="s">
        <v>13</v>
      </c>
      <c r="B679" t="s">
        <v>33</v>
      </c>
      <c r="C679" t="s">
        <v>261</v>
      </c>
      <c r="D679">
        <v>795170158</v>
      </c>
      <c r="E679" s="1">
        <v>45001</v>
      </c>
      <c r="F679" s="1">
        <v>45001</v>
      </c>
      <c r="G679">
        <v>9248715979</v>
      </c>
      <c r="H679">
        <v>2100032328</v>
      </c>
      <c r="I679">
        <v>123.2</v>
      </c>
      <c r="J679" s="1">
        <v>45061</v>
      </c>
      <c r="K679" s="4">
        <v>112</v>
      </c>
      <c r="L679" s="1">
        <v>45043</v>
      </c>
      <c r="M679">
        <v>-18</v>
      </c>
      <c r="N679" s="4">
        <f t="shared" si="10"/>
        <v>-2016</v>
      </c>
    </row>
    <row r="680" spans="1:14" x14ac:dyDescent="0.25">
      <c r="A680" t="s">
        <v>13</v>
      </c>
      <c r="B680" t="s">
        <v>33</v>
      </c>
      <c r="C680" t="s">
        <v>261</v>
      </c>
      <c r="D680">
        <v>795170158</v>
      </c>
      <c r="E680" s="1">
        <v>45001</v>
      </c>
      <c r="F680" s="1">
        <v>45001</v>
      </c>
      <c r="G680">
        <v>9248716274</v>
      </c>
      <c r="H680">
        <v>2100032330</v>
      </c>
      <c r="I680">
        <v>1609.85</v>
      </c>
      <c r="J680" s="1">
        <v>45061</v>
      </c>
      <c r="K680" s="4">
        <v>1463.5</v>
      </c>
      <c r="L680" s="1">
        <v>45043</v>
      </c>
      <c r="M680">
        <v>-18</v>
      </c>
      <c r="N680" s="4">
        <f t="shared" si="10"/>
        <v>-26343</v>
      </c>
    </row>
    <row r="681" spans="1:14" x14ac:dyDescent="0.25">
      <c r="A681" t="s">
        <v>13</v>
      </c>
      <c r="B681" t="s">
        <v>33</v>
      </c>
      <c r="C681" t="s">
        <v>338</v>
      </c>
      <c r="D681">
        <v>7246691005</v>
      </c>
      <c r="E681" s="1">
        <v>45001</v>
      </c>
      <c r="F681" s="1">
        <v>45001</v>
      </c>
      <c r="G681">
        <v>9249380495</v>
      </c>
      <c r="H681" t="s">
        <v>549</v>
      </c>
      <c r="I681">
        <v>10.49</v>
      </c>
      <c r="J681" s="1">
        <v>45061</v>
      </c>
      <c r="K681" s="4">
        <v>8.6</v>
      </c>
      <c r="L681" s="1">
        <v>45043</v>
      </c>
      <c r="M681">
        <v>-18</v>
      </c>
      <c r="N681" s="4">
        <f t="shared" si="10"/>
        <v>-154.79999999999998</v>
      </c>
    </row>
    <row r="682" spans="1:14" x14ac:dyDescent="0.25">
      <c r="A682" t="s">
        <v>13</v>
      </c>
      <c r="B682" t="s">
        <v>33</v>
      </c>
      <c r="C682" t="s">
        <v>338</v>
      </c>
      <c r="D682">
        <v>7246691005</v>
      </c>
      <c r="E682" s="1">
        <v>45001</v>
      </c>
      <c r="F682" s="1">
        <v>45001</v>
      </c>
      <c r="G682">
        <v>9249381785</v>
      </c>
      <c r="H682" t="s">
        <v>550</v>
      </c>
      <c r="I682">
        <v>90.77</v>
      </c>
      <c r="J682" s="1">
        <v>45061</v>
      </c>
      <c r="K682" s="4">
        <v>74.400000000000006</v>
      </c>
      <c r="L682" s="1">
        <v>45043</v>
      </c>
      <c r="M682">
        <v>-18</v>
      </c>
      <c r="N682" s="4">
        <f t="shared" si="10"/>
        <v>-1339.2</v>
      </c>
    </row>
    <row r="683" spans="1:14" x14ac:dyDescent="0.25">
      <c r="A683" t="s">
        <v>13</v>
      </c>
      <c r="B683" t="s">
        <v>33</v>
      </c>
      <c r="C683" t="s">
        <v>338</v>
      </c>
      <c r="D683">
        <v>7246691005</v>
      </c>
      <c r="E683" s="1">
        <v>45001</v>
      </c>
      <c r="F683" s="1">
        <v>45001</v>
      </c>
      <c r="G683">
        <v>9249383607</v>
      </c>
      <c r="H683" t="s">
        <v>551</v>
      </c>
      <c r="I683">
        <v>1361.52</v>
      </c>
      <c r="J683" s="1">
        <v>45061</v>
      </c>
      <c r="K683" s="4">
        <v>1116</v>
      </c>
      <c r="L683" s="1">
        <v>45043</v>
      </c>
      <c r="M683">
        <v>-18</v>
      </c>
      <c r="N683" s="4">
        <f t="shared" si="10"/>
        <v>-20088</v>
      </c>
    </row>
    <row r="684" spans="1:14" x14ac:dyDescent="0.25">
      <c r="A684" t="s">
        <v>13</v>
      </c>
      <c r="B684" t="s">
        <v>33</v>
      </c>
      <c r="C684" t="s">
        <v>338</v>
      </c>
      <c r="D684">
        <v>7246691005</v>
      </c>
      <c r="E684" s="1">
        <v>45001</v>
      </c>
      <c r="F684" s="1">
        <v>45001</v>
      </c>
      <c r="G684">
        <v>9249385319</v>
      </c>
      <c r="H684" t="s">
        <v>552</v>
      </c>
      <c r="I684">
        <v>556.08000000000004</v>
      </c>
      <c r="J684" s="1">
        <v>45061</v>
      </c>
      <c r="K684" s="4">
        <v>455.8</v>
      </c>
      <c r="L684" s="1">
        <v>45043</v>
      </c>
      <c r="M684">
        <v>-18</v>
      </c>
      <c r="N684" s="4">
        <f t="shared" si="10"/>
        <v>-8204.4</v>
      </c>
    </row>
    <row r="685" spans="1:14" x14ac:dyDescent="0.25">
      <c r="A685" t="s">
        <v>13</v>
      </c>
      <c r="B685" t="s">
        <v>33</v>
      </c>
      <c r="C685" t="s">
        <v>338</v>
      </c>
      <c r="D685">
        <v>7246691005</v>
      </c>
      <c r="E685" s="1">
        <v>45001</v>
      </c>
      <c r="F685" s="1">
        <v>45001</v>
      </c>
      <c r="G685">
        <v>9249386651</v>
      </c>
      <c r="H685" t="s">
        <v>553</v>
      </c>
      <c r="I685">
        <v>732</v>
      </c>
      <c r="J685" s="1">
        <v>45061</v>
      </c>
      <c r="K685" s="4">
        <v>600</v>
      </c>
      <c r="L685" s="1">
        <v>45043</v>
      </c>
      <c r="M685">
        <v>-18</v>
      </c>
      <c r="N685" s="4">
        <f t="shared" si="10"/>
        <v>-10800</v>
      </c>
    </row>
    <row r="686" spans="1:14" x14ac:dyDescent="0.25">
      <c r="A686" t="s">
        <v>13</v>
      </c>
      <c r="B686" t="s">
        <v>33</v>
      </c>
      <c r="C686" t="s">
        <v>338</v>
      </c>
      <c r="D686">
        <v>7246691005</v>
      </c>
      <c r="E686" s="1">
        <v>45001</v>
      </c>
      <c r="F686" s="1">
        <v>45001</v>
      </c>
      <c r="G686">
        <v>9249388390</v>
      </c>
      <c r="H686" t="s">
        <v>554</v>
      </c>
      <c r="I686">
        <v>753.96</v>
      </c>
      <c r="J686" s="1">
        <v>45061</v>
      </c>
      <c r="K686" s="4">
        <v>618</v>
      </c>
      <c r="L686" s="1">
        <v>45043</v>
      </c>
      <c r="M686">
        <v>-18</v>
      </c>
      <c r="N686" s="4">
        <f t="shared" si="10"/>
        <v>-11124</v>
      </c>
    </row>
    <row r="687" spans="1:14" x14ac:dyDescent="0.25">
      <c r="A687" t="s">
        <v>13</v>
      </c>
      <c r="B687" t="s">
        <v>33</v>
      </c>
      <c r="C687" t="s">
        <v>338</v>
      </c>
      <c r="D687">
        <v>7246691005</v>
      </c>
      <c r="E687" s="1">
        <v>45001</v>
      </c>
      <c r="F687" s="1">
        <v>45001</v>
      </c>
      <c r="G687">
        <v>9249389883</v>
      </c>
      <c r="H687" t="s">
        <v>555</v>
      </c>
      <c r="I687">
        <v>1171.2</v>
      </c>
      <c r="J687" s="1">
        <v>45061</v>
      </c>
      <c r="K687" s="4">
        <v>960</v>
      </c>
      <c r="L687" s="1">
        <v>45043</v>
      </c>
      <c r="M687">
        <v>-18</v>
      </c>
      <c r="N687" s="4">
        <f t="shared" si="10"/>
        <v>-17280</v>
      </c>
    </row>
    <row r="688" spans="1:14" x14ac:dyDescent="0.25">
      <c r="A688" t="s">
        <v>13</v>
      </c>
      <c r="B688" t="s">
        <v>33</v>
      </c>
      <c r="C688" t="s">
        <v>338</v>
      </c>
      <c r="D688">
        <v>7246691005</v>
      </c>
      <c r="E688" s="1">
        <v>45001</v>
      </c>
      <c r="F688" s="1">
        <v>45001</v>
      </c>
      <c r="G688">
        <v>9249391902</v>
      </c>
      <c r="H688" t="s">
        <v>556</v>
      </c>
      <c r="I688">
        <v>269.62</v>
      </c>
      <c r="J688" s="1">
        <v>45061</v>
      </c>
      <c r="K688" s="4">
        <v>221</v>
      </c>
      <c r="L688" s="1">
        <v>45043</v>
      </c>
      <c r="M688">
        <v>-18</v>
      </c>
      <c r="N688" s="4">
        <f t="shared" si="10"/>
        <v>-3978</v>
      </c>
    </row>
    <row r="689" spans="1:14" x14ac:dyDescent="0.25">
      <c r="A689" t="s">
        <v>13</v>
      </c>
      <c r="B689" t="s">
        <v>33</v>
      </c>
      <c r="C689" t="s">
        <v>338</v>
      </c>
      <c r="D689">
        <v>7246691005</v>
      </c>
      <c r="E689" s="1">
        <v>45001</v>
      </c>
      <c r="F689" s="1">
        <v>45001</v>
      </c>
      <c r="G689">
        <v>9249393522</v>
      </c>
      <c r="H689" t="s">
        <v>557</v>
      </c>
      <c r="I689">
        <v>2623</v>
      </c>
      <c r="J689" s="1">
        <v>45061</v>
      </c>
      <c r="K689" s="4">
        <v>2150</v>
      </c>
      <c r="L689" s="1">
        <v>45043</v>
      </c>
      <c r="M689">
        <v>-18</v>
      </c>
      <c r="N689" s="4">
        <f t="shared" si="10"/>
        <v>-38700</v>
      </c>
    </row>
    <row r="690" spans="1:14" x14ac:dyDescent="0.25">
      <c r="A690" t="s">
        <v>13</v>
      </c>
      <c r="B690" t="s">
        <v>33</v>
      </c>
      <c r="C690" t="s">
        <v>338</v>
      </c>
      <c r="D690">
        <v>7246691005</v>
      </c>
      <c r="E690" s="1">
        <v>45001</v>
      </c>
      <c r="F690" s="1">
        <v>45001</v>
      </c>
      <c r="G690">
        <v>9249394920</v>
      </c>
      <c r="H690" t="s">
        <v>558</v>
      </c>
      <c r="I690">
        <v>181.38</v>
      </c>
      <c r="J690" s="1">
        <v>45061</v>
      </c>
      <c r="K690" s="4">
        <v>148.66999999999999</v>
      </c>
      <c r="L690" s="1">
        <v>45043</v>
      </c>
      <c r="M690">
        <v>-18</v>
      </c>
      <c r="N690" s="4">
        <f t="shared" si="10"/>
        <v>-2676.06</v>
      </c>
    </row>
    <row r="691" spans="1:14" x14ac:dyDescent="0.25">
      <c r="A691" t="s">
        <v>13</v>
      </c>
      <c r="B691" t="s">
        <v>33</v>
      </c>
      <c r="C691" t="s">
        <v>338</v>
      </c>
      <c r="D691">
        <v>7246691005</v>
      </c>
      <c r="E691" s="1">
        <v>45001</v>
      </c>
      <c r="F691" s="1">
        <v>45001</v>
      </c>
      <c r="G691">
        <v>9249396420</v>
      </c>
      <c r="H691" t="s">
        <v>559</v>
      </c>
      <c r="I691">
        <v>65.88</v>
      </c>
      <c r="J691" s="1">
        <v>45061</v>
      </c>
      <c r="K691" s="4">
        <v>54</v>
      </c>
      <c r="L691" s="1">
        <v>45043</v>
      </c>
      <c r="M691">
        <v>-18</v>
      </c>
      <c r="N691" s="4">
        <f t="shared" si="10"/>
        <v>-972</v>
      </c>
    </row>
    <row r="692" spans="1:14" x14ac:dyDescent="0.25">
      <c r="A692" t="s">
        <v>13</v>
      </c>
      <c r="B692" t="s">
        <v>33</v>
      </c>
      <c r="C692" t="s">
        <v>496</v>
      </c>
      <c r="D692">
        <v>4337640280</v>
      </c>
      <c r="E692" s="1">
        <v>45001</v>
      </c>
      <c r="F692" s="1">
        <v>45001</v>
      </c>
      <c r="G692">
        <v>9249709128</v>
      </c>
      <c r="H692" t="s">
        <v>560</v>
      </c>
      <c r="I692">
        <v>3050</v>
      </c>
      <c r="J692" s="1">
        <v>45061</v>
      </c>
      <c r="K692" s="4">
        <v>2500</v>
      </c>
      <c r="L692" s="1">
        <v>45076</v>
      </c>
      <c r="M692">
        <v>15</v>
      </c>
      <c r="N692" s="4">
        <f t="shared" si="10"/>
        <v>37500</v>
      </c>
    </row>
    <row r="693" spans="1:14" x14ac:dyDescent="0.25">
      <c r="A693" t="s">
        <v>13</v>
      </c>
      <c r="B693" t="s">
        <v>33</v>
      </c>
      <c r="C693" t="s">
        <v>561</v>
      </c>
      <c r="D693">
        <v>136740404</v>
      </c>
      <c r="E693" s="1">
        <v>45001</v>
      </c>
      <c r="F693" s="1">
        <v>45001</v>
      </c>
      <c r="G693">
        <v>9249906102</v>
      </c>
      <c r="H693">
        <v>23503006</v>
      </c>
      <c r="I693">
        <v>1239.52</v>
      </c>
      <c r="J693" s="1">
        <v>45061</v>
      </c>
      <c r="K693" s="4">
        <v>1016</v>
      </c>
      <c r="L693" s="1">
        <v>45043</v>
      </c>
      <c r="M693">
        <v>-18</v>
      </c>
      <c r="N693" s="4">
        <f t="shared" si="10"/>
        <v>-18288</v>
      </c>
    </row>
    <row r="694" spans="1:14" x14ac:dyDescent="0.25">
      <c r="A694" t="s">
        <v>13</v>
      </c>
      <c r="B694" t="s">
        <v>33</v>
      </c>
      <c r="C694" t="s">
        <v>515</v>
      </c>
      <c r="D694">
        <v>399800580</v>
      </c>
      <c r="E694" s="1">
        <v>45001</v>
      </c>
      <c r="F694" s="1">
        <v>45001</v>
      </c>
      <c r="G694">
        <v>9250455979</v>
      </c>
      <c r="H694">
        <v>3202306488</v>
      </c>
      <c r="I694">
        <v>21.34</v>
      </c>
      <c r="J694" s="1">
        <v>45061</v>
      </c>
      <c r="K694" s="4">
        <v>19.399999999999999</v>
      </c>
      <c r="L694" s="1">
        <v>45043</v>
      </c>
      <c r="M694">
        <v>-18</v>
      </c>
      <c r="N694" s="4">
        <f t="shared" si="10"/>
        <v>-349.2</v>
      </c>
    </row>
    <row r="695" spans="1:14" x14ac:dyDescent="0.25">
      <c r="A695" t="s">
        <v>13</v>
      </c>
      <c r="B695" t="s">
        <v>33</v>
      </c>
      <c r="C695" t="s">
        <v>562</v>
      </c>
      <c r="D695" t="s">
        <v>563</v>
      </c>
      <c r="E695" s="1">
        <v>45001</v>
      </c>
      <c r="F695" s="1">
        <v>45001</v>
      </c>
      <c r="G695">
        <v>9250765950</v>
      </c>
      <c r="H695">
        <v>11</v>
      </c>
      <c r="I695">
        <v>4282.2</v>
      </c>
      <c r="J695" s="1">
        <v>45061</v>
      </c>
      <c r="K695" s="4">
        <v>3607.2</v>
      </c>
      <c r="L695" s="1">
        <v>45020</v>
      </c>
      <c r="M695">
        <v>-41</v>
      </c>
      <c r="N695" s="4">
        <f t="shared" si="10"/>
        <v>-147895.19999999998</v>
      </c>
    </row>
    <row r="696" spans="1:14" x14ac:dyDescent="0.25">
      <c r="A696" t="s">
        <v>13</v>
      </c>
      <c r="B696" t="s">
        <v>33</v>
      </c>
      <c r="C696" t="s">
        <v>479</v>
      </c>
      <c r="D696">
        <v>696360155</v>
      </c>
      <c r="E696" s="1">
        <v>45001</v>
      </c>
      <c r="F696" s="1">
        <v>45001</v>
      </c>
      <c r="G696">
        <v>9251023926</v>
      </c>
      <c r="H696">
        <v>2383015357</v>
      </c>
      <c r="I696">
        <v>36653.599999999999</v>
      </c>
      <c r="J696" s="1">
        <v>45061</v>
      </c>
      <c r="K696" s="4">
        <v>33321.449999999997</v>
      </c>
      <c r="L696" s="1">
        <v>45043</v>
      </c>
      <c r="M696">
        <v>-18</v>
      </c>
      <c r="N696" s="4">
        <f t="shared" si="10"/>
        <v>-599786.1</v>
      </c>
    </row>
    <row r="697" spans="1:14" x14ac:dyDescent="0.25">
      <c r="A697" t="s">
        <v>13</v>
      </c>
      <c r="B697" t="s">
        <v>33</v>
      </c>
      <c r="C697" t="s">
        <v>564</v>
      </c>
      <c r="D697">
        <v>7201530487</v>
      </c>
      <c r="E697" s="1">
        <v>45001</v>
      </c>
      <c r="F697" s="1">
        <v>45001</v>
      </c>
      <c r="G697">
        <v>9251162953</v>
      </c>
      <c r="H697" t="s">
        <v>565</v>
      </c>
      <c r="I697">
        <v>1819.64</v>
      </c>
      <c r="J697" s="1">
        <v>45061</v>
      </c>
      <c r="K697" s="4">
        <v>1491.51</v>
      </c>
      <c r="L697" s="1">
        <v>45065</v>
      </c>
      <c r="M697">
        <v>4</v>
      </c>
      <c r="N697" s="4">
        <f t="shared" si="10"/>
        <v>5966.04</v>
      </c>
    </row>
    <row r="698" spans="1:14" x14ac:dyDescent="0.25">
      <c r="A698" t="s">
        <v>13</v>
      </c>
      <c r="B698" t="s">
        <v>33</v>
      </c>
      <c r="C698" t="s">
        <v>479</v>
      </c>
      <c r="D698">
        <v>696360155</v>
      </c>
      <c r="E698" s="1">
        <v>45001</v>
      </c>
      <c r="F698" s="1">
        <v>45001</v>
      </c>
      <c r="G698">
        <v>9251341903</v>
      </c>
      <c r="H698">
        <v>2383015688</v>
      </c>
      <c r="I698">
        <v>7.0000000000000007E-2</v>
      </c>
      <c r="J698" s="1">
        <v>45061</v>
      </c>
      <c r="K698" s="4">
        <v>0.06</v>
      </c>
      <c r="L698" s="1">
        <v>45043</v>
      </c>
      <c r="M698">
        <v>-18</v>
      </c>
      <c r="N698" s="4">
        <f t="shared" si="10"/>
        <v>-1.08</v>
      </c>
    </row>
    <row r="699" spans="1:14" x14ac:dyDescent="0.25">
      <c r="A699" t="s">
        <v>13</v>
      </c>
      <c r="B699" t="s">
        <v>33</v>
      </c>
      <c r="C699" t="s">
        <v>566</v>
      </c>
      <c r="D699">
        <v>737420158</v>
      </c>
      <c r="E699" s="1">
        <v>45001</v>
      </c>
      <c r="F699" s="1">
        <v>45001</v>
      </c>
      <c r="G699">
        <v>9252066837</v>
      </c>
      <c r="H699">
        <v>2307995</v>
      </c>
      <c r="I699">
        <v>3979.36</v>
      </c>
      <c r="J699" s="1">
        <v>45061</v>
      </c>
      <c r="K699" s="4">
        <v>3617.6</v>
      </c>
      <c r="L699" s="1">
        <v>45043</v>
      </c>
      <c r="M699">
        <v>-18</v>
      </c>
      <c r="N699" s="4">
        <f t="shared" si="10"/>
        <v>-65116.799999999996</v>
      </c>
    </row>
    <row r="700" spans="1:14" x14ac:dyDescent="0.25">
      <c r="A700" t="s">
        <v>13</v>
      </c>
      <c r="B700" t="s">
        <v>33</v>
      </c>
      <c r="C700" t="s">
        <v>566</v>
      </c>
      <c r="D700">
        <v>737420158</v>
      </c>
      <c r="E700" s="1">
        <v>45001</v>
      </c>
      <c r="F700" s="1">
        <v>45001</v>
      </c>
      <c r="G700">
        <v>9252067465</v>
      </c>
      <c r="H700">
        <v>2307993</v>
      </c>
      <c r="I700">
        <v>7301.36</v>
      </c>
      <c r="J700" s="1">
        <v>45061</v>
      </c>
      <c r="K700" s="4">
        <v>6637.6</v>
      </c>
      <c r="L700" s="1">
        <v>45043</v>
      </c>
      <c r="M700">
        <v>-18</v>
      </c>
      <c r="N700" s="4">
        <f t="shared" si="10"/>
        <v>-119476.8</v>
      </c>
    </row>
    <row r="701" spans="1:14" x14ac:dyDescent="0.25">
      <c r="A701" t="s">
        <v>13</v>
      </c>
      <c r="B701" t="s">
        <v>33</v>
      </c>
      <c r="C701" t="s">
        <v>519</v>
      </c>
      <c r="D701">
        <v>7123400157</v>
      </c>
      <c r="E701" s="1">
        <v>45001</v>
      </c>
      <c r="F701" s="1">
        <v>45001</v>
      </c>
      <c r="G701">
        <v>9252571377</v>
      </c>
      <c r="H701">
        <v>23009099</v>
      </c>
      <c r="I701">
        <v>1098</v>
      </c>
      <c r="J701" s="1">
        <v>45061</v>
      </c>
      <c r="K701" s="4">
        <v>900</v>
      </c>
      <c r="L701" s="1">
        <v>45043</v>
      </c>
      <c r="M701">
        <v>-18</v>
      </c>
      <c r="N701" s="4">
        <f t="shared" si="10"/>
        <v>-16200</v>
      </c>
    </row>
    <row r="702" spans="1:14" x14ac:dyDescent="0.25">
      <c r="A702" t="s">
        <v>13</v>
      </c>
      <c r="B702" t="s">
        <v>33</v>
      </c>
      <c r="C702" t="s">
        <v>519</v>
      </c>
      <c r="D702">
        <v>7123400157</v>
      </c>
      <c r="E702" s="1">
        <v>45001</v>
      </c>
      <c r="F702" s="1">
        <v>45001</v>
      </c>
      <c r="G702">
        <v>9252571820</v>
      </c>
      <c r="H702">
        <v>23008850</v>
      </c>
      <c r="I702">
        <v>1622.4</v>
      </c>
      <c r="J702" s="1">
        <v>45061</v>
      </c>
      <c r="K702" s="4">
        <v>1560</v>
      </c>
      <c r="L702" s="1">
        <v>45043</v>
      </c>
      <c r="M702">
        <v>-18</v>
      </c>
      <c r="N702" s="4">
        <f t="shared" si="10"/>
        <v>-28080</v>
      </c>
    </row>
    <row r="703" spans="1:14" x14ac:dyDescent="0.25">
      <c r="A703" t="s">
        <v>13</v>
      </c>
      <c r="B703" t="s">
        <v>33</v>
      </c>
      <c r="C703" t="s">
        <v>307</v>
      </c>
      <c r="D703">
        <v>12785290151</v>
      </c>
      <c r="E703" s="1">
        <v>45001</v>
      </c>
      <c r="F703" s="1">
        <v>45001</v>
      </c>
      <c r="G703">
        <v>9252575463</v>
      </c>
      <c r="H703" t="s">
        <v>567</v>
      </c>
      <c r="I703">
        <v>1475.97</v>
      </c>
      <c r="J703" s="1">
        <v>45061</v>
      </c>
      <c r="K703" s="4">
        <v>1209.81</v>
      </c>
      <c r="L703" s="1">
        <v>45043</v>
      </c>
      <c r="M703">
        <v>-18</v>
      </c>
      <c r="N703" s="4">
        <f t="shared" si="10"/>
        <v>-21776.579999999998</v>
      </c>
    </row>
    <row r="704" spans="1:14" x14ac:dyDescent="0.25">
      <c r="A704" t="s">
        <v>13</v>
      </c>
      <c r="B704" t="s">
        <v>33</v>
      </c>
      <c r="C704" t="s">
        <v>274</v>
      </c>
      <c r="D704">
        <v>832400154</v>
      </c>
      <c r="E704" s="1">
        <v>45001</v>
      </c>
      <c r="F704" s="1">
        <v>45001</v>
      </c>
      <c r="G704">
        <v>9252749713</v>
      </c>
      <c r="H704">
        <v>2000010493</v>
      </c>
      <c r="I704">
        <v>20384.43</v>
      </c>
      <c r="J704" s="1">
        <v>45061</v>
      </c>
      <c r="K704" s="4">
        <v>18531.3</v>
      </c>
      <c r="L704" s="1">
        <v>45043</v>
      </c>
      <c r="M704">
        <v>-18</v>
      </c>
      <c r="N704" s="4">
        <f t="shared" si="10"/>
        <v>-333563.39999999997</v>
      </c>
    </row>
    <row r="705" spans="1:14" x14ac:dyDescent="0.25">
      <c r="A705" t="s">
        <v>13</v>
      </c>
      <c r="B705" t="s">
        <v>33</v>
      </c>
      <c r="C705" t="s">
        <v>568</v>
      </c>
      <c r="D705">
        <v>10309021003</v>
      </c>
      <c r="E705" s="1">
        <v>45001</v>
      </c>
      <c r="F705" s="1">
        <v>45001</v>
      </c>
      <c r="G705">
        <v>9252960035</v>
      </c>
      <c r="H705">
        <v>11000432</v>
      </c>
      <c r="I705">
        <v>2572.5</v>
      </c>
      <c r="J705" s="1">
        <v>45061</v>
      </c>
      <c r="K705" s="4">
        <v>2450</v>
      </c>
      <c r="L705" s="1">
        <v>45043</v>
      </c>
      <c r="M705">
        <v>-18</v>
      </c>
      <c r="N705" s="4">
        <f t="shared" si="10"/>
        <v>-44100</v>
      </c>
    </row>
    <row r="706" spans="1:14" x14ac:dyDescent="0.25">
      <c r="A706" t="s">
        <v>13</v>
      </c>
      <c r="B706" t="s">
        <v>33</v>
      </c>
      <c r="C706" t="s">
        <v>310</v>
      </c>
      <c r="D706">
        <v>2774840595</v>
      </c>
      <c r="E706" s="1">
        <v>45002</v>
      </c>
      <c r="F706" s="1">
        <v>45002</v>
      </c>
      <c r="G706">
        <v>9253272768</v>
      </c>
      <c r="H706">
        <v>9897154107</v>
      </c>
      <c r="I706">
        <v>2785.75</v>
      </c>
      <c r="J706" s="1">
        <v>45062</v>
      </c>
      <c r="K706" s="4">
        <v>2532.5</v>
      </c>
      <c r="L706" s="1">
        <v>45043</v>
      </c>
      <c r="M706">
        <v>-19</v>
      </c>
      <c r="N706" s="4">
        <f t="shared" si="10"/>
        <v>-48117.5</v>
      </c>
    </row>
    <row r="707" spans="1:14" x14ac:dyDescent="0.25">
      <c r="A707" t="s">
        <v>13</v>
      </c>
      <c r="B707" t="s">
        <v>33</v>
      </c>
      <c r="C707" t="s">
        <v>569</v>
      </c>
      <c r="D707">
        <v>12657941006</v>
      </c>
      <c r="E707" s="1">
        <v>45002</v>
      </c>
      <c r="F707" s="1">
        <v>45002</v>
      </c>
      <c r="G707">
        <v>9255074238</v>
      </c>
      <c r="H707">
        <v>7888</v>
      </c>
      <c r="I707">
        <v>3085.23</v>
      </c>
      <c r="J707" s="1">
        <v>45062</v>
      </c>
      <c r="K707" s="4">
        <v>2528.88</v>
      </c>
      <c r="L707" s="1">
        <v>45063</v>
      </c>
      <c r="M707">
        <v>1</v>
      </c>
      <c r="N707" s="4">
        <f t="shared" ref="N707:N770" si="11">+K707*M707</f>
        <v>2528.88</v>
      </c>
    </row>
    <row r="708" spans="1:14" x14ac:dyDescent="0.25">
      <c r="A708" t="s">
        <v>13</v>
      </c>
      <c r="B708" t="s">
        <v>33</v>
      </c>
      <c r="C708" t="s">
        <v>335</v>
      </c>
      <c r="D708">
        <v>1286700487</v>
      </c>
      <c r="E708" s="1">
        <v>45002</v>
      </c>
      <c r="F708" s="1">
        <v>45002</v>
      </c>
      <c r="G708">
        <v>9255095795</v>
      </c>
      <c r="H708">
        <v>50003831</v>
      </c>
      <c r="I708">
        <v>112.85</v>
      </c>
      <c r="J708" s="1">
        <v>45062</v>
      </c>
      <c r="K708" s="4">
        <v>102.59</v>
      </c>
      <c r="L708" s="1">
        <v>45043</v>
      </c>
      <c r="M708">
        <v>-19</v>
      </c>
      <c r="N708" s="4">
        <f t="shared" si="11"/>
        <v>-1949.21</v>
      </c>
    </row>
    <row r="709" spans="1:14" x14ac:dyDescent="0.25">
      <c r="A709" t="s">
        <v>13</v>
      </c>
      <c r="B709" t="s">
        <v>33</v>
      </c>
      <c r="C709" t="s">
        <v>570</v>
      </c>
      <c r="D709">
        <v>4969470154</v>
      </c>
      <c r="E709" s="1">
        <v>45002</v>
      </c>
      <c r="F709" s="1">
        <v>45002</v>
      </c>
      <c r="G709">
        <v>9255298327</v>
      </c>
      <c r="H709">
        <v>8230072</v>
      </c>
      <c r="I709">
        <v>1273.56</v>
      </c>
      <c r="J709" s="1">
        <v>45062</v>
      </c>
      <c r="K709" s="4">
        <v>1043.9000000000001</v>
      </c>
      <c r="L709" s="1">
        <v>45043</v>
      </c>
      <c r="M709">
        <v>-19</v>
      </c>
      <c r="N709" s="4">
        <f t="shared" si="11"/>
        <v>-19834.100000000002</v>
      </c>
    </row>
    <row r="710" spans="1:14" x14ac:dyDescent="0.25">
      <c r="A710" t="s">
        <v>13</v>
      </c>
      <c r="B710" t="s">
        <v>33</v>
      </c>
      <c r="C710" t="s">
        <v>570</v>
      </c>
      <c r="D710">
        <v>4969470154</v>
      </c>
      <c r="E710" s="1">
        <v>45002</v>
      </c>
      <c r="F710" s="1">
        <v>45002</v>
      </c>
      <c r="G710">
        <v>9255298504</v>
      </c>
      <c r="H710">
        <v>8230091</v>
      </c>
      <c r="I710">
        <v>441.63</v>
      </c>
      <c r="J710" s="1">
        <v>45062</v>
      </c>
      <c r="K710" s="4">
        <v>361.99</v>
      </c>
      <c r="L710" s="1">
        <v>45043</v>
      </c>
      <c r="M710">
        <v>-19</v>
      </c>
      <c r="N710" s="4">
        <f t="shared" si="11"/>
        <v>-6877.81</v>
      </c>
    </row>
    <row r="711" spans="1:14" x14ac:dyDescent="0.25">
      <c r="A711" t="s">
        <v>13</v>
      </c>
      <c r="B711" t="s">
        <v>33</v>
      </c>
      <c r="C711" t="s">
        <v>571</v>
      </c>
      <c r="D711">
        <v>1121130197</v>
      </c>
      <c r="E711" s="1">
        <v>45002</v>
      </c>
      <c r="F711" s="1">
        <v>45002</v>
      </c>
      <c r="G711">
        <v>9255484524</v>
      </c>
      <c r="H711">
        <v>1142</v>
      </c>
      <c r="I711">
        <v>6668.52</v>
      </c>
      <c r="J711" s="1">
        <v>45062</v>
      </c>
      <c r="K711" s="4">
        <v>5466</v>
      </c>
      <c r="L711" s="1">
        <v>45028</v>
      </c>
      <c r="M711">
        <v>-34</v>
      </c>
      <c r="N711" s="4">
        <f t="shared" si="11"/>
        <v>-185844</v>
      </c>
    </row>
    <row r="712" spans="1:14" x14ac:dyDescent="0.25">
      <c r="A712" t="s">
        <v>13</v>
      </c>
      <c r="B712" t="s">
        <v>33</v>
      </c>
      <c r="C712" t="s">
        <v>572</v>
      </c>
      <c r="D712">
        <v>458450012</v>
      </c>
      <c r="E712" s="1">
        <v>45002</v>
      </c>
      <c r="F712" s="1">
        <v>45002</v>
      </c>
      <c r="G712">
        <v>9255676377</v>
      </c>
      <c r="H712" t="s">
        <v>573</v>
      </c>
      <c r="I712">
        <v>212.52</v>
      </c>
      <c r="J712" s="1">
        <v>45062</v>
      </c>
      <c r="K712" s="4">
        <v>174.2</v>
      </c>
      <c r="L712" s="1">
        <v>45043</v>
      </c>
      <c r="M712">
        <v>-19</v>
      </c>
      <c r="N712" s="4">
        <f t="shared" si="11"/>
        <v>-3309.7999999999997</v>
      </c>
    </row>
    <row r="713" spans="1:14" x14ac:dyDescent="0.25">
      <c r="A713" t="s">
        <v>13</v>
      </c>
      <c r="B713" t="s">
        <v>33</v>
      </c>
      <c r="C713" t="s">
        <v>263</v>
      </c>
      <c r="D713">
        <v>11481391008</v>
      </c>
      <c r="E713" s="1">
        <v>45002</v>
      </c>
      <c r="F713" s="1">
        <v>45002</v>
      </c>
      <c r="G713">
        <v>9256069989</v>
      </c>
      <c r="H713" s="3">
        <v>44938</v>
      </c>
      <c r="I713">
        <v>2705.47</v>
      </c>
      <c r="J713" s="1">
        <v>45062</v>
      </c>
      <c r="K713" s="4">
        <v>2217.6</v>
      </c>
      <c r="L713" s="1">
        <v>45075</v>
      </c>
      <c r="M713">
        <v>13</v>
      </c>
      <c r="N713" s="4">
        <f t="shared" si="11"/>
        <v>28828.799999999999</v>
      </c>
    </row>
    <row r="714" spans="1:14" x14ac:dyDescent="0.25">
      <c r="A714" t="s">
        <v>13</v>
      </c>
      <c r="B714" t="s">
        <v>33</v>
      </c>
      <c r="C714" t="s">
        <v>574</v>
      </c>
      <c r="D714">
        <v>6064180968</v>
      </c>
      <c r="E714" s="1">
        <v>45002</v>
      </c>
      <c r="F714" s="1">
        <v>45002</v>
      </c>
      <c r="G714">
        <v>9256153524</v>
      </c>
      <c r="H714">
        <v>20230163</v>
      </c>
      <c r="I714">
        <v>249.98</v>
      </c>
      <c r="J714" s="1">
        <v>45062</v>
      </c>
      <c r="K714" s="4">
        <v>204.9</v>
      </c>
      <c r="L714" s="1">
        <v>45043</v>
      </c>
      <c r="M714">
        <v>-19</v>
      </c>
      <c r="N714" s="4">
        <f t="shared" si="11"/>
        <v>-3893.1</v>
      </c>
    </row>
    <row r="715" spans="1:14" x14ac:dyDescent="0.25">
      <c r="A715" t="s">
        <v>13</v>
      </c>
      <c r="B715" t="s">
        <v>33</v>
      </c>
      <c r="C715" t="s">
        <v>575</v>
      </c>
      <c r="D715">
        <v>1784090134</v>
      </c>
      <c r="E715" s="1">
        <v>45002</v>
      </c>
      <c r="F715" s="1">
        <v>45002</v>
      </c>
      <c r="G715">
        <v>9256721079</v>
      </c>
      <c r="H715">
        <v>3</v>
      </c>
      <c r="I715">
        <v>1390.8</v>
      </c>
      <c r="J715" s="1">
        <v>45062</v>
      </c>
      <c r="K715" s="4">
        <v>1140</v>
      </c>
      <c r="L715" s="1">
        <v>45086</v>
      </c>
      <c r="M715">
        <v>24</v>
      </c>
      <c r="N715" s="4">
        <f t="shared" si="11"/>
        <v>27360</v>
      </c>
    </row>
    <row r="716" spans="1:14" x14ac:dyDescent="0.25">
      <c r="A716" t="s">
        <v>13</v>
      </c>
      <c r="B716" t="s">
        <v>33</v>
      </c>
      <c r="C716" t="s">
        <v>264</v>
      </c>
      <c r="D716">
        <v>3898780378</v>
      </c>
      <c r="E716" s="1">
        <v>45002</v>
      </c>
      <c r="F716" s="1">
        <v>45002</v>
      </c>
      <c r="G716">
        <v>9257412970</v>
      </c>
      <c r="H716" t="s">
        <v>576</v>
      </c>
      <c r="I716">
        <v>268.39999999999998</v>
      </c>
      <c r="J716" s="1">
        <v>45062</v>
      </c>
      <c r="K716" s="4">
        <v>220</v>
      </c>
      <c r="L716" s="1">
        <v>45071</v>
      </c>
      <c r="M716">
        <v>9</v>
      </c>
      <c r="N716" s="4">
        <f t="shared" si="11"/>
        <v>1980</v>
      </c>
    </row>
    <row r="717" spans="1:14" x14ac:dyDescent="0.25">
      <c r="A717" t="s">
        <v>13</v>
      </c>
      <c r="B717" t="s">
        <v>33</v>
      </c>
      <c r="C717" t="s">
        <v>215</v>
      </c>
      <c r="D717">
        <v>5080991002</v>
      </c>
      <c r="E717" s="1">
        <v>45002</v>
      </c>
      <c r="F717" s="1">
        <v>45002</v>
      </c>
      <c r="G717">
        <v>9257587219</v>
      </c>
      <c r="H717" t="s">
        <v>577</v>
      </c>
      <c r="I717">
        <v>4983.83</v>
      </c>
      <c r="J717" s="1">
        <v>45064</v>
      </c>
      <c r="K717" s="4">
        <v>4983.83</v>
      </c>
      <c r="L717" s="1">
        <v>45103</v>
      </c>
      <c r="M717">
        <v>39</v>
      </c>
      <c r="N717" s="4">
        <f t="shared" si="11"/>
        <v>194369.37</v>
      </c>
    </row>
    <row r="718" spans="1:14" x14ac:dyDescent="0.25">
      <c r="A718" t="s">
        <v>13</v>
      </c>
      <c r="B718" t="s">
        <v>33</v>
      </c>
      <c r="C718" t="s">
        <v>578</v>
      </c>
      <c r="D718">
        <v>76670595</v>
      </c>
      <c r="E718" s="1">
        <v>45002</v>
      </c>
      <c r="F718" s="1">
        <v>45002</v>
      </c>
      <c r="G718">
        <v>9257978017</v>
      </c>
      <c r="H718" t="s">
        <v>579</v>
      </c>
      <c r="I718">
        <v>1528.12</v>
      </c>
      <c r="J718" s="1">
        <v>45062</v>
      </c>
      <c r="K718" s="4">
        <v>1252.56</v>
      </c>
      <c r="L718" s="1">
        <v>45043</v>
      </c>
      <c r="M718">
        <v>-19</v>
      </c>
      <c r="N718" s="4">
        <f t="shared" si="11"/>
        <v>-23798.639999999999</v>
      </c>
    </row>
    <row r="719" spans="1:14" x14ac:dyDescent="0.25">
      <c r="A719" t="s">
        <v>13</v>
      </c>
      <c r="B719" t="s">
        <v>33</v>
      </c>
      <c r="C719" t="s">
        <v>578</v>
      </c>
      <c r="D719">
        <v>76670595</v>
      </c>
      <c r="E719" s="1">
        <v>45002</v>
      </c>
      <c r="F719" s="1">
        <v>45002</v>
      </c>
      <c r="G719">
        <v>9257980430</v>
      </c>
      <c r="H719" t="s">
        <v>580</v>
      </c>
      <c r="I719">
        <v>866.1</v>
      </c>
      <c r="J719" s="1">
        <v>45062</v>
      </c>
      <c r="K719" s="4">
        <v>709.92</v>
      </c>
      <c r="L719" s="1">
        <v>45043</v>
      </c>
      <c r="M719">
        <v>-19</v>
      </c>
      <c r="N719" s="4">
        <f t="shared" si="11"/>
        <v>-13488.48</v>
      </c>
    </row>
    <row r="720" spans="1:14" x14ac:dyDescent="0.25">
      <c r="A720" t="s">
        <v>13</v>
      </c>
      <c r="B720" t="s">
        <v>33</v>
      </c>
      <c r="C720" t="s">
        <v>581</v>
      </c>
      <c r="D720">
        <v>9018810151</v>
      </c>
      <c r="E720" s="1">
        <v>45002</v>
      </c>
      <c r="F720" s="1">
        <v>45002</v>
      </c>
      <c r="G720">
        <v>9258827908</v>
      </c>
      <c r="H720" t="s">
        <v>582</v>
      </c>
      <c r="I720">
        <v>179.36</v>
      </c>
      <c r="J720" s="1">
        <v>45062</v>
      </c>
      <c r="K720" s="4">
        <v>147.02000000000001</v>
      </c>
      <c r="L720" s="1">
        <v>45043</v>
      </c>
      <c r="M720">
        <v>-19</v>
      </c>
      <c r="N720" s="4">
        <f t="shared" si="11"/>
        <v>-2793.38</v>
      </c>
    </row>
    <row r="721" spans="1:14" x14ac:dyDescent="0.25">
      <c r="A721" t="s">
        <v>13</v>
      </c>
      <c r="B721" t="s">
        <v>33</v>
      </c>
      <c r="C721" t="s">
        <v>581</v>
      </c>
      <c r="D721">
        <v>9018810151</v>
      </c>
      <c r="E721" s="1">
        <v>45002</v>
      </c>
      <c r="F721" s="1">
        <v>45002</v>
      </c>
      <c r="G721">
        <v>9258827991</v>
      </c>
      <c r="H721" t="s">
        <v>583</v>
      </c>
      <c r="I721">
        <v>76.62</v>
      </c>
      <c r="J721" s="1">
        <v>45062</v>
      </c>
      <c r="K721" s="4">
        <v>62.8</v>
      </c>
      <c r="L721" s="1">
        <v>45043</v>
      </c>
      <c r="M721">
        <v>-19</v>
      </c>
      <c r="N721" s="4">
        <f t="shared" si="11"/>
        <v>-1193.2</v>
      </c>
    </row>
    <row r="722" spans="1:14" x14ac:dyDescent="0.25">
      <c r="A722" t="s">
        <v>13</v>
      </c>
      <c r="B722" t="s">
        <v>33</v>
      </c>
      <c r="C722" t="s">
        <v>584</v>
      </c>
      <c r="D722">
        <v>10896871000</v>
      </c>
      <c r="E722" s="1">
        <v>45002</v>
      </c>
      <c r="F722" s="1">
        <v>45002</v>
      </c>
      <c r="G722">
        <v>9258862534</v>
      </c>
      <c r="H722" t="s">
        <v>585</v>
      </c>
      <c r="I722">
        <v>6100</v>
      </c>
      <c r="J722" s="1">
        <v>45062</v>
      </c>
      <c r="K722" s="4">
        <v>5000</v>
      </c>
      <c r="L722" s="1">
        <v>45028</v>
      </c>
      <c r="M722">
        <v>-34</v>
      </c>
      <c r="N722" s="4">
        <f t="shared" si="11"/>
        <v>-170000</v>
      </c>
    </row>
    <row r="723" spans="1:14" x14ac:dyDescent="0.25">
      <c r="A723" t="s">
        <v>13</v>
      </c>
      <c r="B723" t="s">
        <v>33</v>
      </c>
      <c r="C723" t="s">
        <v>581</v>
      </c>
      <c r="D723">
        <v>9018810151</v>
      </c>
      <c r="E723" s="1">
        <v>45002</v>
      </c>
      <c r="F723" s="1">
        <v>45002</v>
      </c>
      <c r="G723">
        <v>9258875953</v>
      </c>
      <c r="H723" t="s">
        <v>586</v>
      </c>
      <c r="I723">
        <v>1862.13</v>
      </c>
      <c r="J723" s="1">
        <v>45062</v>
      </c>
      <c r="K723" s="4">
        <v>1526.34</v>
      </c>
      <c r="L723" s="1">
        <v>45043</v>
      </c>
      <c r="M723">
        <v>-19</v>
      </c>
      <c r="N723" s="4">
        <f t="shared" si="11"/>
        <v>-29000.46</v>
      </c>
    </row>
    <row r="724" spans="1:14" x14ac:dyDescent="0.25">
      <c r="A724" t="s">
        <v>13</v>
      </c>
      <c r="B724" t="s">
        <v>33</v>
      </c>
      <c r="C724" t="s">
        <v>438</v>
      </c>
      <c r="D724">
        <v>2645920592</v>
      </c>
      <c r="E724" s="1">
        <v>45006</v>
      </c>
      <c r="F724" s="1">
        <v>45006</v>
      </c>
      <c r="G724">
        <v>9259470581</v>
      </c>
      <c r="H724">
        <v>2023017335</v>
      </c>
      <c r="I724">
        <v>833.77</v>
      </c>
      <c r="J724" s="1">
        <v>45066</v>
      </c>
      <c r="K724" s="4">
        <v>757.97</v>
      </c>
      <c r="L724" s="1">
        <v>45043</v>
      </c>
      <c r="M724">
        <v>-23</v>
      </c>
      <c r="N724" s="4">
        <f t="shared" si="11"/>
        <v>-17433.310000000001</v>
      </c>
    </row>
    <row r="725" spans="1:14" x14ac:dyDescent="0.25">
      <c r="A725" t="s">
        <v>13</v>
      </c>
      <c r="B725" t="s">
        <v>33</v>
      </c>
      <c r="C725" t="s">
        <v>56</v>
      </c>
      <c r="D725">
        <v>8082461008</v>
      </c>
      <c r="E725" s="1">
        <v>45002</v>
      </c>
      <c r="F725" s="1">
        <v>45002</v>
      </c>
      <c r="G725">
        <v>9259808272</v>
      </c>
      <c r="H725">
        <v>23068092</v>
      </c>
      <c r="I725">
        <v>2013</v>
      </c>
      <c r="J725" s="1">
        <v>45062</v>
      </c>
      <c r="K725" s="4">
        <v>1650</v>
      </c>
      <c r="L725" s="1">
        <v>45043</v>
      </c>
      <c r="M725">
        <v>-19</v>
      </c>
      <c r="N725" s="4">
        <f t="shared" si="11"/>
        <v>-31350</v>
      </c>
    </row>
    <row r="726" spans="1:14" x14ac:dyDescent="0.25">
      <c r="A726" t="s">
        <v>13</v>
      </c>
      <c r="B726" t="s">
        <v>33</v>
      </c>
      <c r="C726" t="s">
        <v>391</v>
      </c>
      <c r="D726">
        <v>801720152</v>
      </c>
      <c r="E726" s="1">
        <v>45003</v>
      </c>
      <c r="F726" s="1">
        <v>45003</v>
      </c>
      <c r="G726">
        <v>9260336692</v>
      </c>
      <c r="H726">
        <v>2300009220</v>
      </c>
      <c r="I726">
        <v>1509.75</v>
      </c>
      <c r="J726" s="1">
        <v>45063</v>
      </c>
      <c r="K726" s="4">
        <v>1237.5</v>
      </c>
      <c r="L726" s="1">
        <v>45082</v>
      </c>
      <c r="M726">
        <v>19</v>
      </c>
      <c r="N726" s="4">
        <f t="shared" si="11"/>
        <v>23512.5</v>
      </c>
    </row>
    <row r="727" spans="1:14" x14ac:dyDescent="0.25">
      <c r="A727" t="s">
        <v>13</v>
      </c>
      <c r="B727" t="s">
        <v>33</v>
      </c>
      <c r="C727" t="s">
        <v>391</v>
      </c>
      <c r="D727">
        <v>801720152</v>
      </c>
      <c r="E727" s="1">
        <v>45003</v>
      </c>
      <c r="F727" s="1">
        <v>45003</v>
      </c>
      <c r="G727">
        <v>9260337922</v>
      </c>
      <c r="H727">
        <v>2300009219</v>
      </c>
      <c r="I727">
        <v>330.8</v>
      </c>
      <c r="J727" s="1">
        <v>45063</v>
      </c>
      <c r="K727" s="4">
        <v>271.14999999999998</v>
      </c>
      <c r="L727" s="1">
        <v>45086</v>
      </c>
      <c r="M727">
        <v>23</v>
      </c>
      <c r="N727" s="4">
        <f t="shared" si="11"/>
        <v>6236.45</v>
      </c>
    </row>
    <row r="728" spans="1:14" x14ac:dyDescent="0.25">
      <c r="A728" t="s">
        <v>13</v>
      </c>
      <c r="B728" t="s">
        <v>33</v>
      </c>
      <c r="C728" t="s">
        <v>170</v>
      </c>
      <c r="D728">
        <v>9933630155</v>
      </c>
      <c r="E728" s="1">
        <v>45003</v>
      </c>
      <c r="F728" s="1">
        <v>45003</v>
      </c>
      <c r="G728">
        <v>9260902987</v>
      </c>
      <c r="H728">
        <v>9700234682</v>
      </c>
      <c r="I728">
        <v>212.37</v>
      </c>
      <c r="J728" s="1">
        <v>45063</v>
      </c>
      <c r="K728" s="4">
        <v>174.07</v>
      </c>
      <c r="L728" s="1">
        <v>45043</v>
      </c>
      <c r="M728">
        <v>-20</v>
      </c>
      <c r="N728" s="4">
        <f t="shared" si="11"/>
        <v>-3481.3999999999996</v>
      </c>
    </row>
    <row r="729" spans="1:14" x14ac:dyDescent="0.25">
      <c r="A729" t="s">
        <v>13</v>
      </c>
      <c r="B729" t="s">
        <v>33</v>
      </c>
      <c r="C729" t="s">
        <v>181</v>
      </c>
      <c r="D729">
        <v>674840152</v>
      </c>
      <c r="E729" s="1">
        <v>45003</v>
      </c>
      <c r="F729" s="1">
        <v>45003</v>
      </c>
      <c r="G729">
        <v>9264862371</v>
      </c>
      <c r="H729">
        <v>5302547122</v>
      </c>
      <c r="I729">
        <v>183.73</v>
      </c>
      <c r="J729" s="1">
        <v>45063</v>
      </c>
      <c r="K729" s="4">
        <v>150.6</v>
      </c>
      <c r="L729" s="1">
        <v>45043</v>
      </c>
      <c r="M729">
        <v>-20</v>
      </c>
      <c r="N729" s="4">
        <f t="shared" si="11"/>
        <v>-3012</v>
      </c>
    </row>
    <row r="730" spans="1:14" x14ac:dyDescent="0.25">
      <c r="A730" t="s">
        <v>13</v>
      </c>
      <c r="B730" t="s">
        <v>33</v>
      </c>
      <c r="C730" t="s">
        <v>109</v>
      </c>
      <c r="D730">
        <v>6814140965</v>
      </c>
      <c r="E730" s="1">
        <v>45003</v>
      </c>
      <c r="F730" s="1">
        <v>45003</v>
      </c>
      <c r="G730">
        <v>9264888449</v>
      </c>
      <c r="H730">
        <v>7080037742</v>
      </c>
      <c r="I730">
        <v>516.92999999999995</v>
      </c>
      <c r="J730" s="1">
        <v>45063</v>
      </c>
      <c r="K730" s="4">
        <v>423.71</v>
      </c>
      <c r="L730" s="1">
        <v>45082</v>
      </c>
      <c r="M730">
        <v>19</v>
      </c>
      <c r="N730" s="4">
        <f t="shared" si="11"/>
        <v>8050.49</v>
      </c>
    </row>
    <row r="731" spans="1:14" x14ac:dyDescent="0.25">
      <c r="A731" t="s">
        <v>13</v>
      </c>
      <c r="B731" t="s">
        <v>33</v>
      </c>
      <c r="C731" t="s">
        <v>181</v>
      </c>
      <c r="D731">
        <v>674840152</v>
      </c>
      <c r="E731" s="1">
        <v>45004</v>
      </c>
      <c r="F731" s="1">
        <v>45004</v>
      </c>
      <c r="G731">
        <v>9266106132</v>
      </c>
      <c r="H731">
        <v>5302547545</v>
      </c>
      <c r="I731">
        <v>379.5</v>
      </c>
      <c r="J731" s="1">
        <v>45064</v>
      </c>
      <c r="K731" s="4">
        <v>345</v>
      </c>
      <c r="L731" s="1">
        <v>45043</v>
      </c>
      <c r="M731">
        <v>-21</v>
      </c>
      <c r="N731" s="4">
        <f t="shared" si="11"/>
        <v>-7245</v>
      </c>
    </row>
    <row r="732" spans="1:14" x14ac:dyDescent="0.25">
      <c r="A732" t="s">
        <v>13</v>
      </c>
      <c r="B732" t="s">
        <v>33</v>
      </c>
      <c r="C732" t="s">
        <v>170</v>
      </c>
      <c r="D732">
        <v>9933630155</v>
      </c>
      <c r="E732" s="1">
        <v>45004</v>
      </c>
      <c r="F732" s="1">
        <v>45004</v>
      </c>
      <c r="G732">
        <v>9266206249</v>
      </c>
      <c r="H732">
        <v>9700234683</v>
      </c>
      <c r="I732">
        <v>8860.64</v>
      </c>
      <c r="J732" s="1">
        <v>45064</v>
      </c>
      <c r="K732" s="4">
        <v>7262.82</v>
      </c>
      <c r="L732" s="1">
        <v>45043</v>
      </c>
      <c r="M732">
        <v>-21</v>
      </c>
      <c r="N732" s="4">
        <f t="shared" si="11"/>
        <v>-152519.22</v>
      </c>
    </row>
    <row r="733" spans="1:14" x14ac:dyDescent="0.25">
      <c r="A733" t="s">
        <v>13</v>
      </c>
      <c r="B733" t="s">
        <v>33</v>
      </c>
      <c r="C733" t="s">
        <v>242</v>
      </c>
      <c r="D733">
        <v>403210586</v>
      </c>
      <c r="E733" s="1">
        <v>45005</v>
      </c>
      <c r="F733" s="1">
        <v>45005</v>
      </c>
      <c r="G733">
        <v>9267698801</v>
      </c>
      <c r="H733" t="s">
        <v>587</v>
      </c>
      <c r="I733">
        <v>110.89</v>
      </c>
      <c r="J733" s="1">
        <v>45065</v>
      </c>
      <c r="K733" s="4">
        <v>100.81</v>
      </c>
      <c r="L733" s="1">
        <v>45100</v>
      </c>
      <c r="M733">
        <v>35</v>
      </c>
      <c r="N733" s="4">
        <f t="shared" si="11"/>
        <v>3528.35</v>
      </c>
    </row>
    <row r="734" spans="1:14" x14ac:dyDescent="0.25">
      <c r="A734" t="s">
        <v>13</v>
      </c>
      <c r="B734" t="s">
        <v>33</v>
      </c>
      <c r="C734" t="s">
        <v>222</v>
      </c>
      <c r="D734">
        <v>2368591208</v>
      </c>
      <c r="E734" s="1">
        <v>45005</v>
      </c>
      <c r="F734" s="1">
        <v>45005</v>
      </c>
      <c r="G734">
        <v>9268119537</v>
      </c>
      <c r="H734">
        <v>8100353669</v>
      </c>
      <c r="I734">
        <v>1202.68</v>
      </c>
      <c r="J734" s="1">
        <v>45065</v>
      </c>
      <c r="K734" s="4">
        <v>985.8</v>
      </c>
      <c r="L734" s="1">
        <v>45043</v>
      </c>
      <c r="M734">
        <v>-22</v>
      </c>
      <c r="N734" s="4">
        <f t="shared" si="11"/>
        <v>-21687.599999999999</v>
      </c>
    </row>
    <row r="735" spans="1:14" x14ac:dyDescent="0.25">
      <c r="A735" t="s">
        <v>13</v>
      </c>
      <c r="B735" t="s">
        <v>33</v>
      </c>
      <c r="C735" t="s">
        <v>446</v>
      </c>
      <c r="D735">
        <v>8862820969</v>
      </c>
      <c r="E735" s="1">
        <v>45005</v>
      </c>
      <c r="F735" s="1">
        <v>45005</v>
      </c>
      <c r="G735">
        <v>9268147071</v>
      </c>
      <c r="H735">
        <v>2023103644</v>
      </c>
      <c r="I735">
        <v>47783.13</v>
      </c>
      <c r="J735" s="1">
        <v>45065</v>
      </c>
      <c r="K735" s="4">
        <v>39166.5</v>
      </c>
      <c r="L735" s="1">
        <v>45043</v>
      </c>
      <c r="M735">
        <v>-22</v>
      </c>
      <c r="N735" s="4">
        <f t="shared" si="11"/>
        <v>-861663</v>
      </c>
    </row>
    <row r="736" spans="1:14" x14ac:dyDescent="0.25">
      <c r="A736" t="s">
        <v>13</v>
      </c>
      <c r="B736" t="s">
        <v>33</v>
      </c>
      <c r="C736" t="s">
        <v>446</v>
      </c>
      <c r="D736">
        <v>8862820969</v>
      </c>
      <c r="E736" s="1">
        <v>45005</v>
      </c>
      <c r="F736" s="1">
        <v>45005</v>
      </c>
      <c r="G736">
        <v>9268149339</v>
      </c>
      <c r="H736">
        <v>2023103642</v>
      </c>
      <c r="I736">
        <v>70979.3</v>
      </c>
      <c r="J736" s="1">
        <v>45065</v>
      </c>
      <c r="K736" s="4">
        <v>58179.75</v>
      </c>
      <c r="L736" s="1">
        <v>45043</v>
      </c>
      <c r="M736">
        <v>-22</v>
      </c>
      <c r="N736" s="4">
        <f t="shared" si="11"/>
        <v>-1279954.5</v>
      </c>
    </row>
    <row r="737" spans="1:14" x14ac:dyDescent="0.25">
      <c r="A737" t="s">
        <v>13</v>
      </c>
      <c r="B737" t="s">
        <v>33</v>
      </c>
      <c r="C737" t="s">
        <v>132</v>
      </c>
      <c r="D737">
        <v>9284460962</v>
      </c>
      <c r="E737" s="1">
        <v>45005</v>
      </c>
      <c r="F737" s="1">
        <v>45005</v>
      </c>
      <c r="G737">
        <v>9268167668</v>
      </c>
      <c r="H737">
        <v>23502059</v>
      </c>
      <c r="I737">
        <v>134.19999999999999</v>
      </c>
      <c r="J737" s="1">
        <v>45065</v>
      </c>
      <c r="K737" s="4">
        <v>110</v>
      </c>
      <c r="L737" s="1">
        <v>45061</v>
      </c>
      <c r="M737">
        <v>-4</v>
      </c>
      <c r="N737" s="4">
        <f t="shared" si="11"/>
        <v>-440</v>
      </c>
    </row>
    <row r="738" spans="1:14" x14ac:dyDescent="0.25">
      <c r="A738" t="s">
        <v>13</v>
      </c>
      <c r="B738" t="s">
        <v>33</v>
      </c>
      <c r="C738" t="s">
        <v>269</v>
      </c>
      <c r="D738">
        <v>2707070963</v>
      </c>
      <c r="E738" s="1">
        <v>45005</v>
      </c>
      <c r="F738" s="1">
        <v>45005</v>
      </c>
      <c r="G738">
        <v>9268202182</v>
      </c>
      <c r="H738">
        <v>8723128413</v>
      </c>
      <c r="I738">
        <v>16675.89</v>
      </c>
      <c r="J738" s="1">
        <v>45065</v>
      </c>
      <c r="K738" s="4">
        <v>15159.9</v>
      </c>
      <c r="L738" s="1">
        <v>45043</v>
      </c>
      <c r="M738">
        <v>-22</v>
      </c>
      <c r="N738" s="4">
        <f t="shared" si="11"/>
        <v>-333517.8</v>
      </c>
    </row>
    <row r="739" spans="1:14" x14ac:dyDescent="0.25">
      <c r="A739" t="s">
        <v>13</v>
      </c>
      <c r="B739" t="s">
        <v>33</v>
      </c>
      <c r="C739" t="s">
        <v>588</v>
      </c>
      <c r="D739">
        <v>11040480961</v>
      </c>
      <c r="E739" s="1">
        <v>45005</v>
      </c>
      <c r="F739" s="1">
        <v>45005</v>
      </c>
      <c r="G739">
        <v>9268387922</v>
      </c>
      <c r="H739">
        <v>9303001324</v>
      </c>
      <c r="I739">
        <v>42902</v>
      </c>
      <c r="J739" s="1">
        <v>45067</v>
      </c>
      <c r="K739" s="4">
        <v>42902</v>
      </c>
      <c r="L739" s="1">
        <v>45105</v>
      </c>
      <c r="M739">
        <v>38</v>
      </c>
      <c r="N739" s="4">
        <f t="shared" si="11"/>
        <v>1630276</v>
      </c>
    </row>
    <row r="740" spans="1:14" x14ac:dyDescent="0.25">
      <c r="A740" t="s">
        <v>13</v>
      </c>
      <c r="B740" t="s">
        <v>33</v>
      </c>
      <c r="C740" t="s">
        <v>163</v>
      </c>
      <c r="D740">
        <v>426150488</v>
      </c>
      <c r="E740" s="1">
        <v>45005</v>
      </c>
      <c r="F740" s="1">
        <v>45005</v>
      </c>
      <c r="G740">
        <v>9268568920</v>
      </c>
      <c r="H740">
        <v>114250</v>
      </c>
      <c r="I740">
        <v>3334.76</v>
      </c>
      <c r="J740" s="1">
        <v>45065</v>
      </c>
      <c r="K740" s="4">
        <v>3031.6</v>
      </c>
      <c r="L740" s="1">
        <v>45043</v>
      </c>
      <c r="M740">
        <v>-22</v>
      </c>
      <c r="N740" s="4">
        <f t="shared" si="11"/>
        <v>-66695.199999999997</v>
      </c>
    </row>
    <row r="741" spans="1:14" x14ac:dyDescent="0.25">
      <c r="A741" t="s">
        <v>13</v>
      </c>
      <c r="B741" t="s">
        <v>33</v>
      </c>
      <c r="C741" t="s">
        <v>176</v>
      </c>
      <c r="D741">
        <v>1026251007</v>
      </c>
      <c r="E741" s="1">
        <v>45005</v>
      </c>
      <c r="F741" s="1">
        <v>45005</v>
      </c>
      <c r="G741">
        <v>9269548275</v>
      </c>
      <c r="H741" t="s">
        <v>589</v>
      </c>
      <c r="I741">
        <v>2691.45</v>
      </c>
      <c r="J741" s="1">
        <v>45065</v>
      </c>
      <c r="K741" s="4">
        <v>2233</v>
      </c>
      <c r="L741" s="1">
        <v>45043</v>
      </c>
      <c r="M741">
        <v>-22</v>
      </c>
      <c r="N741" s="4">
        <f t="shared" si="11"/>
        <v>-49126</v>
      </c>
    </row>
    <row r="742" spans="1:14" x14ac:dyDescent="0.25">
      <c r="A742" t="s">
        <v>13</v>
      </c>
      <c r="B742" t="s">
        <v>33</v>
      </c>
      <c r="C742" t="s">
        <v>130</v>
      </c>
      <c r="D742">
        <v>14883281009</v>
      </c>
      <c r="E742" s="1">
        <v>45005</v>
      </c>
      <c r="F742" s="1">
        <v>45005</v>
      </c>
      <c r="G742">
        <v>9269698507</v>
      </c>
      <c r="H742" t="s">
        <v>590</v>
      </c>
      <c r="I742">
        <v>1383.53</v>
      </c>
      <c r="J742" s="1">
        <v>45065</v>
      </c>
      <c r="K742" s="4">
        <v>1257.75</v>
      </c>
      <c r="L742" s="1">
        <v>45028</v>
      </c>
      <c r="M742">
        <v>-37</v>
      </c>
      <c r="N742" s="4">
        <f t="shared" si="11"/>
        <v>-46536.75</v>
      </c>
    </row>
    <row r="743" spans="1:14" x14ac:dyDescent="0.25">
      <c r="A743" t="s">
        <v>13</v>
      </c>
      <c r="B743" t="s">
        <v>33</v>
      </c>
      <c r="C743" t="s">
        <v>516</v>
      </c>
      <c r="D743">
        <v>10926691006</v>
      </c>
      <c r="E743" s="1">
        <v>45005</v>
      </c>
      <c r="F743" s="1">
        <v>45005</v>
      </c>
      <c r="G743">
        <v>9270047764</v>
      </c>
      <c r="H743" t="s">
        <v>591</v>
      </c>
      <c r="I743">
        <v>9459.4699999999993</v>
      </c>
      <c r="J743" s="1">
        <v>45065</v>
      </c>
      <c r="K743" s="4">
        <v>7753.66</v>
      </c>
      <c r="L743" s="1">
        <v>45068</v>
      </c>
      <c r="M743">
        <v>3</v>
      </c>
      <c r="N743" s="4">
        <f t="shared" si="11"/>
        <v>23260.98</v>
      </c>
    </row>
    <row r="744" spans="1:14" x14ac:dyDescent="0.25">
      <c r="A744" t="s">
        <v>13</v>
      </c>
      <c r="B744" t="s">
        <v>33</v>
      </c>
      <c r="C744" t="s">
        <v>181</v>
      </c>
      <c r="D744">
        <v>674840152</v>
      </c>
      <c r="E744" s="1">
        <v>45005</v>
      </c>
      <c r="F744" s="1">
        <v>45005</v>
      </c>
      <c r="G744">
        <v>9270253853</v>
      </c>
      <c r="H744">
        <v>5302547598</v>
      </c>
      <c r="I744">
        <v>2921.9</v>
      </c>
      <c r="J744" s="1">
        <v>45065</v>
      </c>
      <c r="K744" s="4">
        <v>2395</v>
      </c>
      <c r="L744" s="1">
        <v>45043</v>
      </c>
      <c r="M744">
        <v>-22</v>
      </c>
      <c r="N744" s="4">
        <f t="shared" si="11"/>
        <v>-52690</v>
      </c>
    </row>
    <row r="745" spans="1:14" x14ac:dyDescent="0.25">
      <c r="A745" t="s">
        <v>13</v>
      </c>
      <c r="B745" t="s">
        <v>33</v>
      </c>
      <c r="C745" t="s">
        <v>592</v>
      </c>
      <c r="D745">
        <v>4869950156</v>
      </c>
      <c r="E745" s="1">
        <v>45005</v>
      </c>
      <c r="F745" s="1">
        <v>45005</v>
      </c>
      <c r="G745">
        <v>9270254819</v>
      </c>
      <c r="H745" t="s">
        <v>593</v>
      </c>
      <c r="I745">
        <v>730.78</v>
      </c>
      <c r="J745" s="1">
        <v>45065</v>
      </c>
      <c r="K745" s="4">
        <v>599</v>
      </c>
      <c r="L745" s="1">
        <v>45071</v>
      </c>
      <c r="M745">
        <v>6</v>
      </c>
      <c r="N745" s="4">
        <f t="shared" si="11"/>
        <v>3594</v>
      </c>
    </row>
    <row r="746" spans="1:14" x14ac:dyDescent="0.25">
      <c r="A746" t="s">
        <v>13</v>
      </c>
      <c r="B746" t="s">
        <v>33</v>
      </c>
      <c r="C746" t="s">
        <v>594</v>
      </c>
      <c r="D746">
        <v>12410660158</v>
      </c>
      <c r="E746" s="1">
        <v>45006</v>
      </c>
      <c r="F746" s="1">
        <v>45006</v>
      </c>
      <c r="G746">
        <v>9270346966</v>
      </c>
      <c r="H746" t="s">
        <v>595</v>
      </c>
      <c r="I746">
        <v>1234.76</v>
      </c>
      <c r="J746" s="1">
        <v>45066</v>
      </c>
      <c r="K746" s="4">
        <v>1012.1</v>
      </c>
      <c r="L746" s="1">
        <v>45091</v>
      </c>
      <c r="M746">
        <v>25</v>
      </c>
      <c r="N746" s="4">
        <f t="shared" si="11"/>
        <v>25302.5</v>
      </c>
    </row>
    <row r="747" spans="1:14" x14ac:dyDescent="0.25">
      <c r="A747" t="s">
        <v>13</v>
      </c>
      <c r="B747" t="s">
        <v>33</v>
      </c>
      <c r="C747" t="s">
        <v>451</v>
      </c>
      <c r="D747">
        <v>735390155</v>
      </c>
      <c r="E747" s="1">
        <v>45005</v>
      </c>
      <c r="F747" s="1">
        <v>45005</v>
      </c>
      <c r="G747">
        <v>9270588394</v>
      </c>
      <c r="H747">
        <v>1020687673</v>
      </c>
      <c r="I747">
        <v>13296.98</v>
      </c>
      <c r="J747" s="1">
        <v>45065</v>
      </c>
      <c r="K747" s="4">
        <v>12088.16</v>
      </c>
      <c r="L747" s="1">
        <v>45043</v>
      </c>
      <c r="M747">
        <v>-22</v>
      </c>
      <c r="N747" s="4">
        <f t="shared" si="11"/>
        <v>-265939.52</v>
      </c>
    </row>
    <row r="748" spans="1:14" x14ac:dyDescent="0.25">
      <c r="A748" t="s">
        <v>13</v>
      </c>
      <c r="B748" t="s">
        <v>33</v>
      </c>
      <c r="C748" t="s">
        <v>451</v>
      </c>
      <c r="D748">
        <v>735390155</v>
      </c>
      <c r="E748" s="1">
        <v>45005</v>
      </c>
      <c r="F748" s="1">
        <v>45005</v>
      </c>
      <c r="G748">
        <v>9270591606</v>
      </c>
      <c r="H748">
        <v>1020687672</v>
      </c>
      <c r="I748">
        <v>10099.870000000001</v>
      </c>
      <c r="J748" s="1">
        <v>45065</v>
      </c>
      <c r="K748" s="4">
        <v>9181.7000000000007</v>
      </c>
      <c r="L748" s="1">
        <v>45043</v>
      </c>
      <c r="M748">
        <v>-22</v>
      </c>
      <c r="N748" s="4">
        <f t="shared" si="11"/>
        <v>-201997.40000000002</v>
      </c>
    </row>
    <row r="749" spans="1:14" x14ac:dyDescent="0.25">
      <c r="A749" t="s">
        <v>13</v>
      </c>
      <c r="B749" t="s">
        <v>33</v>
      </c>
      <c r="C749" t="s">
        <v>596</v>
      </c>
      <c r="D749">
        <v>5297730961</v>
      </c>
      <c r="E749" s="1">
        <v>45005</v>
      </c>
      <c r="F749" s="1">
        <v>45005</v>
      </c>
      <c r="G749">
        <v>9270711695</v>
      </c>
      <c r="H749">
        <v>23106013</v>
      </c>
      <c r="I749">
        <v>805.2</v>
      </c>
      <c r="J749" s="1">
        <v>45065</v>
      </c>
      <c r="K749" s="4">
        <v>660</v>
      </c>
      <c r="L749" s="1">
        <v>45043</v>
      </c>
      <c r="M749">
        <v>-22</v>
      </c>
      <c r="N749" s="4">
        <f t="shared" si="11"/>
        <v>-14520</v>
      </c>
    </row>
    <row r="750" spans="1:14" x14ac:dyDescent="0.25">
      <c r="A750" t="s">
        <v>13</v>
      </c>
      <c r="B750" t="s">
        <v>33</v>
      </c>
      <c r="C750" t="s">
        <v>406</v>
      </c>
      <c r="D750">
        <v>5763890638</v>
      </c>
      <c r="E750" s="1">
        <v>45005</v>
      </c>
      <c r="F750" s="1">
        <v>45005</v>
      </c>
      <c r="G750">
        <v>9272421637</v>
      </c>
      <c r="H750" t="s">
        <v>597</v>
      </c>
      <c r="I750">
        <v>7304.88</v>
      </c>
      <c r="J750" s="1">
        <v>45065</v>
      </c>
      <c r="K750" s="4">
        <v>6640.8</v>
      </c>
      <c r="L750" s="1">
        <v>45043</v>
      </c>
      <c r="M750">
        <v>-22</v>
      </c>
      <c r="N750" s="4">
        <f t="shared" si="11"/>
        <v>-146097.60000000001</v>
      </c>
    </row>
    <row r="751" spans="1:14" x14ac:dyDescent="0.25">
      <c r="A751" t="s">
        <v>13</v>
      </c>
      <c r="B751" t="s">
        <v>33</v>
      </c>
      <c r="C751" t="s">
        <v>406</v>
      </c>
      <c r="D751">
        <v>5763890638</v>
      </c>
      <c r="E751" s="1">
        <v>45005</v>
      </c>
      <c r="F751" s="1">
        <v>45005</v>
      </c>
      <c r="G751">
        <v>9272421711</v>
      </c>
      <c r="H751" t="s">
        <v>598</v>
      </c>
      <c r="I751">
        <v>7304.88</v>
      </c>
      <c r="J751" s="1">
        <v>45065</v>
      </c>
      <c r="K751" s="4">
        <v>6640.8</v>
      </c>
      <c r="L751" s="1">
        <v>45043</v>
      </c>
      <c r="M751">
        <v>-22</v>
      </c>
      <c r="N751" s="4">
        <f t="shared" si="11"/>
        <v>-146097.60000000001</v>
      </c>
    </row>
    <row r="752" spans="1:14" x14ac:dyDescent="0.25">
      <c r="A752" t="s">
        <v>13</v>
      </c>
      <c r="B752" t="s">
        <v>33</v>
      </c>
      <c r="C752" t="s">
        <v>385</v>
      </c>
      <c r="D752">
        <v>10191080158</v>
      </c>
      <c r="E752" s="1">
        <v>45005</v>
      </c>
      <c r="F752" s="1">
        <v>45005</v>
      </c>
      <c r="G752">
        <v>9272593828</v>
      </c>
      <c r="H752" t="s">
        <v>599</v>
      </c>
      <c r="I752">
        <v>1720.2</v>
      </c>
      <c r="J752" s="1">
        <v>45065</v>
      </c>
      <c r="K752" s="4">
        <v>1410</v>
      </c>
      <c r="L752" s="1">
        <v>45043</v>
      </c>
      <c r="M752">
        <v>-22</v>
      </c>
      <c r="N752" s="4">
        <f t="shared" si="11"/>
        <v>-31020</v>
      </c>
    </row>
    <row r="753" spans="1:14" x14ac:dyDescent="0.25">
      <c r="A753" t="s">
        <v>13</v>
      </c>
      <c r="B753" t="s">
        <v>33</v>
      </c>
      <c r="C753" t="s">
        <v>600</v>
      </c>
      <c r="D753">
        <v>3948960962</v>
      </c>
      <c r="E753" s="1">
        <v>45005</v>
      </c>
      <c r="F753" s="1">
        <v>45005</v>
      </c>
      <c r="G753">
        <v>9272659912</v>
      </c>
      <c r="H753" t="s">
        <v>601</v>
      </c>
      <c r="I753">
        <v>2178.92</v>
      </c>
      <c r="J753" s="1">
        <v>45065</v>
      </c>
      <c r="K753" s="4">
        <v>1786</v>
      </c>
      <c r="L753" s="1">
        <v>45019</v>
      </c>
      <c r="M753">
        <v>-46</v>
      </c>
      <c r="N753" s="4">
        <f t="shared" si="11"/>
        <v>-82156</v>
      </c>
    </row>
    <row r="754" spans="1:14" x14ac:dyDescent="0.25">
      <c r="A754" t="s">
        <v>13</v>
      </c>
      <c r="B754" t="s">
        <v>33</v>
      </c>
      <c r="C754" t="s">
        <v>602</v>
      </c>
      <c r="D754">
        <v>3748120155</v>
      </c>
      <c r="E754" s="1">
        <v>45005</v>
      </c>
      <c r="F754" s="1">
        <v>45005</v>
      </c>
      <c r="G754">
        <v>9273476358</v>
      </c>
      <c r="H754">
        <v>32304854</v>
      </c>
      <c r="I754">
        <v>12178</v>
      </c>
      <c r="J754" s="1">
        <v>45065</v>
      </c>
      <c r="K754" s="4">
        <v>11670.48</v>
      </c>
      <c r="L754" s="1">
        <v>45043</v>
      </c>
      <c r="M754">
        <v>-22</v>
      </c>
      <c r="N754" s="4">
        <f t="shared" si="11"/>
        <v>-256750.56</v>
      </c>
    </row>
    <row r="755" spans="1:14" x14ac:dyDescent="0.25">
      <c r="A755" t="s">
        <v>13</v>
      </c>
      <c r="B755" t="s">
        <v>33</v>
      </c>
      <c r="C755" t="s">
        <v>388</v>
      </c>
      <c r="D755">
        <v>1778520302</v>
      </c>
      <c r="E755" s="1">
        <v>45005</v>
      </c>
      <c r="F755" s="1">
        <v>45005</v>
      </c>
      <c r="G755">
        <v>9274017850</v>
      </c>
      <c r="H755">
        <v>6012223005583</v>
      </c>
      <c r="I755">
        <v>1573</v>
      </c>
      <c r="J755" s="1">
        <v>45065</v>
      </c>
      <c r="K755" s="4">
        <v>1430</v>
      </c>
      <c r="L755" s="1">
        <v>45104</v>
      </c>
      <c r="M755">
        <v>39</v>
      </c>
      <c r="N755" s="4">
        <f t="shared" si="11"/>
        <v>55770</v>
      </c>
    </row>
    <row r="756" spans="1:14" x14ac:dyDescent="0.25">
      <c r="A756" t="s">
        <v>13</v>
      </c>
      <c r="B756" t="s">
        <v>33</v>
      </c>
      <c r="C756" t="s">
        <v>55</v>
      </c>
      <c r="D756">
        <v>9238800156</v>
      </c>
      <c r="E756" s="1">
        <v>45006</v>
      </c>
      <c r="F756" s="1">
        <v>45006</v>
      </c>
      <c r="G756">
        <v>9274216563</v>
      </c>
      <c r="H756">
        <v>1209589964</v>
      </c>
      <c r="I756">
        <v>7198</v>
      </c>
      <c r="J756" s="1">
        <v>45066</v>
      </c>
      <c r="K756" s="4">
        <v>5900</v>
      </c>
      <c r="L756" s="1">
        <v>45043</v>
      </c>
      <c r="M756">
        <v>-23</v>
      </c>
      <c r="N756" s="4">
        <f t="shared" si="11"/>
        <v>-135700</v>
      </c>
    </row>
    <row r="757" spans="1:14" x14ac:dyDescent="0.25">
      <c r="A757" t="s">
        <v>13</v>
      </c>
      <c r="B757" t="s">
        <v>33</v>
      </c>
      <c r="C757" t="s">
        <v>391</v>
      </c>
      <c r="D757">
        <v>801720152</v>
      </c>
      <c r="E757" s="1">
        <v>45006</v>
      </c>
      <c r="F757" s="1">
        <v>45006</v>
      </c>
      <c r="G757">
        <v>9275105279</v>
      </c>
      <c r="H757">
        <v>2300009531</v>
      </c>
      <c r="I757">
        <v>348.43</v>
      </c>
      <c r="J757" s="1">
        <v>45066</v>
      </c>
      <c r="K757" s="4">
        <v>285.60000000000002</v>
      </c>
      <c r="L757" s="1">
        <v>45086</v>
      </c>
      <c r="M757">
        <v>20</v>
      </c>
      <c r="N757" s="4">
        <f t="shared" si="11"/>
        <v>5712</v>
      </c>
    </row>
    <row r="758" spans="1:14" x14ac:dyDescent="0.25">
      <c r="A758" t="s">
        <v>13</v>
      </c>
      <c r="B758" t="s">
        <v>33</v>
      </c>
      <c r="C758" t="s">
        <v>74</v>
      </c>
      <c r="D758">
        <v>6324460150</v>
      </c>
      <c r="E758" s="1">
        <v>45006</v>
      </c>
      <c r="F758" s="1">
        <v>45006</v>
      </c>
      <c r="G758">
        <v>9275118708</v>
      </c>
      <c r="H758">
        <v>2233024985</v>
      </c>
      <c r="I758">
        <v>463.6</v>
      </c>
      <c r="J758" s="1">
        <v>45066</v>
      </c>
      <c r="K758" s="4">
        <v>380</v>
      </c>
      <c r="L758" s="1">
        <v>45043</v>
      </c>
      <c r="M758">
        <v>-23</v>
      </c>
      <c r="N758" s="4">
        <f t="shared" si="11"/>
        <v>-8740</v>
      </c>
    </row>
    <row r="759" spans="1:14" x14ac:dyDescent="0.25">
      <c r="A759" t="s">
        <v>13</v>
      </c>
      <c r="B759" t="s">
        <v>33</v>
      </c>
      <c r="C759" t="s">
        <v>313</v>
      </c>
      <c r="D759">
        <v>3524050238</v>
      </c>
      <c r="E759" s="1">
        <v>45006</v>
      </c>
      <c r="F759" s="1">
        <v>45006</v>
      </c>
      <c r="G759">
        <v>9275587603</v>
      </c>
      <c r="H759">
        <v>740942950</v>
      </c>
      <c r="I759">
        <v>334.18</v>
      </c>
      <c r="J759" s="1">
        <v>45066</v>
      </c>
      <c r="K759" s="4">
        <v>303.8</v>
      </c>
      <c r="L759" s="1">
        <v>45043</v>
      </c>
      <c r="M759">
        <v>-23</v>
      </c>
      <c r="N759" s="4">
        <f t="shared" si="11"/>
        <v>-6987.4000000000005</v>
      </c>
    </row>
    <row r="760" spans="1:14" x14ac:dyDescent="0.25">
      <c r="A760" t="s">
        <v>13</v>
      </c>
      <c r="B760" t="s">
        <v>33</v>
      </c>
      <c r="C760" t="s">
        <v>420</v>
      </c>
      <c r="D760">
        <v>6522300968</v>
      </c>
      <c r="E760" s="1">
        <v>45006</v>
      </c>
      <c r="F760" s="1">
        <v>45006</v>
      </c>
      <c r="G760">
        <v>9275800046</v>
      </c>
      <c r="H760">
        <v>7000187589</v>
      </c>
      <c r="I760">
        <v>1944.45</v>
      </c>
      <c r="J760" s="1">
        <v>45066</v>
      </c>
      <c r="K760" s="4">
        <v>1767.68</v>
      </c>
      <c r="L760" s="1">
        <v>45104</v>
      </c>
      <c r="M760">
        <v>38</v>
      </c>
      <c r="N760" s="4">
        <f t="shared" si="11"/>
        <v>67171.839999999997</v>
      </c>
    </row>
    <row r="761" spans="1:14" x14ac:dyDescent="0.25">
      <c r="A761" t="s">
        <v>13</v>
      </c>
      <c r="B761" t="s">
        <v>33</v>
      </c>
      <c r="C761" t="s">
        <v>446</v>
      </c>
      <c r="D761">
        <v>8862820969</v>
      </c>
      <c r="E761" s="1">
        <v>45006</v>
      </c>
      <c r="F761" s="1">
        <v>45006</v>
      </c>
      <c r="G761">
        <v>9276253758</v>
      </c>
      <c r="H761">
        <v>2023103730</v>
      </c>
      <c r="I761">
        <v>54994.25</v>
      </c>
      <c r="J761" s="1">
        <v>45066</v>
      </c>
      <c r="K761" s="4">
        <v>45077.25</v>
      </c>
      <c r="L761" s="1">
        <v>45043</v>
      </c>
      <c r="M761">
        <v>-23</v>
      </c>
      <c r="N761" s="4">
        <f t="shared" si="11"/>
        <v>-1036776.75</v>
      </c>
    </row>
    <row r="762" spans="1:14" x14ac:dyDescent="0.25">
      <c r="A762" t="s">
        <v>13</v>
      </c>
      <c r="B762" t="s">
        <v>33</v>
      </c>
      <c r="C762" t="s">
        <v>446</v>
      </c>
      <c r="D762">
        <v>8862820969</v>
      </c>
      <c r="E762" s="1">
        <v>45006</v>
      </c>
      <c r="F762" s="1">
        <v>45006</v>
      </c>
      <c r="G762">
        <v>9276253989</v>
      </c>
      <c r="H762">
        <v>2023103728</v>
      </c>
      <c r="I762">
        <v>62386.53</v>
      </c>
      <c r="J762" s="1">
        <v>45066</v>
      </c>
      <c r="K762" s="4">
        <v>51136.5</v>
      </c>
      <c r="L762" s="1">
        <v>45043</v>
      </c>
      <c r="M762">
        <v>-23</v>
      </c>
      <c r="N762" s="4">
        <f t="shared" si="11"/>
        <v>-1176139.5</v>
      </c>
    </row>
    <row r="763" spans="1:14" x14ac:dyDescent="0.25">
      <c r="A763" t="s">
        <v>13</v>
      </c>
      <c r="B763" t="s">
        <v>33</v>
      </c>
      <c r="C763" t="s">
        <v>446</v>
      </c>
      <c r="D763">
        <v>8862820969</v>
      </c>
      <c r="E763" s="1">
        <v>45006</v>
      </c>
      <c r="F763" s="1">
        <v>45006</v>
      </c>
      <c r="G763">
        <v>9276254099</v>
      </c>
      <c r="H763">
        <v>2023103729</v>
      </c>
      <c r="I763">
        <v>54881.7</v>
      </c>
      <c r="J763" s="1">
        <v>45066</v>
      </c>
      <c r="K763" s="4">
        <v>44985</v>
      </c>
      <c r="L763" s="1">
        <v>45043</v>
      </c>
      <c r="M763">
        <v>-23</v>
      </c>
      <c r="N763" s="4">
        <f t="shared" si="11"/>
        <v>-1034655</v>
      </c>
    </row>
    <row r="764" spans="1:14" x14ac:dyDescent="0.25">
      <c r="A764" t="s">
        <v>13</v>
      </c>
      <c r="B764" t="s">
        <v>33</v>
      </c>
      <c r="C764" t="s">
        <v>446</v>
      </c>
      <c r="D764">
        <v>8862820969</v>
      </c>
      <c r="E764" s="1">
        <v>45006</v>
      </c>
      <c r="F764" s="1">
        <v>45006</v>
      </c>
      <c r="G764">
        <v>9276254235</v>
      </c>
      <c r="H764">
        <v>2023103727</v>
      </c>
      <c r="I764">
        <v>52677.47</v>
      </c>
      <c r="J764" s="1">
        <v>45066</v>
      </c>
      <c r="K764" s="4">
        <v>43178.25</v>
      </c>
      <c r="L764" s="1">
        <v>45043</v>
      </c>
      <c r="M764">
        <v>-23</v>
      </c>
      <c r="N764" s="4">
        <f t="shared" si="11"/>
        <v>-993099.75</v>
      </c>
    </row>
    <row r="765" spans="1:14" x14ac:dyDescent="0.25">
      <c r="A765" t="s">
        <v>13</v>
      </c>
      <c r="B765" t="s">
        <v>33</v>
      </c>
      <c r="C765" t="s">
        <v>153</v>
      </c>
      <c r="D765">
        <v>10181220152</v>
      </c>
      <c r="E765" s="1">
        <v>45006</v>
      </c>
      <c r="F765" s="1">
        <v>45006</v>
      </c>
      <c r="G765">
        <v>9276650201</v>
      </c>
      <c r="H765">
        <v>9573309432</v>
      </c>
      <c r="I765">
        <v>3727.89</v>
      </c>
      <c r="J765" s="1">
        <v>45066</v>
      </c>
      <c r="K765" s="4">
        <v>3055.65</v>
      </c>
      <c r="L765" s="1">
        <v>45043</v>
      </c>
      <c r="M765">
        <v>-23</v>
      </c>
      <c r="N765" s="4">
        <f t="shared" si="11"/>
        <v>-70279.95</v>
      </c>
    </row>
    <row r="766" spans="1:14" x14ac:dyDescent="0.25">
      <c r="A766" t="s">
        <v>13</v>
      </c>
      <c r="B766" t="s">
        <v>33</v>
      </c>
      <c r="C766" t="s">
        <v>222</v>
      </c>
      <c r="D766">
        <v>2368591208</v>
      </c>
      <c r="E766" s="1">
        <v>45006</v>
      </c>
      <c r="F766" s="1">
        <v>45006</v>
      </c>
      <c r="G766">
        <v>9277849032</v>
      </c>
      <c r="H766">
        <v>8100354458</v>
      </c>
      <c r="I766">
        <v>5764.5</v>
      </c>
      <c r="J766" s="1">
        <v>45066</v>
      </c>
      <c r="K766" s="4">
        <v>4725</v>
      </c>
      <c r="L766" s="1">
        <v>45104</v>
      </c>
      <c r="M766">
        <v>38</v>
      </c>
      <c r="N766" s="4">
        <f t="shared" si="11"/>
        <v>179550</v>
      </c>
    </row>
    <row r="767" spans="1:14" x14ac:dyDescent="0.25">
      <c r="A767" t="s">
        <v>13</v>
      </c>
      <c r="B767" t="s">
        <v>33</v>
      </c>
      <c r="C767" t="s">
        <v>603</v>
      </c>
      <c r="D767">
        <v>50110527</v>
      </c>
      <c r="E767" s="1">
        <v>45006</v>
      </c>
      <c r="F767" s="1">
        <v>45006</v>
      </c>
      <c r="G767">
        <v>9277885522</v>
      </c>
      <c r="H767">
        <v>232002206</v>
      </c>
      <c r="I767">
        <v>829.4</v>
      </c>
      <c r="J767" s="1">
        <v>45066</v>
      </c>
      <c r="K767" s="4">
        <v>754</v>
      </c>
      <c r="L767" s="1">
        <v>45043</v>
      </c>
      <c r="M767">
        <v>-23</v>
      </c>
      <c r="N767" s="4">
        <f t="shared" si="11"/>
        <v>-17342</v>
      </c>
    </row>
    <row r="768" spans="1:14" x14ac:dyDescent="0.25">
      <c r="A768" t="s">
        <v>13</v>
      </c>
      <c r="B768" t="s">
        <v>33</v>
      </c>
      <c r="C768" t="s">
        <v>604</v>
      </c>
      <c r="D768">
        <v>6912570964</v>
      </c>
      <c r="E768" s="1">
        <v>45006</v>
      </c>
      <c r="F768" s="1">
        <v>45006</v>
      </c>
      <c r="G768">
        <v>9278124544</v>
      </c>
      <c r="H768">
        <v>98715302</v>
      </c>
      <c r="I768">
        <v>7163.84</v>
      </c>
      <c r="J768" s="1">
        <v>45066</v>
      </c>
      <c r="K768" s="4">
        <v>5872</v>
      </c>
      <c r="L768" s="1">
        <v>45043</v>
      </c>
      <c r="M768">
        <v>-23</v>
      </c>
      <c r="N768" s="4">
        <f t="shared" si="11"/>
        <v>-135056</v>
      </c>
    </row>
    <row r="769" spans="1:14" x14ac:dyDescent="0.25">
      <c r="A769" t="s">
        <v>13</v>
      </c>
      <c r="B769" t="s">
        <v>33</v>
      </c>
      <c r="C769" t="s">
        <v>605</v>
      </c>
      <c r="D769">
        <v>3237150234</v>
      </c>
      <c r="E769" s="1">
        <v>45006</v>
      </c>
      <c r="F769" s="1">
        <v>45006</v>
      </c>
      <c r="G769">
        <v>9278227880</v>
      </c>
      <c r="H769">
        <v>2302275</v>
      </c>
      <c r="I769">
        <v>5252.1</v>
      </c>
      <c r="J769" s="1">
        <v>45066</v>
      </c>
      <c r="K769" s="4">
        <v>4305</v>
      </c>
      <c r="L769" s="1">
        <v>45043</v>
      </c>
      <c r="M769">
        <v>-23</v>
      </c>
      <c r="N769" s="4">
        <f t="shared" si="11"/>
        <v>-99015</v>
      </c>
    </row>
    <row r="770" spans="1:14" x14ac:dyDescent="0.25">
      <c r="A770" t="s">
        <v>13</v>
      </c>
      <c r="B770" t="s">
        <v>33</v>
      </c>
      <c r="C770" t="s">
        <v>188</v>
      </c>
      <c r="D770">
        <v>11173091007</v>
      </c>
      <c r="E770" s="1">
        <v>45006</v>
      </c>
      <c r="F770" s="1">
        <v>45006</v>
      </c>
      <c r="G770">
        <v>9278455089</v>
      </c>
      <c r="H770" t="s">
        <v>606</v>
      </c>
      <c r="I770">
        <v>130.08000000000001</v>
      </c>
      <c r="J770" s="1">
        <v>45066</v>
      </c>
      <c r="K770" s="4">
        <v>106.62</v>
      </c>
      <c r="L770" s="1">
        <v>45043</v>
      </c>
      <c r="M770">
        <v>-23</v>
      </c>
      <c r="N770" s="4">
        <f t="shared" si="11"/>
        <v>-2452.2600000000002</v>
      </c>
    </row>
    <row r="771" spans="1:14" x14ac:dyDescent="0.25">
      <c r="A771" t="s">
        <v>13</v>
      </c>
      <c r="B771" t="s">
        <v>33</v>
      </c>
      <c r="C771" t="s">
        <v>442</v>
      </c>
      <c r="D771">
        <v>2483840423</v>
      </c>
      <c r="E771" s="1">
        <v>45006</v>
      </c>
      <c r="F771" s="1">
        <v>45006</v>
      </c>
      <c r="G771">
        <v>9279600911</v>
      </c>
      <c r="H771" t="s">
        <v>607</v>
      </c>
      <c r="I771">
        <v>1098.68</v>
      </c>
      <c r="J771" s="1">
        <v>45066</v>
      </c>
      <c r="K771" s="4">
        <v>900.56</v>
      </c>
      <c r="L771" s="1">
        <v>45076</v>
      </c>
      <c r="M771">
        <v>10</v>
      </c>
      <c r="N771" s="4">
        <f t="shared" ref="N771:N834" si="12">+K771*M771</f>
        <v>9005.5999999999985</v>
      </c>
    </row>
    <row r="772" spans="1:14" x14ac:dyDescent="0.25">
      <c r="A772" t="s">
        <v>13</v>
      </c>
      <c r="B772" t="s">
        <v>33</v>
      </c>
      <c r="C772" t="s">
        <v>572</v>
      </c>
      <c r="D772">
        <v>458450012</v>
      </c>
      <c r="E772" s="1">
        <v>45006</v>
      </c>
      <c r="F772" s="1">
        <v>45006</v>
      </c>
      <c r="G772">
        <v>9279609840</v>
      </c>
      <c r="H772" t="s">
        <v>608</v>
      </c>
      <c r="I772">
        <v>820.57</v>
      </c>
      <c r="J772" s="1">
        <v>45066</v>
      </c>
      <c r="K772" s="4">
        <v>672.6</v>
      </c>
      <c r="L772" s="1">
        <v>45043</v>
      </c>
      <c r="M772">
        <v>-23</v>
      </c>
      <c r="N772" s="4">
        <f t="shared" si="12"/>
        <v>-15469.800000000001</v>
      </c>
    </row>
    <row r="773" spans="1:14" x14ac:dyDescent="0.25">
      <c r="A773" t="s">
        <v>13</v>
      </c>
      <c r="B773" t="s">
        <v>33</v>
      </c>
      <c r="C773" t="s">
        <v>188</v>
      </c>
      <c r="D773">
        <v>11173091007</v>
      </c>
      <c r="E773" s="1">
        <v>45006</v>
      </c>
      <c r="F773" s="1">
        <v>45006</v>
      </c>
      <c r="G773">
        <v>9279752966</v>
      </c>
      <c r="H773" t="s">
        <v>609</v>
      </c>
      <c r="I773">
        <v>477.02</v>
      </c>
      <c r="J773" s="1">
        <v>45066</v>
      </c>
      <c r="K773" s="4">
        <v>391</v>
      </c>
      <c r="L773" s="1">
        <v>45043</v>
      </c>
      <c r="M773">
        <v>-23</v>
      </c>
      <c r="N773" s="4">
        <f t="shared" si="12"/>
        <v>-8993</v>
      </c>
    </row>
    <row r="774" spans="1:14" x14ac:dyDescent="0.25">
      <c r="A774" t="s">
        <v>13</v>
      </c>
      <c r="B774" t="s">
        <v>33</v>
      </c>
      <c r="C774" t="s">
        <v>72</v>
      </c>
      <c r="D774">
        <v>13664791004</v>
      </c>
      <c r="E774" s="1">
        <v>45006</v>
      </c>
      <c r="F774" s="1">
        <v>45006</v>
      </c>
      <c r="G774">
        <v>9280143301</v>
      </c>
      <c r="H774">
        <v>245</v>
      </c>
      <c r="I774">
        <v>5502</v>
      </c>
      <c r="J774" s="1">
        <v>45066</v>
      </c>
      <c r="K774" s="4">
        <v>5502</v>
      </c>
      <c r="L774" s="1">
        <v>45103</v>
      </c>
      <c r="M774">
        <v>37</v>
      </c>
      <c r="N774" s="4">
        <f t="shared" si="12"/>
        <v>203574</v>
      </c>
    </row>
    <row r="775" spans="1:14" x14ac:dyDescent="0.25">
      <c r="A775" t="s">
        <v>13</v>
      </c>
      <c r="B775" t="s">
        <v>33</v>
      </c>
      <c r="C775" t="s">
        <v>354</v>
      </c>
      <c r="D775">
        <v>12792100153</v>
      </c>
      <c r="E775" s="1">
        <v>45006</v>
      </c>
      <c r="F775" s="1">
        <v>45006</v>
      </c>
      <c r="G775">
        <v>9280312491</v>
      </c>
      <c r="H775">
        <v>23011489</v>
      </c>
      <c r="I775">
        <v>25088.51</v>
      </c>
      <c r="J775" s="1">
        <v>45066</v>
      </c>
      <c r="K775" s="4">
        <v>20564.349999999999</v>
      </c>
      <c r="L775" s="1">
        <v>45043</v>
      </c>
      <c r="M775">
        <v>-23</v>
      </c>
      <c r="N775" s="4">
        <f t="shared" si="12"/>
        <v>-472980.05</v>
      </c>
    </row>
    <row r="776" spans="1:14" x14ac:dyDescent="0.25">
      <c r="A776" t="s">
        <v>13</v>
      </c>
      <c r="B776" t="s">
        <v>33</v>
      </c>
      <c r="C776" t="s">
        <v>354</v>
      </c>
      <c r="D776">
        <v>12792100153</v>
      </c>
      <c r="E776" s="1">
        <v>45006</v>
      </c>
      <c r="F776" s="1">
        <v>45006</v>
      </c>
      <c r="G776">
        <v>9280312561</v>
      </c>
      <c r="H776">
        <v>23011490</v>
      </c>
      <c r="I776">
        <v>1601.31</v>
      </c>
      <c r="J776" s="1">
        <v>45066</v>
      </c>
      <c r="K776" s="4">
        <v>1312.55</v>
      </c>
      <c r="L776" s="1">
        <v>45043</v>
      </c>
      <c r="M776">
        <v>-23</v>
      </c>
      <c r="N776" s="4">
        <f t="shared" si="12"/>
        <v>-30188.649999999998</v>
      </c>
    </row>
    <row r="777" spans="1:14" x14ac:dyDescent="0.25">
      <c r="A777" t="s">
        <v>13</v>
      </c>
      <c r="B777" t="s">
        <v>33</v>
      </c>
      <c r="C777" t="s">
        <v>354</v>
      </c>
      <c r="D777">
        <v>12792100153</v>
      </c>
      <c r="E777" s="1">
        <v>45006</v>
      </c>
      <c r="F777" s="1">
        <v>45006</v>
      </c>
      <c r="G777">
        <v>9280313731</v>
      </c>
      <c r="H777">
        <v>23011491</v>
      </c>
      <c r="I777">
        <v>388.16</v>
      </c>
      <c r="J777" s="1">
        <v>45066</v>
      </c>
      <c r="K777" s="4">
        <v>318.16000000000003</v>
      </c>
      <c r="L777" s="1">
        <v>45070</v>
      </c>
      <c r="M777">
        <v>4</v>
      </c>
      <c r="N777" s="4">
        <f t="shared" si="12"/>
        <v>1272.6400000000001</v>
      </c>
    </row>
    <row r="778" spans="1:14" x14ac:dyDescent="0.25">
      <c r="A778" t="s">
        <v>13</v>
      </c>
      <c r="B778" t="s">
        <v>33</v>
      </c>
      <c r="C778" t="s">
        <v>610</v>
      </c>
      <c r="D778">
        <v>14266081000</v>
      </c>
      <c r="E778" s="1">
        <v>45006</v>
      </c>
      <c r="F778" s="1">
        <v>45006</v>
      </c>
      <c r="G778">
        <v>9280498475</v>
      </c>
      <c r="H778" t="s">
        <v>611</v>
      </c>
      <c r="I778">
        <v>3683.03</v>
      </c>
      <c r="J778" s="1">
        <v>45066</v>
      </c>
      <c r="K778" s="4">
        <v>3018.88</v>
      </c>
      <c r="L778" s="1">
        <v>45076</v>
      </c>
      <c r="M778">
        <v>10</v>
      </c>
      <c r="N778" s="4">
        <f t="shared" si="12"/>
        <v>30188.800000000003</v>
      </c>
    </row>
    <row r="779" spans="1:14" x14ac:dyDescent="0.25">
      <c r="A779" t="s">
        <v>13</v>
      </c>
      <c r="B779" t="s">
        <v>33</v>
      </c>
      <c r="C779" t="s">
        <v>612</v>
      </c>
      <c r="D779">
        <v>6741821000</v>
      </c>
      <c r="E779" s="1">
        <v>45006</v>
      </c>
      <c r="F779" s="1">
        <v>45006</v>
      </c>
      <c r="G779">
        <v>9280614639</v>
      </c>
      <c r="H779" t="s">
        <v>613</v>
      </c>
      <c r="I779">
        <v>6095.24</v>
      </c>
      <c r="J779" s="1">
        <v>45066</v>
      </c>
      <c r="K779" s="4">
        <v>4996.1000000000004</v>
      </c>
      <c r="L779" s="1">
        <v>45043</v>
      </c>
      <c r="M779">
        <v>-23</v>
      </c>
      <c r="N779" s="4">
        <f t="shared" si="12"/>
        <v>-114910.3</v>
      </c>
    </row>
    <row r="780" spans="1:14" x14ac:dyDescent="0.25">
      <c r="A780" t="s">
        <v>13</v>
      </c>
      <c r="B780" t="s">
        <v>33</v>
      </c>
      <c r="C780" t="s">
        <v>612</v>
      </c>
      <c r="D780">
        <v>6741821000</v>
      </c>
      <c r="E780" s="1">
        <v>45006</v>
      </c>
      <c r="F780" s="1">
        <v>45006</v>
      </c>
      <c r="G780">
        <v>9280614647</v>
      </c>
      <c r="H780" t="s">
        <v>614</v>
      </c>
      <c r="I780">
        <v>4172.4399999999996</v>
      </c>
      <c r="J780" s="1">
        <v>45066</v>
      </c>
      <c r="K780" s="4">
        <v>3420.03</v>
      </c>
      <c r="L780" s="1">
        <v>45043</v>
      </c>
      <c r="M780">
        <v>-23</v>
      </c>
      <c r="N780" s="4">
        <f t="shared" si="12"/>
        <v>-78660.69</v>
      </c>
    </row>
    <row r="781" spans="1:14" x14ac:dyDescent="0.25">
      <c r="A781" t="s">
        <v>13</v>
      </c>
      <c r="B781" t="s">
        <v>33</v>
      </c>
      <c r="C781" t="s">
        <v>612</v>
      </c>
      <c r="D781">
        <v>6741821000</v>
      </c>
      <c r="E781" s="1">
        <v>45006</v>
      </c>
      <c r="F781" s="1">
        <v>45006</v>
      </c>
      <c r="G781">
        <v>9280625164</v>
      </c>
      <c r="H781" t="s">
        <v>615</v>
      </c>
      <c r="I781">
        <v>4505.2</v>
      </c>
      <c r="J781" s="1">
        <v>45066</v>
      </c>
      <c r="K781" s="4">
        <v>3692.79</v>
      </c>
      <c r="L781" s="1">
        <v>45043</v>
      </c>
      <c r="M781">
        <v>-23</v>
      </c>
      <c r="N781" s="4">
        <f t="shared" si="12"/>
        <v>-84934.17</v>
      </c>
    </row>
    <row r="782" spans="1:14" x14ac:dyDescent="0.25">
      <c r="A782" t="s">
        <v>13</v>
      </c>
      <c r="B782" t="s">
        <v>33</v>
      </c>
      <c r="C782" t="s">
        <v>612</v>
      </c>
      <c r="D782">
        <v>6741821000</v>
      </c>
      <c r="E782" s="1">
        <v>45006</v>
      </c>
      <c r="F782" s="1">
        <v>45006</v>
      </c>
      <c r="G782">
        <v>9280625228</v>
      </c>
      <c r="H782" t="s">
        <v>616</v>
      </c>
      <c r="I782">
        <v>1460.23</v>
      </c>
      <c r="J782" s="1">
        <v>45066</v>
      </c>
      <c r="K782" s="4">
        <v>1196.9100000000001</v>
      </c>
      <c r="L782" s="1">
        <v>45043</v>
      </c>
      <c r="M782">
        <v>-23</v>
      </c>
      <c r="N782" s="4">
        <f t="shared" si="12"/>
        <v>-27528.93</v>
      </c>
    </row>
    <row r="783" spans="1:14" x14ac:dyDescent="0.25">
      <c r="A783" t="s">
        <v>13</v>
      </c>
      <c r="B783" t="s">
        <v>33</v>
      </c>
      <c r="C783" t="s">
        <v>612</v>
      </c>
      <c r="D783">
        <v>6741821000</v>
      </c>
      <c r="E783" s="1">
        <v>45006</v>
      </c>
      <c r="F783" s="1">
        <v>45006</v>
      </c>
      <c r="G783">
        <v>9280629464</v>
      </c>
      <c r="H783" t="s">
        <v>617</v>
      </c>
      <c r="I783">
        <v>3768.99</v>
      </c>
      <c r="J783" s="1">
        <v>45066</v>
      </c>
      <c r="K783" s="4">
        <v>3089.34</v>
      </c>
      <c r="L783" s="1">
        <v>45043</v>
      </c>
      <c r="M783">
        <v>-23</v>
      </c>
      <c r="N783" s="4">
        <f t="shared" si="12"/>
        <v>-71054.820000000007</v>
      </c>
    </row>
    <row r="784" spans="1:14" x14ac:dyDescent="0.25">
      <c r="A784" t="s">
        <v>13</v>
      </c>
      <c r="B784" t="s">
        <v>33</v>
      </c>
      <c r="C784" t="s">
        <v>159</v>
      </c>
      <c r="D784">
        <v>6991810588</v>
      </c>
      <c r="E784" s="1">
        <v>45006</v>
      </c>
      <c r="F784" s="1">
        <v>45006</v>
      </c>
      <c r="G784">
        <v>9280635992</v>
      </c>
      <c r="H784">
        <v>914</v>
      </c>
      <c r="I784">
        <v>484.22</v>
      </c>
      <c r="J784" s="1">
        <v>45066</v>
      </c>
      <c r="K784" s="4">
        <v>396.9</v>
      </c>
      <c r="L784" s="1">
        <v>45043</v>
      </c>
      <c r="M784">
        <v>-23</v>
      </c>
      <c r="N784" s="4">
        <f t="shared" si="12"/>
        <v>-9128.6999999999989</v>
      </c>
    </row>
    <row r="785" spans="1:14" x14ac:dyDescent="0.25">
      <c r="A785" t="s">
        <v>13</v>
      </c>
      <c r="B785" t="s">
        <v>33</v>
      </c>
      <c r="C785" t="s">
        <v>612</v>
      </c>
      <c r="D785">
        <v>6741821000</v>
      </c>
      <c r="E785" s="1">
        <v>45006</v>
      </c>
      <c r="F785" s="1">
        <v>45006</v>
      </c>
      <c r="G785">
        <v>9280649297</v>
      </c>
      <c r="H785" t="s">
        <v>618</v>
      </c>
      <c r="I785">
        <v>1119.8900000000001</v>
      </c>
      <c r="J785" s="1">
        <v>45066</v>
      </c>
      <c r="K785" s="4">
        <v>917.94</v>
      </c>
      <c r="L785" s="1">
        <v>45043</v>
      </c>
      <c r="M785">
        <v>-23</v>
      </c>
      <c r="N785" s="4">
        <f t="shared" si="12"/>
        <v>-21112.620000000003</v>
      </c>
    </row>
    <row r="786" spans="1:14" x14ac:dyDescent="0.25">
      <c r="A786" t="s">
        <v>13</v>
      </c>
      <c r="B786" t="s">
        <v>33</v>
      </c>
      <c r="C786" t="s">
        <v>612</v>
      </c>
      <c r="D786">
        <v>6741821000</v>
      </c>
      <c r="E786" s="1">
        <v>45006</v>
      </c>
      <c r="F786" s="1">
        <v>45006</v>
      </c>
      <c r="G786">
        <v>9280650206</v>
      </c>
      <c r="H786" t="s">
        <v>619</v>
      </c>
      <c r="I786">
        <v>4700.83</v>
      </c>
      <c r="J786" s="1">
        <v>45066</v>
      </c>
      <c r="K786" s="4">
        <v>3853.14</v>
      </c>
      <c r="L786" s="1">
        <v>45043</v>
      </c>
      <c r="M786">
        <v>-23</v>
      </c>
      <c r="N786" s="4">
        <f t="shared" si="12"/>
        <v>-88622.22</v>
      </c>
    </row>
    <row r="787" spans="1:14" x14ac:dyDescent="0.25">
      <c r="A787" t="s">
        <v>13</v>
      </c>
      <c r="B787" t="s">
        <v>33</v>
      </c>
      <c r="C787" t="s">
        <v>612</v>
      </c>
      <c r="D787">
        <v>6741821000</v>
      </c>
      <c r="E787" s="1">
        <v>45006</v>
      </c>
      <c r="F787" s="1">
        <v>45006</v>
      </c>
      <c r="G787">
        <v>9280660604</v>
      </c>
      <c r="H787" t="s">
        <v>620</v>
      </c>
      <c r="I787">
        <v>3194.2</v>
      </c>
      <c r="J787" s="1">
        <v>45066</v>
      </c>
      <c r="K787" s="4">
        <v>2618.1999999999998</v>
      </c>
      <c r="L787" s="1">
        <v>45043</v>
      </c>
      <c r="M787">
        <v>-23</v>
      </c>
      <c r="N787" s="4">
        <f t="shared" si="12"/>
        <v>-60218.6</v>
      </c>
    </row>
    <row r="788" spans="1:14" x14ac:dyDescent="0.25">
      <c r="A788" t="s">
        <v>13</v>
      </c>
      <c r="B788" t="s">
        <v>33</v>
      </c>
      <c r="C788" t="s">
        <v>612</v>
      </c>
      <c r="D788">
        <v>6741821000</v>
      </c>
      <c r="E788" s="1">
        <v>45006</v>
      </c>
      <c r="F788" s="1">
        <v>45006</v>
      </c>
      <c r="G788">
        <v>9280661384</v>
      </c>
      <c r="H788" t="s">
        <v>621</v>
      </c>
      <c r="I788">
        <v>4392.12</v>
      </c>
      <c r="J788" s="1">
        <v>45066</v>
      </c>
      <c r="K788" s="4">
        <v>3600.1</v>
      </c>
      <c r="L788" s="1">
        <v>45043</v>
      </c>
      <c r="M788">
        <v>-23</v>
      </c>
      <c r="N788" s="4">
        <f t="shared" si="12"/>
        <v>-82802.3</v>
      </c>
    </row>
    <row r="789" spans="1:14" x14ac:dyDescent="0.25">
      <c r="A789" t="s">
        <v>13</v>
      </c>
      <c r="B789" t="s">
        <v>33</v>
      </c>
      <c r="C789" t="s">
        <v>453</v>
      </c>
      <c r="D789">
        <v>924251002</v>
      </c>
      <c r="E789" s="1">
        <v>45006</v>
      </c>
      <c r="F789" s="1">
        <v>45006</v>
      </c>
      <c r="G789">
        <v>9280705471</v>
      </c>
      <c r="H789" t="s">
        <v>622</v>
      </c>
      <c r="I789">
        <v>2668.91</v>
      </c>
      <c r="J789" s="1">
        <v>45066</v>
      </c>
      <c r="K789" s="4">
        <v>2426.2800000000002</v>
      </c>
      <c r="L789" s="1">
        <v>45043</v>
      </c>
      <c r="M789">
        <v>-23</v>
      </c>
      <c r="N789" s="4">
        <f t="shared" si="12"/>
        <v>-55804.44</v>
      </c>
    </row>
    <row r="790" spans="1:14" x14ac:dyDescent="0.25">
      <c r="A790" t="s">
        <v>13</v>
      </c>
      <c r="B790" t="s">
        <v>33</v>
      </c>
      <c r="C790" t="s">
        <v>418</v>
      </c>
      <c r="D790">
        <v>2789580590</v>
      </c>
      <c r="E790" s="1">
        <v>45006</v>
      </c>
      <c r="F790" s="1">
        <v>45006</v>
      </c>
      <c r="G790">
        <v>9280933750</v>
      </c>
      <c r="H790">
        <v>2023085857</v>
      </c>
      <c r="I790">
        <v>14.52</v>
      </c>
      <c r="J790" s="1">
        <v>45066</v>
      </c>
      <c r="K790" s="4">
        <v>13.2</v>
      </c>
      <c r="L790" s="1">
        <v>45043</v>
      </c>
      <c r="M790">
        <v>-23</v>
      </c>
      <c r="N790" s="4">
        <f t="shared" si="12"/>
        <v>-303.59999999999997</v>
      </c>
    </row>
    <row r="791" spans="1:14" x14ac:dyDescent="0.25">
      <c r="A791" t="s">
        <v>13</v>
      </c>
      <c r="B791" t="s">
        <v>33</v>
      </c>
      <c r="C791" t="s">
        <v>418</v>
      </c>
      <c r="D791">
        <v>2789580590</v>
      </c>
      <c r="E791" s="1">
        <v>45006</v>
      </c>
      <c r="F791" s="1">
        <v>45006</v>
      </c>
      <c r="G791">
        <v>9280936867</v>
      </c>
      <c r="H791">
        <v>2023085860</v>
      </c>
      <c r="I791">
        <v>119.24</v>
      </c>
      <c r="J791" s="1">
        <v>45066</v>
      </c>
      <c r="K791" s="4">
        <v>108.4</v>
      </c>
      <c r="L791" s="1">
        <v>45043</v>
      </c>
      <c r="M791">
        <v>-23</v>
      </c>
      <c r="N791" s="4">
        <f t="shared" si="12"/>
        <v>-2493.2000000000003</v>
      </c>
    </row>
    <row r="792" spans="1:14" x14ac:dyDescent="0.25">
      <c r="A792" t="s">
        <v>13</v>
      </c>
      <c r="B792" t="s">
        <v>33</v>
      </c>
      <c r="C792" t="s">
        <v>173</v>
      </c>
      <c r="D792">
        <v>9412650153</v>
      </c>
      <c r="E792" s="1">
        <v>45006</v>
      </c>
      <c r="F792" s="1">
        <v>45006</v>
      </c>
      <c r="G792">
        <v>9281159991</v>
      </c>
      <c r="H792" t="s">
        <v>623</v>
      </c>
      <c r="I792">
        <v>3093.55</v>
      </c>
      <c r="J792" s="1">
        <v>45066</v>
      </c>
      <c r="K792" s="4">
        <v>2535.6999999999998</v>
      </c>
      <c r="L792" s="1">
        <v>45043</v>
      </c>
      <c r="M792">
        <v>-23</v>
      </c>
      <c r="N792" s="4">
        <f t="shared" si="12"/>
        <v>-58321.1</v>
      </c>
    </row>
    <row r="793" spans="1:14" x14ac:dyDescent="0.25">
      <c r="A793" t="s">
        <v>13</v>
      </c>
      <c r="B793" t="s">
        <v>33</v>
      </c>
      <c r="C793" t="s">
        <v>34</v>
      </c>
      <c r="D793">
        <v>747170157</v>
      </c>
      <c r="E793" s="1">
        <v>45006</v>
      </c>
      <c r="F793" s="1">
        <v>45006</v>
      </c>
      <c r="G793">
        <v>9281588199</v>
      </c>
      <c r="H793">
        <v>6753310523</v>
      </c>
      <c r="I793">
        <v>17196.080000000002</v>
      </c>
      <c r="J793" s="1">
        <v>45066</v>
      </c>
      <c r="K793" s="4">
        <v>15632.8</v>
      </c>
      <c r="L793" s="1">
        <v>45043</v>
      </c>
      <c r="M793">
        <v>-23</v>
      </c>
      <c r="N793" s="4">
        <f t="shared" si="12"/>
        <v>-359554.39999999997</v>
      </c>
    </row>
    <row r="794" spans="1:14" x14ac:dyDescent="0.25">
      <c r="A794" t="s">
        <v>13</v>
      </c>
      <c r="B794" t="s">
        <v>33</v>
      </c>
      <c r="C794" t="s">
        <v>34</v>
      </c>
      <c r="D794">
        <v>747170157</v>
      </c>
      <c r="E794" s="1">
        <v>45006</v>
      </c>
      <c r="F794" s="1">
        <v>45006</v>
      </c>
      <c r="G794">
        <v>9281588450</v>
      </c>
      <c r="H794">
        <v>6753310522</v>
      </c>
      <c r="I794">
        <v>37394.9</v>
      </c>
      <c r="J794" s="1">
        <v>45066</v>
      </c>
      <c r="K794" s="4">
        <v>33995.360000000001</v>
      </c>
      <c r="L794" s="1">
        <v>45043</v>
      </c>
      <c r="M794">
        <v>-23</v>
      </c>
      <c r="N794" s="4">
        <f t="shared" si="12"/>
        <v>-781893.28</v>
      </c>
    </row>
    <row r="795" spans="1:14" x14ac:dyDescent="0.25">
      <c r="A795" t="s">
        <v>13</v>
      </c>
      <c r="B795" t="s">
        <v>33</v>
      </c>
      <c r="C795" t="s">
        <v>367</v>
      </c>
      <c r="D795">
        <v>11667890153</v>
      </c>
      <c r="E795" s="1">
        <v>45006</v>
      </c>
      <c r="F795" s="1">
        <v>45006</v>
      </c>
      <c r="G795">
        <v>9281698139</v>
      </c>
      <c r="H795">
        <v>8261440968</v>
      </c>
      <c r="I795">
        <v>363.26</v>
      </c>
      <c r="J795" s="1">
        <v>45066</v>
      </c>
      <c r="K795" s="4">
        <v>330.24</v>
      </c>
      <c r="L795" s="1">
        <v>45043</v>
      </c>
      <c r="M795">
        <v>-23</v>
      </c>
      <c r="N795" s="4">
        <f t="shared" si="12"/>
        <v>-7595.52</v>
      </c>
    </row>
    <row r="796" spans="1:14" x14ac:dyDescent="0.25">
      <c r="A796" t="s">
        <v>13</v>
      </c>
      <c r="B796" t="s">
        <v>33</v>
      </c>
      <c r="C796" t="s">
        <v>55</v>
      </c>
      <c r="D796">
        <v>9238800156</v>
      </c>
      <c r="E796" s="1">
        <v>45006</v>
      </c>
      <c r="F796" s="1">
        <v>45006</v>
      </c>
      <c r="G796">
        <v>9281701827</v>
      </c>
      <c r="H796">
        <v>1209592464</v>
      </c>
      <c r="I796">
        <v>2013</v>
      </c>
      <c r="J796" s="1">
        <v>45066</v>
      </c>
      <c r="K796" s="4">
        <v>1650</v>
      </c>
      <c r="L796" s="1">
        <v>45043</v>
      </c>
      <c r="M796">
        <v>-23</v>
      </c>
      <c r="N796" s="4">
        <f t="shared" si="12"/>
        <v>-37950</v>
      </c>
    </row>
    <row r="797" spans="1:14" x14ac:dyDescent="0.25">
      <c r="A797" t="s">
        <v>13</v>
      </c>
      <c r="B797" t="s">
        <v>33</v>
      </c>
      <c r="C797" t="s">
        <v>56</v>
      </c>
      <c r="D797">
        <v>8082461008</v>
      </c>
      <c r="E797" s="1">
        <v>45006</v>
      </c>
      <c r="F797" s="1">
        <v>45006</v>
      </c>
      <c r="G797">
        <v>9281787357</v>
      </c>
      <c r="H797">
        <v>23071669</v>
      </c>
      <c r="I797">
        <v>3361.78</v>
      </c>
      <c r="J797" s="1">
        <v>45066</v>
      </c>
      <c r="K797" s="4">
        <v>2755.56</v>
      </c>
      <c r="L797" s="1">
        <v>45043</v>
      </c>
      <c r="M797">
        <v>-23</v>
      </c>
      <c r="N797" s="4">
        <f t="shared" si="12"/>
        <v>-63377.88</v>
      </c>
    </row>
    <row r="798" spans="1:14" x14ac:dyDescent="0.25">
      <c r="A798" t="s">
        <v>13</v>
      </c>
      <c r="B798" t="s">
        <v>33</v>
      </c>
      <c r="C798" t="s">
        <v>56</v>
      </c>
      <c r="D798">
        <v>8082461008</v>
      </c>
      <c r="E798" s="1">
        <v>45006</v>
      </c>
      <c r="F798" s="1">
        <v>45006</v>
      </c>
      <c r="G798">
        <v>9281789272</v>
      </c>
      <c r="H798">
        <v>23071333</v>
      </c>
      <c r="I798">
        <v>10174.799999999999</v>
      </c>
      <c r="J798" s="1">
        <v>45066</v>
      </c>
      <c r="K798" s="4">
        <v>8340</v>
      </c>
      <c r="L798" s="1">
        <v>45104</v>
      </c>
      <c r="M798">
        <v>38</v>
      </c>
      <c r="N798" s="4">
        <f t="shared" si="12"/>
        <v>316920</v>
      </c>
    </row>
    <row r="799" spans="1:14" x14ac:dyDescent="0.25">
      <c r="A799" t="s">
        <v>13</v>
      </c>
      <c r="B799" t="s">
        <v>33</v>
      </c>
      <c r="C799" t="s">
        <v>56</v>
      </c>
      <c r="D799">
        <v>8082461008</v>
      </c>
      <c r="E799" s="1">
        <v>45007</v>
      </c>
      <c r="F799" s="1">
        <v>45007</v>
      </c>
      <c r="G799">
        <v>9281800339</v>
      </c>
      <c r="H799">
        <v>23071531</v>
      </c>
      <c r="I799">
        <v>13615.2</v>
      </c>
      <c r="J799" s="1">
        <v>45067</v>
      </c>
      <c r="K799" s="4">
        <v>11160</v>
      </c>
      <c r="L799" s="1">
        <v>45043</v>
      </c>
      <c r="M799">
        <v>-24</v>
      </c>
      <c r="N799" s="4">
        <f t="shared" si="12"/>
        <v>-267840</v>
      </c>
    </row>
    <row r="800" spans="1:14" x14ac:dyDescent="0.25">
      <c r="A800" t="s">
        <v>13</v>
      </c>
      <c r="B800" t="s">
        <v>33</v>
      </c>
      <c r="C800" t="s">
        <v>56</v>
      </c>
      <c r="D800">
        <v>8082461008</v>
      </c>
      <c r="E800" s="1">
        <v>45006</v>
      </c>
      <c r="F800" s="1">
        <v>45006</v>
      </c>
      <c r="G800">
        <v>9281831142</v>
      </c>
      <c r="H800">
        <v>23071002</v>
      </c>
      <c r="I800">
        <v>263.52</v>
      </c>
      <c r="J800" s="1">
        <v>45066</v>
      </c>
      <c r="K800" s="4">
        <v>216</v>
      </c>
      <c r="L800" s="1">
        <v>45104</v>
      </c>
      <c r="M800">
        <v>38</v>
      </c>
      <c r="N800" s="4">
        <f t="shared" si="12"/>
        <v>8208</v>
      </c>
    </row>
    <row r="801" spans="1:14" x14ac:dyDescent="0.25">
      <c r="A801" t="s">
        <v>13</v>
      </c>
      <c r="B801" t="s">
        <v>33</v>
      </c>
      <c r="C801" t="s">
        <v>415</v>
      </c>
      <c r="D801">
        <v>422760587</v>
      </c>
      <c r="E801" s="1">
        <v>45007</v>
      </c>
      <c r="F801" s="1">
        <v>45007</v>
      </c>
      <c r="G801">
        <v>9281885832</v>
      </c>
      <c r="H801">
        <v>2023000010014250</v>
      </c>
      <c r="I801">
        <v>6891.61</v>
      </c>
      <c r="J801" s="1">
        <v>45067</v>
      </c>
      <c r="K801" s="4">
        <v>6265.1</v>
      </c>
      <c r="L801" s="1">
        <v>45043</v>
      </c>
      <c r="M801">
        <v>-24</v>
      </c>
      <c r="N801" s="4">
        <f t="shared" si="12"/>
        <v>-150362.40000000002</v>
      </c>
    </row>
    <row r="802" spans="1:14" x14ac:dyDescent="0.25">
      <c r="A802" t="s">
        <v>13</v>
      </c>
      <c r="B802" t="s">
        <v>33</v>
      </c>
      <c r="C802" t="s">
        <v>415</v>
      </c>
      <c r="D802">
        <v>422760587</v>
      </c>
      <c r="E802" s="1">
        <v>45007</v>
      </c>
      <c r="F802" s="1">
        <v>45007</v>
      </c>
      <c r="G802">
        <v>9281886185</v>
      </c>
      <c r="H802">
        <v>2023000010014250</v>
      </c>
      <c r="I802">
        <v>1469.82</v>
      </c>
      <c r="J802" s="1">
        <v>45067</v>
      </c>
      <c r="K802" s="4">
        <v>1336.2</v>
      </c>
      <c r="L802" s="1">
        <v>45043</v>
      </c>
      <c r="M802">
        <v>-24</v>
      </c>
      <c r="N802" s="4">
        <f t="shared" si="12"/>
        <v>-32068.800000000003</v>
      </c>
    </row>
    <row r="803" spans="1:14" x14ac:dyDescent="0.25">
      <c r="A803" t="s">
        <v>13</v>
      </c>
      <c r="B803" t="s">
        <v>33</v>
      </c>
      <c r="C803" t="s">
        <v>415</v>
      </c>
      <c r="D803">
        <v>422760587</v>
      </c>
      <c r="E803" s="1">
        <v>45007</v>
      </c>
      <c r="F803" s="1">
        <v>45007</v>
      </c>
      <c r="G803">
        <v>9281888108</v>
      </c>
      <c r="H803">
        <v>2023000010014250</v>
      </c>
      <c r="I803">
        <v>140197.20000000001</v>
      </c>
      <c r="J803" s="1">
        <v>45067</v>
      </c>
      <c r="K803" s="4">
        <v>127452</v>
      </c>
      <c r="L803" s="1">
        <v>45043</v>
      </c>
      <c r="M803">
        <v>-24</v>
      </c>
      <c r="N803" s="4">
        <f t="shared" si="12"/>
        <v>-3058848</v>
      </c>
    </row>
    <row r="804" spans="1:14" x14ac:dyDescent="0.25">
      <c r="A804" t="s">
        <v>13</v>
      </c>
      <c r="B804" t="s">
        <v>33</v>
      </c>
      <c r="C804" t="s">
        <v>415</v>
      </c>
      <c r="D804">
        <v>422760587</v>
      </c>
      <c r="E804" s="1">
        <v>45007</v>
      </c>
      <c r="F804" s="1">
        <v>45007</v>
      </c>
      <c r="G804">
        <v>9281888626</v>
      </c>
      <c r="H804">
        <v>2023000010014250</v>
      </c>
      <c r="I804">
        <v>3673.18</v>
      </c>
      <c r="J804" s="1">
        <v>45067</v>
      </c>
      <c r="K804" s="4">
        <v>3339.25</v>
      </c>
      <c r="L804" s="1">
        <v>45043</v>
      </c>
      <c r="M804">
        <v>-24</v>
      </c>
      <c r="N804" s="4">
        <f t="shared" si="12"/>
        <v>-80142</v>
      </c>
    </row>
    <row r="805" spans="1:14" x14ac:dyDescent="0.25">
      <c r="A805" t="s">
        <v>13</v>
      </c>
      <c r="B805" t="s">
        <v>33</v>
      </c>
      <c r="C805" t="s">
        <v>140</v>
      </c>
      <c r="D805">
        <v>4732240967</v>
      </c>
      <c r="E805" s="1">
        <v>45007</v>
      </c>
      <c r="F805" s="1">
        <v>45007</v>
      </c>
      <c r="G805">
        <v>9281896859</v>
      </c>
      <c r="H805">
        <v>87130116</v>
      </c>
      <c r="I805">
        <v>23824.42</v>
      </c>
      <c r="J805" s="1">
        <v>45067</v>
      </c>
      <c r="K805" s="4">
        <v>21658.560000000001</v>
      </c>
      <c r="L805" s="1">
        <v>45043</v>
      </c>
      <c r="M805">
        <v>-24</v>
      </c>
      <c r="N805" s="4">
        <f t="shared" si="12"/>
        <v>-519805.44000000006</v>
      </c>
    </row>
    <row r="806" spans="1:14" x14ac:dyDescent="0.25">
      <c r="A806" t="s">
        <v>13</v>
      </c>
      <c r="B806" t="s">
        <v>33</v>
      </c>
      <c r="C806" t="s">
        <v>140</v>
      </c>
      <c r="D806">
        <v>4732240967</v>
      </c>
      <c r="E806" s="1">
        <v>45007</v>
      </c>
      <c r="F806" s="1">
        <v>45007</v>
      </c>
      <c r="G806">
        <v>9281896889</v>
      </c>
      <c r="H806">
        <v>87130115</v>
      </c>
      <c r="I806">
        <v>4467.38</v>
      </c>
      <c r="J806" s="1">
        <v>45067</v>
      </c>
      <c r="K806" s="4">
        <v>4061.25</v>
      </c>
      <c r="L806" s="1">
        <v>45043</v>
      </c>
      <c r="M806">
        <v>-24</v>
      </c>
      <c r="N806" s="4">
        <f t="shared" si="12"/>
        <v>-97470</v>
      </c>
    </row>
    <row r="807" spans="1:14" x14ac:dyDescent="0.25">
      <c r="A807" t="s">
        <v>13</v>
      </c>
      <c r="B807" t="s">
        <v>33</v>
      </c>
      <c r="C807" t="s">
        <v>419</v>
      </c>
      <c r="D807">
        <v>3841180106</v>
      </c>
      <c r="E807" s="1">
        <v>45007</v>
      </c>
      <c r="F807" s="1">
        <v>45007</v>
      </c>
      <c r="G807">
        <v>9281917997</v>
      </c>
      <c r="H807">
        <v>2300002366</v>
      </c>
      <c r="I807">
        <v>2786.08</v>
      </c>
      <c r="J807" s="1">
        <v>45067</v>
      </c>
      <c r="K807" s="4">
        <v>2532.8000000000002</v>
      </c>
      <c r="L807" s="1">
        <v>45043</v>
      </c>
      <c r="M807">
        <v>-24</v>
      </c>
      <c r="N807" s="4">
        <f t="shared" si="12"/>
        <v>-60787.200000000004</v>
      </c>
    </row>
    <row r="808" spans="1:14" x14ac:dyDescent="0.25">
      <c r="A808" t="s">
        <v>13</v>
      </c>
      <c r="B808" t="s">
        <v>33</v>
      </c>
      <c r="C808" t="s">
        <v>352</v>
      </c>
      <c r="D808">
        <v>468270582</v>
      </c>
      <c r="E808" s="1">
        <v>45007</v>
      </c>
      <c r="F808" s="1">
        <v>45007</v>
      </c>
      <c r="G808">
        <v>9281986692</v>
      </c>
      <c r="H808">
        <v>450001677</v>
      </c>
      <c r="I808">
        <v>11</v>
      </c>
      <c r="J808" s="1">
        <v>45067</v>
      </c>
      <c r="K808" s="4">
        <v>10</v>
      </c>
      <c r="L808" s="1">
        <v>45043</v>
      </c>
      <c r="M808">
        <v>-24</v>
      </c>
      <c r="N808" s="4">
        <f t="shared" si="12"/>
        <v>-240</v>
      </c>
    </row>
    <row r="809" spans="1:14" x14ac:dyDescent="0.25">
      <c r="A809" t="s">
        <v>13</v>
      </c>
      <c r="B809" t="s">
        <v>33</v>
      </c>
      <c r="C809" t="s">
        <v>352</v>
      </c>
      <c r="D809">
        <v>468270582</v>
      </c>
      <c r="E809" s="1">
        <v>45007</v>
      </c>
      <c r="F809" s="1">
        <v>45007</v>
      </c>
      <c r="G809">
        <v>9281986806</v>
      </c>
      <c r="H809">
        <v>450001676</v>
      </c>
      <c r="I809">
        <v>8.8000000000000007</v>
      </c>
      <c r="J809" s="1">
        <v>45067</v>
      </c>
      <c r="K809" s="4">
        <v>8</v>
      </c>
      <c r="L809" s="1">
        <v>45043</v>
      </c>
      <c r="M809">
        <v>-24</v>
      </c>
      <c r="N809" s="4">
        <f t="shared" si="12"/>
        <v>-192</v>
      </c>
    </row>
    <row r="810" spans="1:14" x14ac:dyDescent="0.25">
      <c r="A810" t="s">
        <v>13</v>
      </c>
      <c r="B810" t="s">
        <v>33</v>
      </c>
      <c r="C810" t="s">
        <v>352</v>
      </c>
      <c r="D810">
        <v>468270582</v>
      </c>
      <c r="E810" s="1">
        <v>45007</v>
      </c>
      <c r="F810" s="1">
        <v>45007</v>
      </c>
      <c r="G810">
        <v>9281986902</v>
      </c>
      <c r="H810">
        <v>450001678</v>
      </c>
      <c r="I810">
        <v>20634.330000000002</v>
      </c>
      <c r="J810" s="1">
        <v>45067</v>
      </c>
      <c r="K810" s="4">
        <v>18758.48</v>
      </c>
      <c r="L810" s="1">
        <v>45043</v>
      </c>
      <c r="M810">
        <v>-24</v>
      </c>
      <c r="N810" s="4">
        <f t="shared" si="12"/>
        <v>-450203.52</v>
      </c>
    </row>
    <row r="811" spans="1:14" x14ac:dyDescent="0.25">
      <c r="A811" t="s">
        <v>13</v>
      </c>
      <c r="B811" t="s">
        <v>33</v>
      </c>
      <c r="C811" t="s">
        <v>352</v>
      </c>
      <c r="D811">
        <v>468270582</v>
      </c>
      <c r="E811" s="1">
        <v>45007</v>
      </c>
      <c r="F811" s="1">
        <v>45007</v>
      </c>
      <c r="G811">
        <v>9281989925</v>
      </c>
      <c r="H811">
        <v>450001712</v>
      </c>
      <c r="I811">
        <v>8.8000000000000007</v>
      </c>
      <c r="J811" s="1">
        <v>45067</v>
      </c>
      <c r="K811" s="4">
        <v>8</v>
      </c>
      <c r="L811" s="1">
        <v>45043</v>
      </c>
      <c r="M811">
        <v>-24</v>
      </c>
      <c r="N811" s="4">
        <f t="shared" si="12"/>
        <v>-192</v>
      </c>
    </row>
    <row r="812" spans="1:14" x14ac:dyDescent="0.25">
      <c r="A812" t="s">
        <v>13</v>
      </c>
      <c r="B812" t="s">
        <v>33</v>
      </c>
      <c r="C812" t="s">
        <v>69</v>
      </c>
      <c r="D812">
        <v>10051170156</v>
      </c>
      <c r="E812" s="1">
        <v>45007</v>
      </c>
      <c r="F812" s="1">
        <v>45007</v>
      </c>
      <c r="G812">
        <v>9281992647</v>
      </c>
      <c r="H812">
        <v>931886988</v>
      </c>
      <c r="I812">
        <v>916.7</v>
      </c>
      <c r="J812" s="1">
        <v>45067</v>
      </c>
      <c r="K812" s="4">
        <v>833.36</v>
      </c>
      <c r="L812" s="1">
        <v>45043</v>
      </c>
      <c r="M812">
        <v>-24</v>
      </c>
      <c r="N812" s="4">
        <f t="shared" si="12"/>
        <v>-20000.64</v>
      </c>
    </row>
    <row r="813" spans="1:14" x14ac:dyDescent="0.25">
      <c r="A813" t="s">
        <v>13</v>
      </c>
      <c r="B813" t="s">
        <v>33</v>
      </c>
      <c r="C813" t="s">
        <v>122</v>
      </c>
      <c r="D813">
        <v>803890151</v>
      </c>
      <c r="E813" s="1">
        <v>45007</v>
      </c>
      <c r="F813" s="1">
        <v>45007</v>
      </c>
      <c r="G813">
        <v>9282068075</v>
      </c>
      <c r="H813">
        <v>232019424</v>
      </c>
      <c r="I813">
        <v>257.66000000000003</v>
      </c>
      <c r="J813" s="1">
        <v>45067</v>
      </c>
      <c r="K813" s="4">
        <v>211.2</v>
      </c>
      <c r="L813" s="1">
        <v>45043</v>
      </c>
      <c r="M813">
        <v>-24</v>
      </c>
      <c r="N813" s="4">
        <f t="shared" si="12"/>
        <v>-5068.7999999999993</v>
      </c>
    </row>
    <row r="814" spans="1:14" x14ac:dyDescent="0.25">
      <c r="A814" t="s">
        <v>13</v>
      </c>
      <c r="B814" t="s">
        <v>33</v>
      </c>
      <c r="C814" t="s">
        <v>311</v>
      </c>
      <c r="D814">
        <v>5526631006</v>
      </c>
      <c r="E814" s="1">
        <v>45007</v>
      </c>
      <c r="F814" s="1">
        <v>45007</v>
      </c>
      <c r="G814">
        <v>9282353952</v>
      </c>
      <c r="H814" t="s">
        <v>624</v>
      </c>
      <c r="I814">
        <v>1483.52</v>
      </c>
      <c r="J814" s="1">
        <v>45067</v>
      </c>
      <c r="K814" s="4">
        <v>1216</v>
      </c>
      <c r="L814" s="1">
        <v>45043</v>
      </c>
      <c r="M814">
        <v>-24</v>
      </c>
      <c r="N814" s="4">
        <f t="shared" si="12"/>
        <v>-29184</v>
      </c>
    </row>
    <row r="815" spans="1:14" x14ac:dyDescent="0.25">
      <c r="A815" t="s">
        <v>13</v>
      </c>
      <c r="B815" t="s">
        <v>33</v>
      </c>
      <c r="C815" t="s">
        <v>625</v>
      </c>
      <c r="D815">
        <v>777280157</v>
      </c>
      <c r="E815" s="1">
        <v>45007</v>
      </c>
      <c r="F815" s="1">
        <v>45007</v>
      </c>
      <c r="G815">
        <v>9282437255</v>
      </c>
      <c r="H815">
        <v>1003111191</v>
      </c>
      <c r="I815">
        <v>51.74</v>
      </c>
      <c r="J815" s="1">
        <v>45067</v>
      </c>
      <c r="K815" s="4">
        <v>47.04</v>
      </c>
      <c r="L815" s="1">
        <v>45043</v>
      </c>
      <c r="M815">
        <v>-24</v>
      </c>
      <c r="N815" s="4">
        <f t="shared" si="12"/>
        <v>-1128.96</v>
      </c>
    </row>
    <row r="816" spans="1:14" x14ac:dyDescent="0.25">
      <c r="A816" t="s">
        <v>13</v>
      </c>
      <c r="B816" t="s">
        <v>33</v>
      </c>
      <c r="C816" t="s">
        <v>70</v>
      </c>
      <c r="D816">
        <v>492340583</v>
      </c>
      <c r="E816" s="1">
        <v>45007</v>
      </c>
      <c r="F816" s="1">
        <v>45007</v>
      </c>
      <c r="G816">
        <v>9282696142</v>
      </c>
      <c r="H816">
        <v>23036555</v>
      </c>
      <c r="I816">
        <v>887.04</v>
      </c>
      <c r="J816" s="1">
        <v>45067</v>
      </c>
      <c r="K816" s="4">
        <v>806.4</v>
      </c>
      <c r="L816" s="1">
        <v>45043</v>
      </c>
      <c r="M816">
        <v>-24</v>
      </c>
      <c r="N816" s="4">
        <f t="shared" si="12"/>
        <v>-19353.599999999999</v>
      </c>
    </row>
    <row r="817" spans="1:14" x14ac:dyDescent="0.25">
      <c r="A817" t="s">
        <v>13</v>
      </c>
      <c r="B817" t="s">
        <v>33</v>
      </c>
      <c r="C817" t="s">
        <v>70</v>
      </c>
      <c r="D817">
        <v>492340583</v>
      </c>
      <c r="E817" s="1">
        <v>45007</v>
      </c>
      <c r="F817" s="1">
        <v>45007</v>
      </c>
      <c r="G817">
        <v>9282696167</v>
      </c>
      <c r="H817">
        <v>23036556</v>
      </c>
      <c r="I817">
        <v>253</v>
      </c>
      <c r="J817" s="1">
        <v>45067</v>
      </c>
      <c r="K817" s="4">
        <v>230</v>
      </c>
      <c r="L817" s="1">
        <v>45043</v>
      </c>
      <c r="M817">
        <v>-24</v>
      </c>
      <c r="N817" s="4">
        <f t="shared" si="12"/>
        <v>-5520</v>
      </c>
    </row>
    <row r="818" spans="1:14" x14ac:dyDescent="0.25">
      <c r="A818" t="s">
        <v>13</v>
      </c>
      <c r="B818" t="s">
        <v>33</v>
      </c>
      <c r="C818" t="s">
        <v>70</v>
      </c>
      <c r="D818">
        <v>492340583</v>
      </c>
      <c r="E818" s="1">
        <v>45007</v>
      </c>
      <c r="F818" s="1">
        <v>45007</v>
      </c>
      <c r="G818">
        <v>9282696201</v>
      </c>
      <c r="H818">
        <v>23036557</v>
      </c>
      <c r="I818">
        <v>3649.8</v>
      </c>
      <c r="J818" s="1">
        <v>45067</v>
      </c>
      <c r="K818" s="4">
        <v>3318</v>
      </c>
      <c r="L818" s="1">
        <v>45043</v>
      </c>
      <c r="M818">
        <v>-24</v>
      </c>
      <c r="N818" s="4">
        <f t="shared" si="12"/>
        <v>-79632</v>
      </c>
    </row>
    <row r="819" spans="1:14" x14ac:dyDescent="0.25">
      <c r="A819" t="s">
        <v>13</v>
      </c>
      <c r="B819" t="s">
        <v>33</v>
      </c>
      <c r="C819" t="s">
        <v>269</v>
      </c>
      <c r="D819">
        <v>2707070963</v>
      </c>
      <c r="E819" s="1">
        <v>45007</v>
      </c>
      <c r="F819" s="1">
        <v>45007</v>
      </c>
      <c r="G819">
        <v>9282954309</v>
      </c>
      <c r="H819">
        <v>8723128754</v>
      </c>
      <c r="I819">
        <v>13108.26</v>
      </c>
      <c r="J819" s="1">
        <v>45067</v>
      </c>
      <c r="K819" s="4">
        <v>11916.6</v>
      </c>
      <c r="L819" s="1">
        <v>45043</v>
      </c>
      <c r="M819">
        <v>-24</v>
      </c>
      <c r="N819" s="4">
        <f t="shared" si="12"/>
        <v>-285998.40000000002</v>
      </c>
    </row>
    <row r="820" spans="1:14" x14ac:dyDescent="0.25">
      <c r="A820" t="s">
        <v>13</v>
      </c>
      <c r="B820" t="s">
        <v>33</v>
      </c>
      <c r="C820" t="s">
        <v>269</v>
      </c>
      <c r="D820">
        <v>2707070963</v>
      </c>
      <c r="E820" s="1">
        <v>45007</v>
      </c>
      <c r="F820" s="1">
        <v>45007</v>
      </c>
      <c r="G820">
        <v>9282956118</v>
      </c>
      <c r="H820">
        <v>8723128751</v>
      </c>
      <c r="I820">
        <v>20423.54</v>
      </c>
      <c r="J820" s="1">
        <v>45067</v>
      </c>
      <c r="K820" s="4">
        <v>18566.849999999999</v>
      </c>
      <c r="L820" s="1">
        <v>45043</v>
      </c>
      <c r="M820">
        <v>-24</v>
      </c>
      <c r="N820" s="4">
        <f t="shared" si="12"/>
        <v>-445604.39999999997</v>
      </c>
    </row>
    <row r="821" spans="1:14" x14ac:dyDescent="0.25">
      <c r="A821" t="s">
        <v>13</v>
      </c>
      <c r="B821" t="s">
        <v>33</v>
      </c>
      <c r="C821" t="s">
        <v>269</v>
      </c>
      <c r="D821">
        <v>2707070963</v>
      </c>
      <c r="E821" s="1">
        <v>45007</v>
      </c>
      <c r="F821" s="1">
        <v>45007</v>
      </c>
      <c r="G821">
        <v>9282956737</v>
      </c>
      <c r="H821">
        <v>8723128752</v>
      </c>
      <c r="I821">
        <v>45155.040000000001</v>
      </c>
      <c r="J821" s="1">
        <v>45067</v>
      </c>
      <c r="K821" s="4">
        <v>41050.04</v>
      </c>
      <c r="L821" s="1">
        <v>45043</v>
      </c>
      <c r="M821">
        <v>-24</v>
      </c>
      <c r="N821" s="4">
        <f t="shared" si="12"/>
        <v>-985200.96</v>
      </c>
    </row>
    <row r="822" spans="1:14" x14ac:dyDescent="0.25">
      <c r="A822" t="s">
        <v>13</v>
      </c>
      <c r="B822" t="s">
        <v>33</v>
      </c>
      <c r="C822" t="s">
        <v>269</v>
      </c>
      <c r="D822">
        <v>2707070963</v>
      </c>
      <c r="E822" s="1">
        <v>45007</v>
      </c>
      <c r="F822" s="1">
        <v>45007</v>
      </c>
      <c r="G822">
        <v>9282957310</v>
      </c>
      <c r="H822">
        <v>8723128753</v>
      </c>
      <c r="I822">
        <v>3675.32</v>
      </c>
      <c r="J822" s="1">
        <v>45067</v>
      </c>
      <c r="K822" s="4">
        <v>3341.2</v>
      </c>
      <c r="L822" s="1">
        <v>45043</v>
      </c>
      <c r="M822">
        <v>-24</v>
      </c>
      <c r="N822" s="4">
        <f t="shared" si="12"/>
        <v>-80188.799999999988</v>
      </c>
    </row>
    <row r="823" spans="1:14" x14ac:dyDescent="0.25">
      <c r="A823" t="s">
        <v>13</v>
      </c>
      <c r="B823" t="s">
        <v>33</v>
      </c>
      <c r="C823" t="s">
        <v>395</v>
      </c>
      <c r="D823">
        <v>11187430159</v>
      </c>
      <c r="E823" s="1">
        <v>45007</v>
      </c>
      <c r="F823" s="1">
        <v>45007</v>
      </c>
      <c r="G823">
        <v>9282992018</v>
      </c>
      <c r="H823">
        <v>230004939</v>
      </c>
      <c r="I823">
        <v>21556.48</v>
      </c>
      <c r="J823" s="1">
        <v>45067</v>
      </c>
      <c r="K823" s="4">
        <v>19596.8</v>
      </c>
      <c r="L823" s="1">
        <v>45043</v>
      </c>
      <c r="M823">
        <v>-24</v>
      </c>
      <c r="N823" s="4">
        <f t="shared" si="12"/>
        <v>-470323.19999999995</v>
      </c>
    </row>
    <row r="824" spans="1:14" x14ac:dyDescent="0.25">
      <c r="A824" t="s">
        <v>13</v>
      </c>
      <c r="B824" t="s">
        <v>33</v>
      </c>
      <c r="C824" t="s">
        <v>395</v>
      </c>
      <c r="D824">
        <v>11187430159</v>
      </c>
      <c r="E824" s="1">
        <v>45007</v>
      </c>
      <c r="F824" s="1">
        <v>45007</v>
      </c>
      <c r="G824">
        <v>9282996702</v>
      </c>
      <c r="H824">
        <v>230004940</v>
      </c>
      <c r="I824">
        <v>28744.43</v>
      </c>
      <c r="J824" s="1">
        <v>45067</v>
      </c>
      <c r="K824" s="4">
        <v>26131.3</v>
      </c>
      <c r="L824" s="1">
        <v>45043</v>
      </c>
      <c r="M824">
        <v>-24</v>
      </c>
      <c r="N824" s="4">
        <f t="shared" si="12"/>
        <v>-627151.19999999995</v>
      </c>
    </row>
    <row r="825" spans="1:14" x14ac:dyDescent="0.25">
      <c r="A825" t="s">
        <v>13</v>
      </c>
      <c r="B825" t="s">
        <v>33</v>
      </c>
      <c r="C825" t="s">
        <v>626</v>
      </c>
      <c r="D825">
        <v>9750710965</v>
      </c>
      <c r="E825" s="1">
        <v>45007</v>
      </c>
      <c r="F825" s="1">
        <v>45007</v>
      </c>
      <c r="G825">
        <v>9283023237</v>
      </c>
      <c r="H825">
        <v>5654320412</v>
      </c>
      <c r="I825">
        <v>1210</v>
      </c>
      <c r="J825" s="1">
        <v>45067</v>
      </c>
      <c r="K825" s="4">
        <v>1100</v>
      </c>
      <c r="L825" s="1">
        <v>45043</v>
      </c>
      <c r="M825">
        <v>-24</v>
      </c>
      <c r="N825" s="4">
        <f t="shared" si="12"/>
        <v>-26400</v>
      </c>
    </row>
    <row r="826" spans="1:14" x14ac:dyDescent="0.25">
      <c r="A826" t="s">
        <v>13</v>
      </c>
      <c r="B826" t="s">
        <v>33</v>
      </c>
      <c r="C826" t="s">
        <v>393</v>
      </c>
      <c r="D826">
        <v>7195130153</v>
      </c>
      <c r="E826" s="1">
        <v>45007</v>
      </c>
      <c r="F826" s="1">
        <v>45007</v>
      </c>
      <c r="G826">
        <v>9283105714</v>
      </c>
      <c r="H826">
        <v>3623030703</v>
      </c>
      <c r="I826">
        <v>10568.47</v>
      </c>
      <c r="J826" s="1">
        <v>45067</v>
      </c>
      <c r="K826" s="4">
        <v>9607.7000000000007</v>
      </c>
      <c r="L826" s="1">
        <v>45043</v>
      </c>
      <c r="M826">
        <v>-24</v>
      </c>
      <c r="N826" s="4">
        <f t="shared" si="12"/>
        <v>-230584.80000000002</v>
      </c>
    </row>
    <row r="827" spans="1:14" x14ac:dyDescent="0.25">
      <c r="A827" t="s">
        <v>13</v>
      </c>
      <c r="B827" t="s">
        <v>33</v>
      </c>
      <c r="C827" t="s">
        <v>393</v>
      </c>
      <c r="D827">
        <v>7195130153</v>
      </c>
      <c r="E827" s="1">
        <v>45007</v>
      </c>
      <c r="F827" s="1">
        <v>45007</v>
      </c>
      <c r="G827">
        <v>9283105797</v>
      </c>
      <c r="H827">
        <v>3623030704</v>
      </c>
      <c r="I827">
        <v>13037.11</v>
      </c>
      <c r="J827" s="1">
        <v>45067</v>
      </c>
      <c r="K827" s="4">
        <v>11851.92</v>
      </c>
      <c r="L827" s="1">
        <v>45043</v>
      </c>
      <c r="M827">
        <v>-24</v>
      </c>
      <c r="N827" s="4">
        <f t="shared" si="12"/>
        <v>-284446.08000000002</v>
      </c>
    </row>
    <row r="828" spans="1:14" x14ac:dyDescent="0.25">
      <c r="A828" t="s">
        <v>13</v>
      </c>
      <c r="B828" t="s">
        <v>33</v>
      </c>
      <c r="C828" t="s">
        <v>393</v>
      </c>
      <c r="D828">
        <v>7195130153</v>
      </c>
      <c r="E828" s="1">
        <v>45007</v>
      </c>
      <c r="F828" s="1">
        <v>45007</v>
      </c>
      <c r="G828">
        <v>9283105874</v>
      </c>
      <c r="H828">
        <v>3623030705</v>
      </c>
      <c r="I828">
        <v>28584.27</v>
      </c>
      <c r="J828" s="1">
        <v>45067</v>
      </c>
      <c r="K828" s="4">
        <v>25985.7</v>
      </c>
      <c r="L828" s="1">
        <v>45043</v>
      </c>
      <c r="M828">
        <v>-24</v>
      </c>
      <c r="N828" s="4">
        <f t="shared" si="12"/>
        <v>-623656.80000000005</v>
      </c>
    </row>
    <row r="829" spans="1:14" x14ac:dyDescent="0.25">
      <c r="A829" t="s">
        <v>13</v>
      </c>
      <c r="B829" t="s">
        <v>33</v>
      </c>
      <c r="C829" t="s">
        <v>394</v>
      </c>
      <c r="D829">
        <v>3716240969</v>
      </c>
      <c r="E829" s="1">
        <v>45007</v>
      </c>
      <c r="F829" s="1">
        <v>45007</v>
      </c>
      <c r="G829">
        <v>9283159609</v>
      </c>
      <c r="H829">
        <v>23001770</v>
      </c>
      <c r="I829">
        <v>17440.689999999999</v>
      </c>
      <c r="J829" s="1">
        <v>45067</v>
      </c>
      <c r="K829" s="4">
        <v>15855.17</v>
      </c>
      <c r="L829" s="1">
        <v>45043</v>
      </c>
      <c r="M829">
        <v>-24</v>
      </c>
      <c r="N829" s="4">
        <f t="shared" si="12"/>
        <v>-380524.08</v>
      </c>
    </row>
    <row r="830" spans="1:14" x14ac:dyDescent="0.25">
      <c r="A830" t="s">
        <v>13</v>
      </c>
      <c r="B830" t="s">
        <v>33</v>
      </c>
      <c r="C830" t="s">
        <v>313</v>
      </c>
      <c r="D830">
        <v>3524050238</v>
      </c>
      <c r="E830" s="1">
        <v>45007</v>
      </c>
      <c r="F830" s="1">
        <v>45007</v>
      </c>
      <c r="G830">
        <v>9283163468</v>
      </c>
      <c r="H830">
        <v>740943295</v>
      </c>
      <c r="I830">
        <v>2124.7800000000002</v>
      </c>
      <c r="J830" s="1">
        <v>45067</v>
      </c>
      <c r="K830" s="4">
        <v>1931.62</v>
      </c>
      <c r="L830" s="1">
        <v>45043</v>
      </c>
      <c r="M830">
        <v>-24</v>
      </c>
      <c r="N830" s="4">
        <f t="shared" si="12"/>
        <v>-46358.879999999997</v>
      </c>
    </row>
    <row r="831" spans="1:14" x14ac:dyDescent="0.25">
      <c r="A831" t="s">
        <v>13</v>
      </c>
      <c r="B831" t="s">
        <v>33</v>
      </c>
      <c r="C831" t="s">
        <v>446</v>
      </c>
      <c r="D831">
        <v>8862820969</v>
      </c>
      <c r="E831" s="1">
        <v>45007</v>
      </c>
      <c r="F831" s="1">
        <v>45007</v>
      </c>
      <c r="G831">
        <v>9283218401</v>
      </c>
      <c r="H831">
        <v>2023103806</v>
      </c>
      <c r="I831">
        <v>37329.26</v>
      </c>
      <c r="J831" s="1">
        <v>45067</v>
      </c>
      <c r="K831" s="4">
        <v>30597.75</v>
      </c>
      <c r="L831" s="1">
        <v>45043</v>
      </c>
      <c r="M831">
        <v>-24</v>
      </c>
      <c r="N831" s="4">
        <f t="shared" si="12"/>
        <v>-734346</v>
      </c>
    </row>
    <row r="832" spans="1:14" x14ac:dyDescent="0.25">
      <c r="A832" t="s">
        <v>13</v>
      </c>
      <c r="B832" t="s">
        <v>33</v>
      </c>
      <c r="C832" t="s">
        <v>446</v>
      </c>
      <c r="D832">
        <v>8862820969</v>
      </c>
      <c r="E832" s="1">
        <v>45007</v>
      </c>
      <c r="F832" s="1">
        <v>45007</v>
      </c>
      <c r="G832">
        <v>9283218462</v>
      </c>
      <c r="H832">
        <v>2023103807</v>
      </c>
      <c r="I832">
        <v>1938.34</v>
      </c>
      <c r="J832" s="1">
        <v>45067</v>
      </c>
      <c r="K832" s="4">
        <v>1588.8</v>
      </c>
      <c r="L832" s="1">
        <v>45043</v>
      </c>
      <c r="M832">
        <v>-24</v>
      </c>
      <c r="N832" s="4">
        <f t="shared" si="12"/>
        <v>-38131.199999999997</v>
      </c>
    </row>
    <row r="833" spans="1:14" x14ac:dyDescent="0.25">
      <c r="A833" t="s">
        <v>13</v>
      </c>
      <c r="B833" t="s">
        <v>33</v>
      </c>
      <c r="C833" t="s">
        <v>446</v>
      </c>
      <c r="D833">
        <v>8862820969</v>
      </c>
      <c r="E833" s="1">
        <v>45007</v>
      </c>
      <c r="F833" s="1">
        <v>45007</v>
      </c>
      <c r="G833">
        <v>9283218527</v>
      </c>
      <c r="H833">
        <v>2023103805</v>
      </c>
      <c r="I833">
        <v>49895.87</v>
      </c>
      <c r="J833" s="1">
        <v>45067</v>
      </c>
      <c r="K833" s="4">
        <v>40898.25</v>
      </c>
      <c r="L833" s="1">
        <v>45043</v>
      </c>
      <c r="M833">
        <v>-24</v>
      </c>
      <c r="N833" s="4">
        <f t="shared" si="12"/>
        <v>-981558</v>
      </c>
    </row>
    <row r="834" spans="1:14" x14ac:dyDescent="0.25">
      <c r="A834" t="s">
        <v>13</v>
      </c>
      <c r="B834" t="s">
        <v>33</v>
      </c>
      <c r="C834" t="s">
        <v>446</v>
      </c>
      <c r="D834">
        <v>8862820969</v>
      </c>
      <c r="E834" s="1">
        <v>45007</v>
      </c>
      <c r="F834" s="1">
        <v>45007</v>
      </c>
      <c r="G834">
        <v>9283218597</v>
      </c>
      <c r="H834">
        <v>2023103804</v>
      </c>
      <c r="I834">
        <v>56127.93</v>
      </c>
      <c r="J834" s="1">
        <v>45067</v>
      </c>
      <c r="K834" s="4">
        <v>46006.5</v>
      </c>
      <c r="L834" s="1">
        <v>45043</v>
      </c>
      <c r="M834">
        <v>-24</v>
      </c>
      <c r="N834" s="4">
        <f t="shared" si="12"/>
        <v>-1104156</v>
      </c>
    </row>
    <row r="835" spans="1:14" x14ac:dyDescent="0.25">
      <c r="A835" t="s">
        <v>13</v>
      </c>
      <c r="B835" t="s">
        <v>33</v>
      </c>
      <c r="C835" t="s">
        <v>446</v>
      </c>
      <c r="D835">
        <v>8862820969</v>
      </c>
      <c r="E835" s="1">
        <v>45007</v>
      </c>
      <c r="F835" s="1">
        <v>45007</v>
      </c>
      <c r="G835">
        <v>9283219721</v>
      </c>
      <c r="H835">
        <v>2023103803</v>
      </c>
      <c r="I835">
        <v>63250.29</v>
      </c>
      <c r="J835" s="1">
        <v>45067</v>
      </c>
      <c r="K835" s="4">
        <v>51844.5</v>
      </c>
      <c r="L835" s="1">
        <v>45043</v>
      </c>
      <c r="M835">
        <v>-24</v>
      </c>
      <c r="N835" s="4">
        <f t="shared" ref="N835:N898" si="13">+K835*M835</f>
        <v>-1244268</v>
      </c>
    </row>
    <row r="836" spans="1:14" x14ac:dyDescent="0.25">
      <c r="A836" t="s">
        <v>13</v>
      </c>
      <c r="B836" t="s">
        <v>33</v>
      </c>
      <c r="C836" t="s">
        <v>446</v>
      </c>
      <c r="D836">
        <v>8862820969</v>
      </c>
      <c r="E836" s="1">
        <v>45007</v>
      </c>
      <c r="F836" s="1">
        <v>45007</v>
      </c>
      <c r="G836">
        <v>9283219797</v>
      </c>
      <c r="H836">
        <v>2023103802</v>
      </c>
      <c r="I836">
        <v>35987.870000000003</v>
      </c>
      <c r="J836" s="1">
        <v>45067</v>
      </c>
      <c r="K836" s="4">
        <v>29498.25</v>
      </c>
      <c r="L836" s="1">
        <v>45043</v>
      </c>
      <c r="M836">
        <v>-24</v>
      </c>
      <c r="N836" s="4">
        <f t="shared" si="13"/>
        <v>-707958</v>
      </c>
    </row>
    <row r="837" spans="1:14" x14ac:dyDescent="0.25">
      <c r="A837" t="s">
        <v>13</v>
      </c>
      <c r="B837" t="s">
        <v>33</v>
      </c>
      <c r="C837" t="s">
        <v>446</v>
      </c>
      <c r="D837">
        <v>8862820969</v>
      </c>
      <c r="E837" s="1">
        <v>45007</v>
      </c>
      <c r="F837" s="1">
        <v>45007</v>
      </c>
      <c r="G837">
        <v>9283219907</v>
      </c>
      <c r="H837">
        <v>2023103801</v>
      </c>
      <c r="I837">
        <v>47737.38</v>
      </c>
      <c r="J837" s="1">
        <v>45067</v>
      </c>
      <c r="K837" s="4">
        <v>39129</v>
      </c>
      <c r="L837" s="1">
        <v>45043</v>
      </c>
      <c r="M837">
        <v>-24</v>
      </c>
      <c r="N837" s="4">
        <f t="shared" si="13"/>
        <v>-939096</v>
      </c>
    </row>
    <row r="838" spans="1:14" x14ac:dyDescent="0.25">
      <c r="A838" t="s">
        <v>13</v>
      </c>
      <c r="B838" t="s">
        <v>33</v>
      </c>
      <c r="C838" t="s">
        <v>446</v>
      </c>
      <c r="D838">
        <v>8862820969</v>
      </c>
      <c r="E838" s="1">
        <v>45007</v>
      </c>
      <c r="F838" s="1">
        <v>45007</v>
      </c>
      <c r="G838">
        <v>9283219991</v>
      </c>
      <c r="H838">
        <v>2023103800</v>
      </c>
      <c r="I838">
        <v>105657.8</v>
      </c>
      <c r="J838" s="1">
        <v>45067</v>
      </c>
      <c r="K838" s="4">
        <v>86604.75</v>
      </c>
      <c r="L838" s="1">
        <v>45043</v>
      </c>
      <c r="M838">
        <v>-24</v>
      </c>
      <c r="N838" s="4">
        <f t="shared" si="13"/>
        <v>-2078514</v>
      </c>
    </row>
    <row r="839" spans="1:14" x14ac:dyDescent="0.25">
      <c r="A839" t="s">
        <v>13</v>
      </c>
      <c r="B839" t="s">
        <v>33</v>
      </c>
      <c r="C839" t="s">
        <v>446</v>
      </c>
      <c r="D839">
        <v>8862820969</v>
      </c>
      <c r="E839" s="1">
        <v>45007</v>
      </c>
      <c r="F839" s="1">
        <v>45007</v>
      </c>
      <c r="G839">
        <v>9283220082</v>
      </c>
      <c r="H839">
        <v>2023103799</v>
      </c>
      <c r="I839">
        <v>29758.55</v>
      </c>
      <c r="J839" s="1">
        <v>45067</v>
      </c>
      <c r="K839" s="4">
        <v>24392.25</v>
      </c>
      <c r="L839" s="1">
        <v>45043</v>
      </c>
      <c r="M839">
        <v>-24</v>
      </c>
      <c r="N839" s="4">
        <f t="shared" si="13"/>
        <v>-585414</v>
      </c>
    </row>
    <row r="840" spans="1:14" x14ac:dyDescent="0.25">
      <c r="A840" t="s">
        <v>13</v>
      </c>
      <c r="B840" t="s">
        <v>33</v>
      </c>
      <c r="C840" t="s">
        <v>153</v>
      </c>
      <c r="D840">
        <v>10181220152</v>
      </c>
      <c r="E840" s="1">
        <v>45007</v>
      </c>
      <c r="F840" s="1">
        <v>45007</v>
      </c>
      <c r="G840">
        <v>9283744764</v>
      </c>
      <c r="H840">
        <v>9573309628</v>
      </c>
      <c r="I840">
        <v>6680.35</v>
      </c>
      <c r="J840" s="1">
        <v>45067</v>
      </c>
      <c r="K840" s="4">
        <v>5475.7</v>
      </c>
      <c r="L840" s="1">
        <v>45043</v>
      </c>
      <c r="M840">
        <v>-24</v>
      </c>
      <c r="N840" s="4">
        <f t="shared" si="13"/>
        <v>-131416.79999999999</v>
      </c>
    </row>
    <row r="841" spans="1:14" x14ac:dyDescent="0.25">
      <c r="A841" t="s">
        <v>13</v>
      </c>
      <c r="B841" t="s">
        <v>33</v>
      </c>
      <c r="C841" t="s">
        <v>163</v>
      </c>
      <c r="D841">
        <v>426150488</v>
      </c>
      <c r="E841" s="1">
        <v>45007</v>
      </c>
      <c r="F841" s="1">
        <v>45007</v>
      </c>
      <c r="G841">
        <v>9283962549</v>
      </c>
      <c r="H841">
        <v>114814</v>
      </c>
      <c r="I841">
        <v>16709.55</v>
      </c>
      <c r="J841" s="1">
        <v>45067</v>
      </c>
      <c r="K841" s="4">
        <v>15190.5</v>
      </c>
      <c r="L841" s="1">
        <v>45043</v>
      </c>
      <c r="M841">
        <v>-24</v>
      </c>
      <c r="N841" s="4">
        <f t="shared" si="13"/>
        <v>-364572</v>
      </c>
    </row>
    <row r="842" spans="1:14" x14ac:dyDescent="0.25">
      <c r="A842" t="s">
        <v>13</v>
      </c>
      <c r="B842" t="s">
        <v>33</v>
      </c>
      <c r="C842" t="s">
        <v>162</v>
      </c>
      <c r="D842">
        <v>10994940152</v>
      </c>
      <c r="E842" s="1">
        <v>45007</v>
      </c>
      <c r="F842" s="1">
        <v>45007</v>
      </c>
      <c r="G842">
        <v>9284154462</v>
      </c>
      <c r="H842">
        <v>6100237069</v>
      </c>
      <c r="I842">
        <v>2433.9</v>
      </c>
      <c r="J842" s="1">
        <v>45067</v>
      </c>
      <c r="K842" s="4">
        <v>1995</v>
      </c>
      <c r="L842" s="1">
        <v>45043</v>
      </c>
      <c r="M842">
        <v>-24</v>
      </c>
      <c r="N842" s="4">
        <f t="shared" si="13"/>
        <v>-47880</v>
      </c>
    </row>
    <row r="843" spans="1:14" x14ac:dyDescent="0.25">
      <c r="A843" t="s">
        <v>13</v>
      </c>
      <c r="B843" t="s">
        <v>33</v>
      </c>
      <c r="C843" t="s">
        <v>362</v>
      </c>
      <c r="D843">
        <v>5849130157</v>
      </c>
      <c r="E843" s="1">
        <v>45007</v>
      </c>
      <c r="F843" s="1">
        <v>45007</v>
      </c>
      <c r="G843">
        <v>9284320289</v>
      </c>
      <c r="H843" t="s">
        <v>627</v>
      </c>
      <c r="I843">
        <v>9196</v>
      </c>
      <c r="J843" s="1">
        <v>45067</v>
      </c>
      <c r="K843" s="4">
        <v>8360</v>
      </c>
      <c r="L843" s="1">
        <v>45043</v>
      </c>
      <c r="M843">
        <v>-24</v>
      </c>
      <c r="N843" s="4">
        <f t="shared" si="13"/>
        <v>-200640</v>
      </c>
    </row>
    <row r="844" spans="1:14" x14ac:dyDescent="0.25">
      <c r="A844" t="s">
        <v>13</v>
      </c>
      <c r="B844" t="s">
        <v>33</v>
      </c>
      <c r="C844" t="s">
        <v>362</v>
      </c>
      <c r="D844">
        <v>5849130157</v>
      </c>
      <c r="E844" s="1">
        <v>45007</v>
      </c>
      <c r="F844" s="1">
        <v>45007</v>
      </c>
      <c r="G844">
        <v>9284329360</v>
      </c>
      <c r="H844" t="s">
        <v>628</v>
      </c>
      <c r="I844">
        <v>8593.2000000000007</v>
      </c>
      <c r="J844" s="1">
        <v>45067</v>
      </c>
      <c r="K844" s="4">
        <v>7812</v>
      </c>
      <c r="L844" s="1">
        <v>45043</v>
      </c>
      <c r="M844">
        <v>-24</v>
      </c>
      <c r="N844" s="4">
        <f t="shared" si="13"/>
        <v>-187488</v>
      </c>
    </row>
    <row r="845" spans="1:14" x14ac:dyDescent="0.25">
      <c r="A845" t="s">
        <v>13</v>
      </c>
      <c r="B845" t="s">
        <v>33</v>
      </c>
      <c r="C845" t="s">
        <v>451</v>
      </c>
      <c r="D845">
        <v>735390155</v>
      </c>
      <c r="E845" s="1">
        <v>45007</v>
      </c>
      <c r="F845" s="1">
        <v>45007</v>
      </c>
      <c r="G845">
        <v>9284528443</v>
      </c>
      <c r="H845">
        <v>1020688172</v>
      </c>
      <c r="I845">
        <v>68480.72</v>
      </c>
      <c r="J845" s="1">
        <v>45067</v>
      </c>
      <c r="K845" s="4">
        <v>62255.199999999997</v>
      </c>
      <c r="L845" s="1">
        <v>45043</v>
      </c>
      <c r="M845">
        <v>-24</v>
      </c>
      <c r="N845" s="4">
        <f t="shared" si="13"/>
        <v>-1494124.7999999998</v>
      </c>
    </row>
    <row r="846" spans="1:14" x14ac:dyDescent="0.25">
      <c r="A846" t="s">
        <v>13</v>
      </c>
      <c r="B846" t="s">
        <v>33</v>
      </c>
      <c r="C846" t="s">
        <v>310</v>
      </c>
      <c r="D846">
        <v>2774840595</v>
      </c>
      <c r="E846" s="1">
        <v>45007</v>
      </c>
      <c r="F846" s="1">
        <v>45007</v>
      </c>
      <c r="G846">
        <v>9284961023</v>
      </c>
      <c r="H846">
        <v>9897154933</v>
      </c>
      <c r="I846">
        <v>5442.36</v>
      </c>
      <c r="J846" s="1">
        <v>45067</v>
      </c>
      <c r="K846" s="4">
        <v>4947.6000000000004</v>
      </c>
      <c r="L846" s="1">
        <v>45043</v>
      </c>
      <c r="M846">
        <v>-24</v>
      </c>
      <c r="N846" s="4">
        <f t="shared" si="13"/>
        <v>-118742.40000000001</v>
      </c>
    </row>
    <row r="847" spans="1:14" x14ac:dyDescent="0.25">
      <c r="A847" t="s">
        <v>13</v>
      </c>
      <c r="B847" t="s">
        <v>33</v>
      </c>
      <c r="C847" t="s">
        <v>310</v>
      </c>
      <c r="D847">
        <v>2774840595</v>
      </c>
      <c r="E847" s="1">
        <v>45007</v>
      </c>
      <c r="F847" s="1">
        <v>45007</v>
      </c>
      <c r="G847">
        <v>9284961121</v>
      </c>
      <c r="H847">
        <v>9897154932</v>
      </c>
      <c r="I847">
        <v>4286.29</v>
      </c>
      <c r="J847" s="1">
        <v>45067</v>
      </c>
      <c r="K847" s="4">
        <v>3896.63</v>
      </c>
      <c r="L847" s="1">
        <v>45043</v>
      </c>
      <c r="M847">
        <v>-24</v>
      </c>
      <c r="N847" s="4">
        <f t="shared" si="13"/>
        <v>-93519.12</v>
      </c>
    </row>
    <row r="848" spans="1:14" x14ac:dyDescent="0.25">
      <c r="A848" t="s">
        <v>13</v>
      </c>
      <c r="B848" t="s">
        <v>33</v>
      </c>
      <c r="C848" t="s">
        <v>310</v>
      </c>
      <c r="D848">
        <v>2774840595</v>
      </c>
      <c r="E848" s="1">
        <v>45007</v>
      </c>
      <c r="F848" s="1">
        <v>45007</v>
      </c>
      <c r="G848">
        <v>9284970288</v>
      </c>
      <c r="H848">
        <v>9897154934</v>
      </c>
      <c r="I848">
        <v>2970</v>
      </c>
      <c r="J848" s="1">
        <v>45067</v>
      </c>
      <c r="K848" s="4">
        <v>2700</v>
      </c>
      <c r="L848" s="1">
        <v>45043</v>
      </c>
      <c r="M848">
        <v>-24</v>
      </c>
      <c r="N848" s="4">
        <f t="shared" si="13"/>
        <v>-64800</v>
      </c>
    </row>
    <row r="849" spans="1:14" x14ac:dyDescent="0.25">
      <c r="A849" t="s">
        <v>13</v>
      </c>
      <c r="B849" t="s">
        <v>33</v>
      </c>
      <c r="C849" t="s">
        <v>310</v>
      </c>
      <c r="D849">
        <v>2774840595</v>
      </c>
      <c r="E849" s="1">
        <v>45007</v>
      </c>
      <c r="F849" s="1">
        <v>45007</v>
      </c>
      <c r="G849">
        <v>9284981533</v>
      </c>
      <c r="H849">
        <v>9897154935</v>
      </c>
      <c r="I849">
        <v>692.74</v>
      </c>
      <c r="J849" s="1">
        <v>45067</v>
      </c>
      <c r="K849" s="4">
        <v>629.76</v>
      </c>
      <c r="L849" s="1">
        <v>45043</v>
      </c>
      <c r="M849">
        <v>-24</v>
      </c>
      <c r="N849" s="4">
        <f t="shared" si="13"/>
        <v>-15114.24</v>
      </c>
    </row>
    <row r="850" spans="1:14" x14ac:dyDescent="0.25">
      <c r="A850" t="s">
        <v>13</v>
      </c>
      <c r="B850" t="s">
        <v>33</v>
      </c>
      <c r="C850" t="s">
        <v>310</v>
      </c>
      <c r="D850">
        <v>2774840595</v>
      </c>
      <c r="E850" s="1">
        <v>45007</v>
      </c>
      <c r="F850" s="1">
        <v>45007</v>
      </c>
      <c r="G850">
        <v>9285138432</v>
      </c>
      <c r="H850">
        <v>9897154931</v>
      </c>
      <c r="I850">
        <v>0.01</v>
      </c>
      <c r="J850" s="1">
        <v>45067</v>
      </c>
      <c r="K850" s="4">
        <v>0.01</v>
      </c>
      <c r="L850" s="1">
        <v>45043</v>
      </c>
      <c r="M850">
        <v>-24</v>
      </c>
      <c r="N850" s="4">
        <f t="shared" si="13"/>
        <v>-0.24</v>
      </c>
    </row>
    <row r="851" spans="1:14" x14ac:dyDescent="0.25">
      <c r="A851" t="s">
        <v>13</v>
      </c>
      <c r="B851" t="s">
        <v>33</v>
      </c>
      <c r="C851" t="s">
        <v>63</v>
      </c>
      <c r="D851">
        <v>3878140239</v>
      </c>
      <c r="E851" s="1">
        <v>45007</v>
      </c>
      <c r="F851" s="1">
        <v>45007</v>
      </c>
      <c r="G851">
        <v>9285586668</v>
      </c>
      <c r="H851">
        <v>1060002369</v>
      </c>
      <c r="I851">
        <v>6444.77</v>
      </c>
      <c r="J851" s="1">
        <v>45067</v>
      </c>
      <c r="K851" s="4">
        <v>5858.88</v>
      </c>
      <c r="L851" s="1">
        <v>45043</v>
      </c>
      <c r="M851">
        <v>-24</v>
      </c>
      <c r="N851" s="4">
        <f t="shared" si="13"/>
        <v>-140613.12</v>
      </c>
    </row>
    <row r="852" spans="1:14" x14ac:dyDescent="0.25">
      <c r="A852" t="s">
        <v>13</v>
      </c>
      <c r="B852" t="s">
        <v>33</v>
      </c>
      <c r="C852" t="s">
        <v>63</v>
      </c>
      <c r="D852">
        <v>3878140239</v>
      </c>
      <c r="E852" s="1">
        <v>45007</v>
      </c>
      <c r="F852" s="1">
        <v>45007</v>
      </c>
      <c r="G852">
        <v>9285586932</v>
      </c>
      <c r="H852">
        <v>1060002368</v>
      </c>
      <c r="I852">
        <v>4979.01</v>
      </c>
      <c r="J852" s="1">
        <v>45067</v>
      </c>
      <c r="K852" s="4">
        <v>4526.37</v>
      </c>
      <c r="L852" s="1">
        <v>45043</v>
      </c>
      <c r="M852">
        <v>-24</v>
      </c>
      <c r="N852" s="4">
        <f t="shared" si="13"/>
        <v>-108632.88</v>
      </c>
    </row>
    <row r="853" spans="1:14" x14ac:dyDescent="0.25">
      <c r="A853" t="s">
        <v>13</v>
      </c>
      <c r="B853" t="s">
        <v>33</v>
      </c>
      <c r="C853" t="s">
        <v>260</v>
      </c>
      <c r="D853">
        <v>212840235</v>
      </c>
      <c r="E853" s="1">
        <v>45007</v>
      </c>
      <c r="F853" s="1">
        <v>45007</v>
      </c>
      <c r="G853">
        <v>9285593977</v>
      </c>
      <c r="H853">
        <v>1000031177</v>
      </c>
      <c r="I853">
        <v>28701.66</v>
      </c>
      <c r="J853" s="1">
        <v>45067</v>
      </c>
      <c r="K853" s="4">
        <v>26092.42</v>
      </c>
      <c r="L853" s="1">
        <v>45043</v>
      </c>
      <c r="M853">
        <v>-24</v>
      </c>
      <c r="N853" s="4">
        <f t="shared" si="13"/>
        <v>-626218.07999999996</v>
      </c>
    </row>
    <row r="854" spans="1:14" x14ac:dyDescent="0.25">
      <c r="A854" t="s">
        <v>13</v>
      </c>
      <c r="B854" t="s">
        <v>33</v>
      </c>
      <c r="C854" t="s">
        <v>629</v>
      </c>
      <c r="D854">
        <v>1463800035</v>
      </c>
      <c r="E854" s="1">
        <v>45007</v>
      </c>
      <c r="F854" s="1">
        <v>45007</v>
      </c>
      <c r="G854">
        <v>9286607378</v>
      </c>
      <c r="H854">
        <v>948</v>
      </c>
      <c r="I854">
        <v>7708.06</v>
      </c>
      <c r="J854" s="1">
        <v>45067</v>
      </c>
      <c r="K854" s="4">
        <v>3472.1</v>
      </c>
      <c r="L854" s="1">
        <v>45071</v>
      </c>
      <c r="M854">
        <v>4</v>
      </c>
      <c r="N854" s="4">
        <f t="shared" si="13"/>
        <v>13888.4</v>
      </c>
    </row>
    <row r="855" spans="1:14" x14ac:dyDescent="0.25">
      <c r="A855" t="s">
        <v>13</v>
      </c>
      <c r="B855" t="s">
        <v>33</v>
      </c>
      <c r="C855" t="s">
        <v>629</v>
      </c>
      <c r="D855">
        <v>1463800035</v>
      </c>
      <c r="E855" s="1">
        <v>45007</v>
      </c>
      <c r="F855" s="1">
        <v>45007</v>
      </c>
      <c r="G855">
        <v>9286607378</v>
      </c>
      <c r="H855">
        <v>948</v>
      </c>
      <c r="I855">
        <v>7708.06</v>
      </c>
      <c r="J855" s="1">
        <v>45067</v>
      </c>
      <c r="K855" s="4">
        <v>3472.1</v>
      </c>
      <c r="L855" s="1">
        <v>45043</v>
      </c>
      <c r="M855">
        <v>-24</v>
      </c>
      <c r="N855" s="4">
        <f t="shared" si="13"/>
        <v>-83330.399999999994</v>
      </c>
    </row>
    <row r="856" spans="1:14" x14ac:dyDescent="0.25">
      <c r="A856" t="s">
        <v>13</v>
      </c>
      <c r="B856" t="s">
        <v>33</v>
      </c>
      <c r="C856" t="s">
        <v>630</v>
      </c>
      <c r="D856">
        <v>1313240424</v>
      </c>
      <c r="E856" s="1">
        <v>45007</v>
      </c>
      <c r="F856" s="1">
        <v>45007</v>
      </c>
      <c r="G856">
        <v>9286656363</v>
      </c>
      <c r="H856" t="s">
        <v>631</v>
      </c>
      <c r="I856">
        <v>327.94</v>
      </c>
      <c r="J856" s="1">
        <v>45067</v>
      </c>
      <c r="K856" s="4">
        <v>268.8</v>
      </c>
      <c r="L856" s="1">
        <v>45043</v>
      </c>
      <c r="M856">
        <v>-24</v>
      </c>
      <c r="N856" s="4">
        <f t="shared" si="13"/>
        <v>-6451.2000000000007</v>
      </c>
    </row>
    <row r="857" spans="1:14" x14ac:dyDescent="0.25">
      <c r="A857" t="s">
        <v>13</v>
      </c>
      <c r="B857" t="s">
        <v>33</v>
      </c>
      <c r="C857" t="s">
        <v>630</v>
      </c>
      <c r="D857">
        <v>1313240424</v>
      </c>
      <c r="E857" s="1">
        <v>45007</v>
      </c>
      <c r="F857" s="1">
        <v>45007</v>
      </c>
      <c r="G857">
        <v>9286656371</v>
      </c>
      <c r="H857" t="s">
        <v>632</v>
      </c>
      <c r="I857">
        <v>409.92</v>
      </c>
      <c r="J857" s="1">
        <v>45067</v>
      </c>
      <c r="K857" s="4">
        <v>336</v>
      </c>
      <c r="L857" s="1">
        <v>45043</v>
      </c>
      <c r="M857">
        <v>-24</v>
      </c>
      <c r="N857" s="4">
        <f t="shared" si="13"/>
        <v>-8064</v>
      </c>
    </row>
    <row r="858" spans="1:14" x14ac:dyDescent="0.25">
      <c r="A858" t="s">
        <v>13</v>
      </c>
      <c r="B858" t="s">
        <v>33</v>
      </c>
      <c r="C858" t="s">
        <v>146</v>
      </c>
      <c r="D858" t="s">
        <v>147</v>
      </c>
      <c r="E858" s="1">
        <v>45007</v>
      </c>
      <c r="F858" s="1">
        <v>45007</v>
      </c>
      <c r="G858">
        <v>9286812262</v>
      </c>
      <c r="H858">
        <v>5</v>
      </c>
      <c r="I858">
        <v>1611.33</v>
      </c>
      <c r="J858" s="1">
        <v>45069</v>
      </c>
      <c r="K858" s="4">
        <v>1611.33</v>
      </c>
      <c r="L858" s="1">
        <v>45091</v>
      </c>
      <c r="M858">
        <v>22</v>
      </c>
      <c r="N858" s="4">
        <f t="shared" si="13"/>
        <v>35449.259999999995</v>
      </c>
    </row>
    <row r="859" spans="1:14" x14ac:dyDescent="0.25">
      <c r="A859" t="s">
        <v>13</v>
      </c>
      <c r="B859" t="s">
        <v>33</v>
      </c>
      <c r="C859" t="s">
        <v>633</v>
      </c>
      <c r="D859" t="s">
        <v>634</v>
      </c>
      <c r="E859" s="1">
        <v>45007</v>
      </c>
      <c r="F859" s="1">
        <v>45007</v>
      </c>
      <c r="G859">
        <v>9286922283</v>
      </c>
      <c r="H859" t="s">
        <v>635</v>
      </c>
      <c r="I859">
        <v>10716.35</v>
      </c>
      <c r="J859" s="1">
        <v>45067</v>
      </c>
      <c r="K859" s="4">
        <v>9027.14</v>
      </c>
      <c r="L859" s="1">
        <v>45022</v>
      </c>
      <c r="M859">
        <v>-45</v>
      </c>
      <c r="N859" s="4">
        <f t="shared" si="13"/>
        <v>-406221.3</v>
      </c>
    </row>
    <row r="860" spans="1:14" x14ac:dyDescent="0.25">
      <c r="A860" t="s">
        <v>13</v>
      </c>
      <c r="B860" t="s">
        <v>33</v>
      </c>
      <c r="C860" t="s">
        <v>191</v>
      </c>
      <c r="D860">
        <v>322800376</v>
      </c>
      <c r="E860" s="1">
        <v>45007</v>
      </c>
      <c r="F860" s="1">
        <v>45007</v>
      </c>
      <c r="G860">
        <v>9287011181</v>
      </c>
      <c r="H860">
        <v>8006973</v>
      </c>
      <c r="I860">
        <v>5.22</v>
      </c>
      <c r="J860" s="1">
        <v>45067</v>
      </c>
      <c r="K860" s="4">
        <v>5.0199999999999996</v>
      </c>
      <c r="L860" s="1">
        <v>45043</v>
      </c>
      <c r="M860">
        <v>-24</v>
      </c>
      <c r="N860" s="4">
        <f t="shared" si="13"/>
        <v>-120.47999999999999</v>
      </c>
    </row>
    <row r="861" spans="1:14" x14ac:dyDescent="0.25">
      <c r="A861" t="s">
        <v>13</v>
      </c>
      <c r="B861" t="s">
        <v>33</v>
      </c>
      <c r="C861" t="s">
        <v>191</v>
      </c>
      <c r="D861">
        <v>322800376</v>
      </c>
      <c r="E861" s="1">
        <v>45007</v>
      </c>
      <c r="F861" s="1">
        <v>45007</v>
      </c>
      <c r="G861">
        <v>9287011198</v>
      </c>
      <c r="H861">
        <v>8006972</v>
      </c>
      <c r="I861">
        <v>173.24</v>
      </c>
      <c r="J861" s="1">
        <v>45067</v>
      </c>
      <c r="K861" s="4">
        <v>142</v>
      </c>
      <c r="L861" s="1">
        <v>45043</v>
      </c>
      <c r="M861">
        <v>-24</v>
      </c>
      <c r="N861" s="4">
        <f t="shared" si="13"/>
        <v>-3408</v>
      </c>
    </row>
    <row r="862" spans="1:14" x14ac:dyDescent="0.25">
      <c r="A862" t="s">
        <v>13</v>
      </c>
      <c r="B862" t="s">
        <v>33</v>
      </c>
      <c r="C862" t="s">
        <v>191</v>
      </c>
      <c r="D862">
        <v>322800376</v>
      </c>
      <c r="E862" s="1">
        <v>45007</v>
      </c>
      <c r="F862" s="1">
        <v>45007</v>
      </c>
      <c r="G862">
        <v>9287011207</v>
      </c>
      <c r="H862">
        <v>8006971</v>
      </c>
      <c r="I862">
        <v>146.4</v>
      </c>
      <c r="J862" s="1">
        <v>45067</v>
      </c>
      <c r="K862" s="4">
        <v>120</v>
      </c>
      <c r="L862" s="1">
        <v>45043</v>
      </c>
      <c r="M862">
        <v>-24</v>
      </c>
      <c r="N862" s="4">
        <f t="shared" si="13"/>
        <v>-2880</v>
      </c>
    </row>
    <row r="863" spans="1:14" x14ac:dyDescent="0.25">
      <c r="A863" t="s">
        <v>13</v>
      </c>
      <c r="B863" t="s">
        <v>33</v>
      </c>
      <c r="C863" t="s">
        <v>191</v>
      </c>
      <c r="D863">
        <v>322800376</v>
      </c>
      <c r="E863" s="1">
        <v>45007</v>
      </c>
      <c r="F863" s="1">
        <v>45007</v>
      </c>
      <c r="G863">
        <v>9287011213</v>
      </c>
      <c r="H863">
        <v>8006976</v>
      </c>
      <c r="I863">
        <v>636.84</v>
      </c>
      <c r="J863" s="1">
        <v>45067</v>
      </c>
      <c r="K863" s="4">
        <v>522</v>
      </c>
      <c r="L863" s="1">
        <v>45043</v>
      </c>
      <c r="M863">
        <v>-24</v>
      </c>
      <c r="N863" s="4">
        <f t="shared" si="13"/>
        <v>-12528</v>
      </c>
    </row>
    <row r="864" spans="1:14" x14ac:dyDescent="0.25">
      <c r="A864" t="s">
        <v>13</v>
      </c>
      <c r="B864" t="s">
        <v>33</v>
      </c>
      <c r="C864" t="s">
        <v>191</v>
      </c>
      <c r="D864">
        <v>322800376</v>
      </c>
      <c r="E864" s="1">
        <v>45007</v>
      </c>
      <c r="F864" s="1">
        <v>45007</v>
      </c>
      <c r="G864">
        <v>9287011217</v>
      </c>
      <c r="H864">
        <v>8006974</v>
      </c>
      <c r="I864">
        <v>105.23</v>
      </c>
      <c r="J864" s="1">
        <v>45067</v>
      </c>
      <c r="K864" s="4">
        <v>86.25</v>
      </c>
      <c r="L864" s="1">
        <v>45043</v>
      </c>
      <c r="M864">
        <v>-24</v>
      </c>
      <c r="N864" s="4">
        <f t="shared" si="13"/>
        <v>-2070</v>
      </c>
    </row>
    <row r="865" spans="1:14" x14ac:dyDescent="0.25">
      <c r="A865" t="s">
        <v>13</v>
      </c>
      <c r="B865" t="s">
        <v>33</v>
      </c>
      <c r="C865" t="s">
        <v>191</v>
      </c>
      <c r="D865">
        <v>322800376</v>
      </c>
      <c r="E865" s="1">
        <v>45007</v>
      </c>
      <c r="F865" s="1">
        <v>45007</v>
      </c>
      <c r="G865">
        <v>9287011220</v>
      </c>
      <c r="H865">
        <v>8006977</v>
      </c>
      <c r="I865">
        <v>70.760000000000005</v>
      </c>
      <c r="J865" s="1">
        <v>45067</v>
      </c>
      <c r="K865" s="4">
        <v>58</v>
      </c>
      <c r="L865" s="1">
        <v>45043</v>
      </c>
      <c r="M865">
        <v>-24</v>
      </c>
      <c r="N865" s="4">
        <f t="shared" si="13"/>
        <v>-1392</v>
      </c>
    </row>
    <row r="866" spans="1:14" x14ac:dyDescent="0.25">
      <c r="A866" t="s">
        <v>13</v>
      </c>
      <c r="B866" t="s">
        <v>33</v>
      </c>
      <c r="C866" t="s">
        <v>191</v>
      </c>
      <c r="D866">
        <v>322800376</v>
      </c>
      <c r="E866" s="1">
        <v>45007</v>
      </c>
      <c r="F866" s="1">
        <v>45007</v>
      </c>
      <c r="G866">
        <v>9287011222</v>
      </c>
      <c r="H866">
        <v>8006975</v>
      </c>
      <c r="I866">
        <v>123.83</v>
      </c>
      <c r="J866" s="1">
        <v>45067</v>
      </c>
      <c r="K866" s="4">
        <v>101.5</v>
      </c>
      <c r="L866" s="1">
        <v>45043</v>
      </c>
      <c r="M866">
        <v>-24</v>
      </c>
      <c r="N866" s="4">
        <f t="shared" si="13"/>
        <v>-2436</v>
      </c>
    </row>
    <row r="867" spans="1:14" x14ac:dyDescent="0.25">
      <c r="A867" t="s">
        <v>13</v>
      </c>
      <c r="B867" t="s">
        <v>33</v>
      </c>
      <c r="C867" t="s">
        <v>451</v>
      </c>
      <c r="D867">
        <v>735390155</v>
      </c>
      <c r="E867" s="1">
        <v>45007</v>
      </c>
      <c r="F867" s="1">
        <v>45007</v>
      </c>
      <c r="G867">
        <v>9287755239</v>
      </c>
      <c r="H867">
        <v>1020688643</v>
      </c>
      <c r="I867">
        <v>26919.82</v>
      </c>
      <c r="J867" s="1">
        <v>45067</v>
      </c>
      <c r="K867" s="4">
        <v>24472.560000000001</v>
      </c>
      <c r="L867" s="1">
        <v>45043</v>
      </c>
      <c r="M867">
        <v>-24</v>
      </c>
      <c r="N867" s="4">
        <f t="shared" si="13"/>
        <v>-587341.44000000006</v>
      </c>
    </row>
    <row r="868" spans="1:14" x14ac:dyDescent="0.25">
      <c r="A868" t="s">
        <v>13</v>
      </c>
      <c r="B868" t="s">
        <v>33</v>
      </c>
      <c r="C868" t="s">
        <v>578</v>
      </c>
      <c r="D868">
        <v>76670595</v>
      </c>
      <c r="E868" s="1">
        <v>45007</v>
      </c>
      <c r="F868" s="1">
        <v>45007</v>
      </c>
      <c r="G868">
        <v>9287970437</v>
      </c>
      <c r="H868" t="s">
        <v>636</v>
      </c>
      <c r="I868">
        <v>1528.12</v>
      </c>
      <c r="J868" s="1">
        <v>45067</v>
      </c>
      <c r="K868" s="4">
        <v>1252.56</v>
      </c>
      <c r="L868" s="1">
        <v>45043</v>
      </c>
      <c r="M868">
        <v>-24</v>
      </c>
      <c r="N868" s="4">
        <f t="shared" si="13"/>
        <v>-30061.439999999999</v>
      </c>
    </row>
    <row r="869" spans="1:14" x14ac:dyDescent="0.25">
      <c r="A869" t="s">
        <v>13</v>
      </c>
      <c r="B869" t="s">
        <v>33</v>
      </c>
      <c r="C869" t="s">
        <v>350</v>
      </c>
      <c r="D869">
        <v>97103880585</v>
      </c>
      <c r="E869" s="1">
        <v>45007</v>
      </c>
      <c r="F869" s="1">
        <v>45007</v>
      </c>
      <c r="G869">
        <v>9288125016</v>
      </c>
      <c r="H869">
        <v>3230108982</v>
      </c>
      <c r="I869">
        <v>1094.49</v>
      </c>
      <c r="J869" s="1">
        <v>45067</v>
      </c>
      <c r="K869" s="4">
        <v>897.12</v>
      </c>
      <c r="L869" s="1">
        <v>45100</v>
      </c>
      <c r="M869">
        <v>33</v>
      </c>
      <c r="N869" s="4">
        <f t="shared" si="13"/>
        <v>29604.959999999999</v>
      </c>
    </row>
    <row r="870" spans="1:14" x14ac:dyDescent="0.25">
      <c r="A870" t="s">
        <v>13</v>
      </c>
      <c r="B870" t="s">
        <v>33</v>
      </c>
      <c r="C870" t="s">
        <v>566</v>
      </c>
      <c r="D870">
        <v>737420158</v>
      </c>
      <c r="E870" s="1">
        <v>45007</v>
      </c>
      <c r="F870" s="1">
        <v>45007</v>
      </c>
      <c r="G870">
        <v>9288169626</v>
      </c>
      <c r="H870">
        <v>2308809</v>
      </c>
      <c r="I870">
        <v>4974.2</v>
      </c>
      <c r="J870" s="1">
        <v>45067</v>
      </c>
      <c r="K870" s="4">
        <v>4522</v>
      </c>
      <c r="L870" s="1">
        <v>45043</v>
      </c>
      <c r="M870">
        <v>-24</v>
      </c>
      <c r="N870" s="4">
        <f t="shared" si="13"/>
        <v>-108528</v>
      </c>
    </row>
    <row r="871" spans="1:14" x14ac:dyDescent="0.25">
      <c r="A871" t="s">
        <v>13</v>
      </c>
      <c r="B871" t="s">
        <v>33</v>
      </c>
      <c r="C871" t="s">
        <v>428</v>
      </c>
      <c r="D871">
        <v>1650760505</v>
      </c>
      <c r="E871" s="1">
        <v>45007</v>
      </c>
      <c r="F871" s="1">
        <v>45007</v>
      </c>
      <c r="G871">
        <v>9288697237</v>
      </c>
      <c r="H871" t="s">
        <v>637</v>
      </c>
      <c r="I871">
        <v>908.9</v>
      </c>
      <c r="J871" s="1">
        <v>45067</v>
      </c>
      <c r="K871" s="4">
        <v>826.27</v>
      </c>
      <c r="L871" s="1">
        <v>45077</v>
      </c>
      <c r="M871">
        <v>10</v>
      </c>
      <c r="N871" s="4">
        <f t="shared" si="13"/>
        <v>8262.7000000000007</v>
      </c>
    </row>
    <row r="872" spans="1:14" x14ac:dyDescent="0.25">
      <c r="A872" t="s">
        <v>13</v>
      </c>
      <c r="B872" t="s">
        <v>33</v>
      </c>
      <c r="C872" t="s">
        <v>428</v>
      </c>
      <c r="D872">
        <v>1650760505</v>
      </c>
      <c r="E872" s="1">
        <v>45008</v>
      </c>
      <c r="F872" s="1">
        <v>45008</v>
      </c>
      <c r="G872">
        <v>9288697772</v>
      </c>
      <c r="H872" t="s">
        <v>638</v>
      </c>
      <c r="I872">
        <v>413.6</v>
      </c>
      <c r="J872" s="1">
        <v>45068</v>
      </c>
      <c r="K872" s="4">
        <v>376</v>
      </c>
      <c r="L872" s="1">
        <v>45077</v>
      </c>
      <c r="M872">
        <v>9</v>
      </c>
      <c r="N872" s="4">
        <f t="shared" si="13"/>
        <v>3384</v>
      </c>
    </row>
    <row r="873" spans="1:14" x14ac:dyDescent="0.25">
      <c r="A873" t="s">
        <v>13</v>
      </c>
      <c r="B873" t="s">
        <v>33</v>
      </c>
      <c r="C873" t="s">
        <v>428</v>
      </c>
      <c r="D873">
        <v>1650760505</v>
      </c>
      <c r="E873" s="1">
        <v>45007</v>
      </c>
      <c r="F873" s="1">
        <v>45007</v>
      </c>
      <c r="G873">
        <v>9288713617</v>
      </c>
      <c r="H873" t="s">
        <v>639</v>
      </c>
      <c r="I873">
        <v>413.6</v>
      </c>
      <c r="J873" s="1">
        <v>45067</v>
      </c>
      <c r="K873" s="4">
        <v>376</v>
      </c>
      <c r="L873" s="1">
        <v>45104</v>
      </c>
      <c r="M873">
        <v>37</v>
      </c>
      <c r="N873" s="4">
        <f t="shared" si="13"/>
        <v>13912</v>
      </c>
    </row>
    <row r="874" spans="1:14" x14ac:dyDescent="0.25">
      <c r="A874" t="s">
        <v>13</v>
      </c>
      <c r="B874" t="s">
        <v>33</v>
      </c>
      <c r="C874" t="s">
        <v>640</v>
      </c>
      <c r="D874">
        <v>471770016</v>
      </c>
      <c r="E874" s="1">
        <v>45007</v>
      </c>
      <c r="F874" s="1">
        <v>45007</v>
      </c>
      <c r="G874">
        <v>9288756520</v>
      </c>
      <c r="H874">
        <v>90005789</v>
      </c>
      <c r="I874">
        <v>4688.4399999999996</v>
      </c>
      <c r="J874" s="1">
        <v>45067</v>
      </c>
      <c r="K874" s="4">
        <v>4262.22</v>
      </c>
      <c r="L874" s="1">
        <v>45043</v>
      </c>
      <c r="M874">
        <v>-24</v>
      </c>
      <c r="N874" s="4">
        <f t="shared" si="13"/>
        <v>-102293.28</v>
      </c>
    </row>
    <row r="875" spans="1:14" x14ac:dyDescent="0.25">
      <c r="A875" t="s">
        <v>13</v>
      </c>
      <c r="B875" t="s">
        <v>33</v>
      </c>
      <c r="C875" t="s">
        <v>307</v>
      </c>
      <c r="D875">
        <v>12785290151</v>
      </c>
      <c r="E875" s="1">
        <v>45007</v>
      </c>
      <c r="F875" s="1">
        <v>45007</v>
      </c>
      <c r="G875">
        <v>9288881433</v>
      </c>
      <c r="H875" t="s">
        <v>641</v>
      </c>
      <c r="I875">
        <v>5807.2</v>
      </c>
      <c r="J875" s="1">
        <v>45067</v>
      </c>
      <c r="K875" s="4">
        <v>4760</v>
      </c>
      <c r="L875" s="1">
        <v>45019</v>
      </c>
      <c r="M875">
        <v>-48</v>
      </c>
      <c r="N875" s="4">
        <f t="shared" si="13"/>
        <v>-228480</v>
      </c>
    </row>
    <row r="876" spans="1:14" x14ac:dyDescent="0.25">
      <c r="A876" t="s">
        <v>13</v>
      </c>
      <c r="B876" t="s">
        <v>33</v>
      </c>
      <c r="C876" t="s">
        <v>642</v>
      </c>
      <c r="D876">
        <v>8397890586</v>
      </c>
      <c r="E876" s="1">
        <v>45007</v>
      </c>
      <c r="F876" s="1">
        <v>45007</v>
      </c>
      <c r="G876">
        <v>9288927255</v>
      </c>
      <c r="H876" t="s">
        <v>643</v>
      </c>
      <c r="I876">
        <v>1231.6500000000001</v>
      </c>
      <c r="J876" s="1">
        <v>45067</v>
      </c>
      <c r="K876" s="4">
        <v>1009.55</v>
      </c>
      <c r="L876" s="1">
        <v>45043</v>
      </c>
      <c r="M876">
        <v>-24</v>
      </c>
      <c r="N876" s="4">
        <f t="shared" si="13"/>
        <v>-24229.199999999997</v>
      </c>
    </row>
    <row r="877" spans="1:14" x14ac:dyDescent="0.25">
      <c r="A877" t="s">
        <v>13</v>
      </c>
      <c r="B877" t="s">
        <v>33</v>
      </c>
      <c r="C877" t="s">
        <v>642</v>
      </c>
      <c r="D877">
        <v>8397890586</v>
      </c>
      <c r="E877" s="1">
        <v>45008</v>
      </c>
      <c r="F877" s="1">
        <v>45008</v>
      </c>
      <c r="G877">
        <v>9288927265</v>
      </c>
      <c r="H877" t="s">
        <v>644</v>
      </c>
      <c r="I877">
        <v>782.95</v>
      </c>
      <c r="J877" s="1">
        <v>45068</v>
      </c>
      <c r="K877" s="4">
        <v>641.76</v>
      </c>
      <c r="L877" s="1">
        <v>45043</v>
      </c>
      <c r="M877">
        <v>-25</v>
      </c>
      <c r="N877" s="4">
        <f t="shared" si="13"/>
        <v>-16044</v>
      </c>
    </row>
    <row r="878" spans="1:14" x14ac:dyDescent="0.25">
      <c r="A878" t="s">
        <v>13</v>
      </c>
      <c r="B878" t="s">
        <v>33</v>
      </c>
      <c r="C878" t="s">
        <v>642</v>
      </c>
      <c r="D878">
        <v>8397890586</v>
      </c>
      <c r="E878" s="1">
        <v>45008</v>
      </c>
      <c r="F878" s="1">
        <v>45008</v>
      </c>
      <c r="G878">
        <v>9288927274</v>
      </c>
      <c r="H878" t="s">
        <v>645</v>
      </c>
      <c r="I878">
        <v>174.86</v>
      </c>
      <c r="J878" s="1">
        <v>45068</v>
      </c>
      <c r="K878" s="4">
        <v>143.33000000000001</v>
      </c>
      <c r="L878" s="1">
        <v>45043</v>
      </c>
      <c r="M878">
        <v>-25</v>
      </c>
      <c r="N878" s="4">
        <f t="shared" si="13"/>
        <v>-3583.2500000000005</v>
      </c>
    </row>
    <row r="879" spans="1:14" x14ac:dyDescent="0.25">
      <c r="A879" t="s">
        <v>13</v>
      </c>
      <c r="B879" t="s">
        <v>33</v>
      </c>
      <c r="C879" t="s">
        <v>642</v>
      </c>
      <c r="D879">
        <v>8397890586</v>
      </c>
      <c r="E879" s="1">
        <v>45008</v>
      </c>
      <c r="F879" s="1">
        <v>45008</v>
      </c>
      <c r="G879">
        <v>9288927281</v>
      </c>
      <c r="H879" t="s">
        <v>646</v>
      </c>
      <c r="I879">
        <v>2746.23</v>
      </c>
      <c r="J879" s="1">
        <v>45068</v>
      </c>
      <c r="K879" s="4">
        <v>2251.0100000000002</v>
      </c>
      <c r="L879" s="1">
        <v>45043</v>
      </c>
      <c r="M879">
        <v>-25</v>
      </c>
      <c r="N879" s="4">
        <f t="shared" si="13"/>
        <v>-56275.250000000007</v>
      </c>
    </row>
    <row r="880" spans="1:14" x14ac:dyDescent="0.25">
      <c r="A880" t="s">
        <v>13</v>
      </c>
      <c r="B880" t="s">
        <v>33</v>
      </c>
      <c r="C880" t="s">
        <v>439</v>
      </c>
      <c r="D880">
        <v>11654150157</v>
      </c>
      <c r="E880" s="1">
        <v>45008</v>
      </c>
      <c r="F880" s="1">
        <v>45008</v>
      </c>
      <c r="G880">
        <v>9288945862</v>
      </c>
      <c r="H880">
        <v>3300045561</v>
      </c>
      <c r="I880">
        <v>1943.7</v>
      </c>
      <c r="J880" s="1">
        <v>45068</v>
      </c>
      <c r="K880" s="4">
        <v>1767</v>
      </c>
      <c r="L880" s="1">
        <v>45043</v>
      </c>
      <c r="M880">
        <v>-25</v>
      </c>
      <c r="N880" s="4">
        <f t="shared" si="13"/>
        <v>-44175</v>
      </c>
    </row>
    <row r="881" spans="1:14" x14ac:dyDescent="0.25">
      <c r="A881" t="s">
        <v>13</v>
      </c>
      <c r="B881" t="s">
        <v>33</v>
      </c>
      <c r="C881" t="s">
        <v>439</v>
      </c>
      <c r="D881">
        <v>11654150157</v>
      </c>
      <c r="E881" s="1">
        <v>45007</v>
      </c>
      <c r="F881" s="1">
        <v>45007</v>
      </c>
      <c r="G881">
        <v>9288946502</v>
      </c>
      <c r="H881">
        <v>3300045562</v>
      </c>
      <c r="I881">
        <v>439.3</v>
      </c>
      <c r="J881" s="1">
        <v>45067</v>
      </c>
      <c r="K881" s="4">
        <v>399.36</v>
      </c>
      <c r="L881" s="1">
        <v>45043</v>
      </c>
      <c r="M881">
        <v>-24</v>
      </c>
      <c r="N881" s="4">
        <f t="shared" si="13"/>
        <v>-9584.64</v>
      </c>
    </row>
    <row r="882" spans="1:14" x14ac:dyDescent="0.25">
      <c r="A882" t="s">
        <v>13</v>
      </c>
      <c r="B882" t="s">
        <v>33</v>
      </c>
      <c r="C882" t="s">
        <v>95</v>
      </c>
      <c r="D882">
        <v>13110270157</v>
      </c>
      <c r="E882" s="1">
        <v>45008</v>
      </c>
      <c r="F882" s="1">
        <v>45008</v>
      </c>
      <c r="G882">
        <v>9288972068</v>
      </c>
      <c r="H882">
        <v>980291221</v>
      </c>
      <c r="I882">
        <v>2743.05</v>
      </c>
      <c r="J882" s="1">
        <v>45068</v>
      </c>
      <c r="K882" s="4">
        <v>2248.4</v>
      </c>
      <c r="L882" s="1">
        <v>45043</v>
      </c>
      <c r="M882">
        <v>-25</v>
      </c>
      <c r="N882" s="4">
        <f t="shared" si="13"/>
        <v>-56210</v>
      </c>
    </row>
    <row r="883" spans="1:14" x14ac:dyDescent="0.25">
      <c r="A883" t="s">
        <v>13</v>
      </c>
      <c r="B883" t="s">
        <v>33</v>
      </c>
      <c r="C883" t="s">
        <v>217</v>
      </c>
      <c r="D883">
        <v>11271521004</v>
      </c>
      <c r="E883" s="1">
        <v>45008</v>
      </c>
      <c r="F883" s="1">
        <v>45008</v>
      </c>
      <c r="G883">
        <v>9289121990</v>
      </c>
      <c r="H883">
        <v>23004201</v>
      </c>
      <c r="I883">
        <v>5106.26</v>
      </c>
      <c r="J883" s="1">
        <v>45068</v>
      </c>
      <c r="K883" s="4">
        <v>4642.05</v>
      </c>
      <c r="L883" s="1">
        <v>45092</v>
      </c>
      <c r="M883">
        <v>24</v>
      </c>
      <c r="N883" s="4">
        <f t="shared" si="13"/>
        <v>111409.20000000001</v>
      </c>
    </row>
    <row r="884" spans="1:14" x14ac:dyDescent="0.25">
      <c r="A884" t="s">
        <v>13</v>
      </c>
      <c r="B884" t="s">
        <v>33</v>
      </c>
      <c r="C884" t="s">
        <v>56</v>
      </c>
      <c r="D884">
        <v>8082461008</v>
      </c>
      <c r="E884" s="1">
        <v>45007</v>
      </c>
      <c r="F884" s="1">
        <v>45007</v>
      </c>
      <c r="G884">
        <v>9289225113</v>
      </c>
      <c r="H884">
        <v>23072673</v>
      </c>
      <c r="I884">
        <v>131.76</v>
      </c>
      <c r="J884" s="1">
        <v>45067</v>
      </c>
      <c r="K884" s="4">
        <v>108</v>
      </c>
      <c r="L884" s="1">
        <v>45043</v>
      </c>
      <c r="M884">
        <v>-24</v>
      </c>
      <c r="N884" s="4">
        <f t="shared" si="13"/>
        <v>-2592</v>
      </c>
    </row>
    <row r="885" spans="1:14" x14ac:dyDescent="0.25">
      <c r="A885" t="s">
        <v>13</v>
      </c>
      <c r="B885" t="s">
        <v>33</v>
      </c>
      <c r="C885" t="s">
        <v>74</v>
      </c>
      <c r="D885">
        <v>6324460150</v>
      </c>
      <c r="E885" s="1">
        <v>45008</v>
      </c>
      <c r="F885" s="1">
        <v>45008</v>
      </c>
      <c r="G885">
        <v>9289905564</v>
      </c>
      <c r="H885">
        <v>2233025921</v>
      </c>
      <c r="I885">
        <v>26.25</v>
      </c>
      <c r="J885" s="1">
        <v>45068</v>
      </c>
      <c r="K885" s="4">
        <v>25</v>
      </c>
      <c r="L885" s="1">
        <v>45043</v>
      </c>
      <c r="M885">
        <v>-25</v>
      </c>
      <c r="N885" s="4">
        <f t="shared" si="13"/>
        <v>-625</v>
      </c>
    </row>
    <row r="886" spans="1:14" x14ac:dyDescent="0.25">
      <c r="A886" t="s">
        <v>13</v>
      </c>
      <c r="B886" t="s">
        <v>33</v>
      </c>
      <c r="C886" t="s">
        <v>545</v>
      </c>
      <c r="D886">
        <v>7921350968</v>
      </c>
      <c r="E886" s="1">
        <v>45008</v>
      </c>
      <c r="F886" s="1">
        <v>45008</v>
      </c>
      <c r="G886">
        <v>9289918379</v>
      </c>
      <c r="H886">
        <v>5238001807</v>
      </c>
      <c r="I886">
        <v>5756.96</v>
      </c>
      <c r="J886" s="1">
        <v>45068</v>
      </c>
      <c r="K886" s="4">
        <v>5233.6000000000004</v>
      </c>
      <c r="L886" s="1">
        <v>45043</v>
      </c>
      <c r="M886">
        <v>-25</v>
      </c>
      <c r="N886" s="4">
        <f t="shared" si="13"/>
        <v>-130840.00000000001</v>
      </c>
    </row>
    <row r="887" spans="1:14" x14ac:dyDescent="0.25">
      <c r="A887" t="s">
        <v>13</v>
      </c>
      <c r="B887" t="s">
        <v>33</v>
      </c>
      <c r="C887" t="s">
        <v>311</v>
      </c>
      <c r="D887">
        <v>5526631006</v>
      </c>
      <c r="E887" s="1">
        <v>45008</v>
      </c>
      <c r="F887" s="1">
        <v>45008</v>
      </c>
      <c r="G887">
        <v>9290251589</v>
      </c>
      <c r="H887" t="s">
        <v>647</v>
      </c>
      <c r="I887">
        <v>12038.94</v>
      </c>
      <c r="J887" s="1">
        <v>45068</v>
      </c>
      <c r="K887" s="4">
        <v>9893.27</v>
      </c>
      <c r="L887" s="1">
        <v>45043</v>
      </c>
      <c r="M887">
        <v>-25</v>
      </c>
      <c r="N887" s="4">
        <f t="shared" si="13"/>
        <v>-247331.75</v>
      </c>
    </row>
    <row r="888" spans="1:14" x14ac:dyDescent="0.25">
      <c r="A888" t="s">
        <v>13</v>
      </c>
      <c r="B888" t="s">
        <v>33</v>
      </c>
      <c r="C888" t="s">
        <v>460</v>
      </c>
      <c r="D888">
        <v>4029180371</v>
      </c>
      <c r="E888" s="1">
        <v>45008</v>
      </c>
      <c r="F888" s="1">
        <v>45008</v>
      </c>
      <c r="G888">
        <v>9290415635</v>
      </c>
      <c r="H888" t="s">
        <v>648</v>
      </c>
      <c r="I888">
        <v>117.43</v>
      </c>
      <c r="J888" s="1">
        <v>45068</v>
      </c>
      <c r="K888" s="4">
        <v>96.25</v>
      </c>
      <c r="L888" s="1">
        <v>45043</v>
      </c>
      <c r="M888">
        <v>-25</v>
      </c>
      <c r="N888" s="4">
        <f t="shared" si="13"/>
        <v>-2406.25</v>
      </c>
    </row>
    <row r="889" spans="1:14" x14ac:dyDescent="0.25">
      <c r="A889" t="s">
        <v>13</v>
      </c>
      <c r="B889" t="s">
        <v>33</v>
      </c>
      <c r="C889" t="s">
        <v>440</v>
      </c>
      <c r="D889">
        <v>748490158</v>
      </c>
      <c r="E889" s="1">
        <v>45008</v>
      </c>
      <c r="F889" s="1">
        <v>45008</v>
      </c>
      <c r="G889">
        <v>9290448838</v>
      </c>
      <c r="H889">
        <v>239240503</v>
      </c>
      <c r="I889">
        <v>27.86</v>
      </c>
      <c r="J889" s="1">
        <v>45068</v>
      </c>
      <c r="K889" s="4">
        <v>22.84</v>
      </c>
      <c r="L889" s="1">
        <v>45089</v>
      </c>
      <c r="M889">
        <v>21</v>
      </c>
      <c r="N889" s="4">
        <f t="shared" si="13"/>
        <v>479.64</v>
      </c>
    </row>
    <row r="890" spans="1:14" x14ac:dyDescent="0.25">
      <c r="A890" t="s">
        <v>13</v>
      </c>
      <c r="B890" t="s">
        <v>33</v>
      </c>
      <c r="C890" t="s">
        <v>447</v>
      </c>
      <c r="D890">
        <v>3663160962</v>
      </c>
      <c r="E890" s="1">
        <v>45008</v>
      </c>
      <c r="F890" s="1">
        <v>45008</v>
      </c>
      <c r="G890">
        <v>9290532196</v>
      </c>
      <c r="H890">
        <v>2305730</v>
      </c>
      <c r="I890">
        <v>2970</v>
      </c>
      <c r="J890" s="1">
        <v>45068</v>
      </c>
      <c r="K890" s="4">
        <v>2655</v>
      </c>
      <c r="L890" s="1">
        <v>45043</v>
      </c>
      <c r="M890">
        <v>-25</v>
      </c>
      <c r="N890" s="4">
        <f t="shared" si="13"/>
        <v>-66375</v>
      </c>
    </row>
    <row r="891" spans="1:14" x14ac:dyDescent="0.25">
      <c r="A891" t="s">
        <v>13</v>
      </c>
      <c r="B891" t="s">
        <v>33</v>
      </c>
      <c r="C891" t="s">
        <v>70</v>
      </c>
      <c r="D891">
        <v>492340583</v>
      </c>
      <c r="E891" s="1">
        <v>45008</v>
      </c>
      <c r="F891" s="1">
        <v>45008</v>
      </c>
      <c r="G891">
        <v>9290568979</v>
      </c>
      <c r="H891">
        <v>23037170</v>
      </c>
      <c r="I891">
        <v>887.04</v>
      </c>
      <c r="J891" s="1">
        <v>45068</v>
      </c>
      <c r="K891" s="4">
        <v>806.4</v>
      </c>
      <c r="L891" s="1">
        <v>45043</v>
      </c>
      <c r="M891">
        <v>-25</v>
      </c>
      <c r="N891" s="4">
        <f t="shared" si="13"/>
        <v>-20160</v>
      </c>
    </row>
    <row r="892" spans="1:14" x14ac:dyDescent="0.25">
      <c r="A892" t="s">
        <v>13</v>
      </c>
      <c r="B892" t="s">
        <v>33</v>
      </c>
      <c r="C892" t="s">
        <v>70</v>
      </c>
      <c r="D892">
        <v>492340583</v>
      </c>
      <c r="E892" s="1">
        <v>45008</v>
      </c>
      <c r="F892" s="1">
        <v>45008</v>
      </c>
      <c r="G892">
        <v>9290568990</v>
      </c>
      <c r="H892">
        <v>23037171</v>
      </c>
      <c r="I892">
        <v>3786.19</v>
      </c>
      <c r="J892" s="1">
        <v>45068</v>
      </c>
      <c r="K892" s="4">
        <v>3441.99</v>
      </c>
      <c r="L892" s="1">
        <v>45043</v>
      </c>
      <c r="M892">
        <v>-25</v>
      </c>
      <c r="N892" s="4">
        <f t="shared" si="13"/>
        <v>-86049.75</v>
      </c>
    </row>
    <row r="893" spans="1:14" x14ac:dyDescent="0.25">
      <c r="A893" t="s">
        <v>13</v>
      </c>
      <c r="B893" t="s">
        <v>33</v>
      </c>
      <c r="C893" t="s">
        <v>393</v>
      </c>
      <c r="D893">
        <v>7195130153</v>
      </c>
      <c r="E893" s="1">
        <v>45008</v>
      </c>
      <c r="F893" s="1">
        <v>45008</v>
      </c>
      <c r="G893">
        <v>9290625543</v>
      </c>
      <c r="H893">
        <v>3623031637</v>
      </c>
      <c r="I893">
        <v>6752.9</v>
      </c>
      <c r="J893" s="1">
        <v>45068</v>
      </c>
      <c r="K893" s="4">
        <v>6139</v>
      </c>
      <c r="L893" s="1">
        <v>45043</v>
      </c>
      <c r="M893">
        <v>-25</v>
      </c>
      <c r="N893" s="4">
        <f t="shared" si="13"/>
        <v>-153475</v>
      </c>
    </row>
    <row r="894" spans="1:14" x14ac:dyDescent="0.25">
      <c r="A894" t="s">
        <v>13</v>
      </c>
      <c r="B894" t="s">
        <v>33</v>
      </c>
      <c r="C894" t="s">
        <v>392</v>
      </c>
      <c r="D894">
        <v>13209130155</v>
      </c>
      <c r="E894" s="1">
        <v>45008</v>
      </c>
      <c r="F894" s="1">
        <v>45008</v>
      </c>
      <c r="G894">
        <v>9290719210</v>
      </c>
      <c r="H894">
        <v>8230582906</v>
      </c>
      <c r="I894">
        <v>1036.51</v>
      </c>
      <c r="J894" s="1">
        <v>45068</v>
      </c>
      <c r="K894" s="4">
        <v>849.6</v>
      </c>
      <c r="L894" s="1">
        <v>45083</v>
      </c>
      <c r="M894">
        <v>15</v>
      </c>
      <c r="N894" s="4">
        <f t="shared" si="13"/>
        <v>12744</v>
      </c>
    </row>
    <row r="895" spans="1:14" x14ac:dyDescent="0.25">
      <c r="A895" t="s">
        <v>13</v>
      </c>
      <c r="B895" t="s">
        <v>33</v>
      </c>
      <c r="C895" t="s">
        <v>649</v>
      </c>
      <c r="D895">
        <v>2246610162</v>
      </c>
      <c r="E895" s="1">
        <v>45008</v>
      </c>
      <c r="F895" s="1">
        <v>45008</v>
      </c>
      <c r="G895">
        <v>9291122962</v>
      </c>
      <c r="H895">
        <v>1540</v>
      </c>
      <c r="I895">
        <v>363.07</v>
      </c>
      <c r="J895" s="1">
        <v>45068</v>
      </c>
      <c r="K895" s="4">
        <v>297.60000000000002</v>
      </c>
      <c r="L895" s="1">
        <v>45043</v>
      </c>
      <c r="M895">
        <v>-25</v>
      </c>
      <c r="N895" s="4">
        <f t="shared" si="13"/>
        <v>-7440.0000000000009</v>
      </c>
    </row>
    <row r="896" spans="1:14" x14ac:dyDescent="0.25">
      <c r="A896" t="s">
        <v>13</v>
      </c>
      <c r="B896" t="s">
        <v>33</v>
      </c>
      <c r="C896" t="s">
        <v>261</v>
      </c>
      <c r="D896">
        <v>795170158</v>
      </c>
      <c r="E896" s="1">
        <v>45008</v>
      </c>
      <c r="F896" s="1">
        <v>45008</v>
      </c>
      <c r="G896">
        <v>9291283288</v>
      </c>
      <c r="H896">
        <v>2100036500</v>
      </c>
      <c r="I896">
        <v>348.92</v>
      </c>
      <c r="J896" s="1">
        <v>45068</v>
      </c>
      <c r="K896" s="4">
        <v>317.2</v>
      </c>
      <c r="L896" s="1">
        <v>45043</v>
      </c>
      <c r="M896">
        <v>-25</v>
      </c>
      <c r="N896" s="4">
        <f t="shared" si="13"/>
        <v>-7930</v>
      </c>
    </row>
    <row r="897" spans="1:14" x14ac:dyDescent="0.25">
      <c r="A897" t="s">
        <v>13</v>
      </c>
      <c r="B897" t="s">
        <v>33</v>
      </c>
      <c r="C897" t="s">
        <v>261</v>
      </c>
      <c r="D897">
        <v>795170158</v>
      </c>
      <c r="E897" s="1">
        <v>45008</v>
      </c>
      <c r="F897" s="1">
        <v>45008</v>
      </c>
      <c r="G897">
        <v>9291283456</v>
      </c>
      <c r="H897">
        <v>2100036501</v>
      </c>
      <c r="I897">
        <v>6925.6</v>
      </c>
      <c r="J897" s="1">
        <v>45068</v>
      </c>
      <c r="K897" s="4">
        <v>6296</v>
      </c>
      <c r="L897" s="1">
        <v>45043</v>
      </c>
      <c r="M897">
        <v>-25</v>
      </c>
      <c r="N897" s="4">
        <f t="shared" si="13"/>
        <v>-157400</v>
      </c>
    </row>
    <row r="898" spans="1:14" x14ac:dyDescent="0.25">
      <c r="A898" t="s">
        <v>13</v>
      </c>
      <c r="B898" t="s">
        <v>33</v>
      </c>
      <c r="C898" t="s">
        <v>163</v>
      </c>
      <c r="D898">
        <v>426150488</v>
      </c>
      <c r="E898" s="1">
        <v>45008</v>
      </c>
      <c r="F898" s="1">
        <v>45008</v>
      </c>
      <c r="G898">
        <v>9291337854</v>
      </c>
      <c r="H898">
        <v>115011</v>
      </c>
      <c r="I898">
        <v>17360.59</v>
      </c>
      <c r="J898" s="1">
        <v>45068</v>
      </c>
      <c r="K898" s="4">
        <v>15782.35</v>
      </c>
      <c r="L898" s="1">
        <v>45043</v>
      </c>
      <c r="M898">
        <v>-25</v>
      </c>
      <c r="N898" s="4">
        <f t="shared" si="13"/>
        <v>-394558.75</v>
      </c>
    </row>
    <row r="899" spans="1:14" x14ac:dyDescent="0.25">
      <c r="A899" t="s">
        <v>13</v>
      </c>
      <c r="B899" t="s">
        <v>33</v>
      </c>
      <c r="C899" t="s">
        <v>163</v>
      </c>
      <c r="D899">
        <v>426150488</v>
      </c>
      <c r="E899" s="1">
        <v>45008</v>
      </c>
      <c r="F899" s="1">
        <v>45008</v>
      </c>
      <c r="G899">
        <v>9291337973</v>
      </c>
      <c r="H899">
        <v>115012</v>
      </c>
      <c r="I899">
        <v>1.1000000000000001</v>
      </c>
      <c r="J899" s="1">
        <v>45068</v>
      </c>
      <c r="K899" s="4">
        <v>1</v>
      </c>
      <c r="L899" s="1">
        <v>45043</v>
      </c>
      <c r="M899">
        <v>-25</v>
      </c>
      <c r="N899" s="4">
        <f t="shared" ref="N899:N962" si="14">+K899*M899</f>
        <v>-25</v>
      </c>
    </row>
    <row r="900" spans="1:14" x14ac:dyDescent="0.25">
      <c r="A900" t="s">
        <v>13</v>
      </c>
      <c r="B900" t="s">
        <v>33</v>
      </c>
      <c r="C900" t="s">
        <v>163</v>
      </c>
      <c r="D900">
        <v>426150488</v>
      </c>
      <c r="E900" s="1">
        <v>45008</v>
      </c>
      <c r="F900" s="1">
        <v>45008</v>
      </c>
      <c r="G900">
        <v>9291338023</v>
      </c>
      <c r="H900">
        <v>115013</v>
      </c>
      <c r="I900">
        <v>1.1000000000000001</v>
      </c>
      <c r="J900" s="1">
        <v>45068</v>
      </c>
      <c r="K900" s="4">
        <v>1</v>
      </c>
      <c r="L900" s="1">
        <v>45043</v>
      </c>
      <c r="M900">
        <v>-25</v>
      </c>
      <c r="N900" s="4">
        <f t="shared" si="14"/>
        <v>-25</v>
      </c>
    </row>
    <row r="901" spans="1:14" x14ac:dyDescent="0.25">
      <c r="A901" t="s">
        <v>13</v>
      </c>
      <c r="B901" t="s">
        <v>33</v>
      </c>
      <c r="C901" t="s">
        <v>163</v>
      </c>
      <c r="D901">
        <v>426150488</v>
      </c>
      <c r="E901" s="1">
        <v>45008</v>
      </c>
      <c r="F901" s="1">
        <v>45008</v>
      </c>
      <c r="G901">
        <v>9291358188</v>
      </c>
      <c r="H901">
        <v>115014</v>
      </c>
      <c r="I901">
        <v>1.1000000000000001</v>
      </c>
      <c r="J901" s="1">
        <v>45068</v>
      </c>
      <c r="K901" s="4">
        <v>1</v>
      </c>
      <c r="L901" s="1">
        <v>45043</v>
      </c>
      <c r="M901">
        <v>-25</v>
      </c>
      <c r="N901" s="4">
        <f t="shared" si="14"/>
        <v>-25</v>
      </c>
    </row>
    <row r="902" spans="1:14" x14ac:dyDescent="0.25">
      <c r="A902" t="s">
        <v>13</v>
      </c>
      <c r="B902" t="s">
        <v>33</v>
      </c>
      <c r="C902" t="s">
        <v>163</v>
      </c>
      <c r="D902">
        <v>426150488</v>
      </c>
      <c r="E902" s="1">
        <v>45008</v>
      </c>
      <c r="F902" s="1">
        <v>45008</v>
      </c>
      <c r="G902">
        <v>9291358246</v>
      </c>
      <c r="H902">
        <v>115015</v>
      </c>
      <c r="I902">
        <v>1.1000000000000001</v>
      </c>
      <c r="J902" s="1">
        <v>45068</v>
      </c>
      <c r="K902" s="4">
        <v>1</v>
      </c>
      <c r="L902" s="1">
        <v>45043</v>
      </c>
      <c r="M902">
        <v>-25</v>
      </c>
      <c r="N902" s="4">
        <f t="shared" si="14"/>
        <v>-25</v>
      </c>
    </row>
    <row r="903" spans="1:14" x14ac:dyDescent="0.25">
      <c r="A903" t="s">
        <v>13</v>
      </c>
      <c r="B903" t="s">
        <v>33</v>
      </c>
      <c r="C903" t="s">
        <v>163</v>
      </c>
      <c r="D903">
        <v>426150488</v>
      </c>
      <c r="E903" s="1">
        <v>45008</v>
      </c>
      <c r="F903" s="1">
        <v>45008</v>
      </c>
      <c r="G903">
        <v>9291623566</v>
      </c>
      <c r="H903">
        <v>115222</v>
      </c>
      <c r="I903">
        <v>6414.64</v>
      </c>
      <c r="J903" s="1">
        <v>45068</v>
      </c>
      <c r="K903" s="4">
        <v>5831.49</v>
      </c>
      <c r="L903" s="1">
        <v>45043</v>
      </c>
      <c r="M903">
        <v>-25</v>
      </c>
      <c r="N903" s="4">
        <f t="shared" si="14"/>
        <v>-145787.25</v>
      </c>
    </row>
    <row r="904" spans="1:14" x14ac:dyDescent="0.25">
      <c r="A904" t="s">
        <v>13</v>
      </c>
      <c r="B904" t="s">
        <v>33</v>
      </c>
      <c r="C904" t="s">
        <v>61</v>
      </c>
      <c r="D904">
        <v>3432221202</v>
      </c>
      <c r="E904" s="1">
        <v>45008</v>
      </c>
      <c r="F904" s="1">
        <v>45008</v>
      </c>
      <c r="G904">
        <v>9292601136</v>
      </c>
      <c r="H904">
        <v>3019087</v>
      </c>
      <c r="I904">
        <v>198</v>
      </c>
      <c r="J904" s="1">
        <v>45068</v>
      </c>
      <c r="K904" s="4">
        <v>180</v>
      </c>
      <c r="L904" s="1">
        <v>45043</v>
      </c>
      <c r="M904">
        <v>-25</v>
      </c>
      <c r="N904" s="4">
        <f t="shared" si="14"/>
        <v>-4500</v>
      </c>
    </row>
    <row r="905" spans="1:14" x14ac:dyDescent="0.25">
      <c r="A905" t="s">
        <v>13</v>
      </c>
      <c r="B905" t="s">
        <v>33</v>
      </c>
      <c r="C905" t="s">
        <v>650</v>
      </c>
      <c r="D905">
        <v>3277950287</v>
      </c>
      <c r="E905" s="1">
        <v>45008</v>
      </c>
      <c r="F905" s="1">
        <v>45008</v>
      </c>
      <c r="G905">
        <v>9293035510</v>
      </c>
      <c r="H905">
        <v>22364</v>
      </c>
      <c r="I905">
        <v>1460.34</v>
      </c>
      <c r="J905" s="1">
        <v>45068</v>
      </c>
      <c r="K905" s="4">
        <v>1197</v>
      </c>
      <c r="L905" s="1">
        <v>45076</v>
      </c>
      <c r="M905">
        <v>8</v>
      </c>
      <c r="N905" s="4">
        <f t="shared" si="14"/>
        <v>9576</v>
      </c>
    </row>
    <row r="906" spans="1:14" x14ac:dyDescent="0.25">
      <c r="A906" t="s">
        <v>13</v>
      </c>
      <c r="B906" t="s">
        <v>33</v>
      </c>
      <c r="C906" t="s">
        <v>405</v>
      </c>
      <c r="D906">
        <v>4685201008</v>
      </c>
      <c r="E906" s="1">
        <v>45008</v>
      </c>
      <c r="F906" s="1">
        <v>45008</v>
      </c>
      <c r="G906">
        <v>9293917674</v>
      </c>
      <c r="H906">
        <v>301</v>
      </c>
      <c r="I906">
        <v>1204.1400000000001</v>
      </c>
      <c r="J906" s="1">
        <v>45068</v>
      </c>
      <c r="K906" s="4">
        <v>987</v>
      </c>
      <c r="L906" s="1">
        <v>45043</v>
      </c>
      <c r="M906">
        <v>-25</v>
      </c>
      <c r="N906" s="4">
        <f t="shared" si="14"/>
        <v>-24675</v>
      </c>
    </row>
    <row r="907" spans="1:14" x14ac:dyDescent="0.25">
      <c r="A907" t="s">
        <v>13</v>
      </c>
      <c r="B907" t="s">
        <v>33</v>
      </c>
      <c r="C907" t="s">
        <v>405</v>
      </c>
      <c r="D907">
        <v>4685201008</v>
      </c>
      <c r="E907" s="1">
        <v>45008</v>
      </c>
      <c r="F907" s="1">
        <v>45008</v>
      </c>
      <c r="G907">
        <v>9293920099</v>
      </c>
      <c r="H907">
        <v>304</v>
      </c>
      <c r="I907">
        <v>6176.25</v>
      </c>
      <c r="J907" s="1">
        <v>45068</v>
      </c>
      <c r="K907" s="4">
        <v>5062.5</v>
      </c>
      <c r="L907" s="1">
        <v>45043</v>
      </c>
      <c r="M907">
        <v>-25</v>
      </c>
      <c r="N907" s="4">
        <f t="shared" si="14"/>
        <v>-126562.5</v>
      </c>
    </row>
    <row r="908" spans="1:14" x14ac:dyDescent="0.25">
      <c r="A908" t="s">
        <v>13</v>
      </c>
      <c r="B908" t="s">
        <v>33</v>
      </c>
      <c r="C908" t="s">
        <v>405</v>
      </c>
      <c r="D908">
        <v>4685201008</v>
      </c>
      <c r="E908" s="1">
        <v>45008</v>
      </c>
      <c r="F908" s="1">
        <v>45008</v>
      </c>
      <c r="G908">
        <v>9293920915</v>
      </c>
      <c r="H908">
        <v>306</v>
      </c>
      <c r="I908">
        <v>915</v>
      </c>
      <c r="J908" s="1">
        <v>45068</v>
      </c>
      <c r="K908" s="4">
        <v>750</v>
      </c>
      <c r="L908" s="1">
        <v>45043</v>
      </c>
      <c r="M908">
        <v>-25</v>
      </c>
      <c r="N908" s="4">
        <f t="shared" si="14"/>
        <v>-18750</v>
      </c>
    </row>
    <row r="909" spans="1:14" x14ac:dyDescent="0.25">
      <c r="A909" t="s">
        <v>13</v>
      </c>
      <c r="B909" t="s">
        <v>33</v>
      </c>
      <c r="C909" t="s">
        <v>519</v>
      </c>
      <c r="D909">
        <v>7123400157</v>
      </c>
      <c r="E909" s="1">
        <v>45008</v>
      </c>
      <c r="F909" s="1">
        <v>45008</v>
      </c>
      <c r="G909">
        <v>9293937733</v>
      </c>
      <c r="H909">
        <v>23010242</v>
      </c>
      <c r="I909">
        <v>6222</v>
      </c>
      <c r="J909" s="1">
        <v>45068</v>
      </c>
      <c r="K909" s="4">
        <v>5100</v>
      </c>
      <c r="L909" s="1">
        <v>45043</v>
      </c>
      <c r="M909">
        <v>-25</v>
      </c>
      <c r="N909" s="4">
        <f t="shared" si="14"/>
        <v>-127500</v>
      </c>
    </row>
    <row r="910" spans="1:14" x14ac:dyDescent="0.25">
      <c r="A910" t="s">
        <v>13</v>
      </c>
      <c r="B910" t="s">
        <v>33</v>
      </c>
      <c r="C910" t="s">
        <v>405</v>
      </c>
      <c r="D910">
        <v>4685201008</v>
      </c>
      <c r="E910" s="1">
        <v>45008</v>
      </c>
      <c r="F910" s="1">
        <v>45008</v>
      </c>
      <c r="G910">
        <v>9293939422</v>
      </c>
      <c r="H910">
        <v>349</v>
      </c>
      <c r="I910">
        <v>1389.09</v>
      </c>
      <c r="J910" s="1">
        <v>45068</v>
      </c>
      <c r="K910" s="4">
        <v>1138.5999999999999</v>
      </c>
      <c r="L910" s="1">
        <v>45043</v>
      </c>
      <c r="M910">
        <v>-25</v>
      </c>
      <c r="N910" s="4">
        <f t="shared" si="14"/>
        <v>-28464.999999999996</v>
      </c>
    </row>
    <row r="911" spans="1:14" x14ac:dyDescent="0.25">
      <c r="A911" t="s">
        <v>13</v>
      </c>
      <c r="B911" t="s">
        <v>33</v>
      </c>
      <c r="C911" t="s">
        <v>405</v>
      </c>
      <c r="D911">
        <v>4685201008</v>
      </c>
      <c r="E911" s="1">
        <v>45008</v>
      </c>
      <c r="F911" s="1">
        <v>45008</v>
      </c>
      <c r="G911">
        <v>9293949240</v>
      </c>
      <c r="H911">
        <v>377</v>
      </c>
      <c r="I911">
        <v>900.36</v>
      </c>
      <c r="J911" s="1">
        <v>45068</v>
      </c>
      <c r="K911" s="4">
        <v>738</v>
      </c>
      <c r="L911" s="1">
        <v>45043</v>
      </c>
      <c r="M911">
        <v>-25</v>
      </c>
      <c r="N911" s="4">
        <f t="shared" si="14"/>
        <v>-18450</v>
      </c>
    </row>
    <row r="912" spans="1:14" x14ac:dyDescent="0.25">
      <c r="A912" t="s">
        <v>13</v>
      </c>
      <c r="B912" t="s">
        <v>33</v>
      </c>
      <c r="C912" t="s">
        <v>405</v>
      </c>
      <c r="D912">
        <v>4685201008</v>
      </c>
      <c r="E912" s="1">
        <v>45008</v>
      </c>
      <c r="F912" s="1">
        <v>45008</v>
      </c>
      <c r="G912">
        <v>9293949476</v>
      </c>
      <c r="H912">
        <v>378</v>
      </c>
      <c r="I912">
        <v>922.32</v>
      </c>
      <c r="J912" s="1">
        <v>45068</v>
      </c>
      <c r="K912" s="4">
        <v>756</v>
      </c>
      <c r="L912" s="1">
        <v>45043</v>
      </c>
      <c r="M912">
        <v>-25</v>
      </c>
      <c r="N912" s="4">
        <f t="shared" si="14"/>
        <v>-18900</v>
      </c>
    </row>
    <row r="913" spans="1:14" x14ac:dyDescent="0.25">
      <c r="A913" t="s">
        <v>13</v>
      </c>
      <c r="B913" t="s">
        <v>33</v>
      </c>
      <c r="C913" t="s">
        <v>405</v>
      </c>
      <c r="D913">
        <v>4685201008</v>
      </c>
      <c r="E913" s="1">
        <v>45008</v>
      </c>
      <c r="F913" s="1">
        <v>45008</v>
      </c>
      <c r="G913">
        <v>9293954118</v>
      </c>
      <c r="H913">
        <v>392</v>
      </c>
      <c r="I913">
        <v>678.32</v>
      </c>
      <c r="J913" s="1">
        <v>45068</v>
      </c>
      <c r="K913" s="4">
        <v>556</v>
      </c>
      <c r="L913" s="1">
        <v>45043</v>
      </c>
      <c r="M913">
        <v>-25</v>
      </c>
      <c r="N913" s="4">
        <f t="shared" si="14"/>
        <v>-13900</v>
      </c>
    </row>
    <row r="914" spans="1:14" x14ac:dyDescent="0.25">
      <c r="A914" t="s">
        <v>13</v>
      </c>
      <c r="B914" t="s">
        <v>33</v>
      </c>
      <c r="C914" t="s">
        <v>405</v>
      </c>
      <c r="D914">
        <v>4685201008</v>
      </c>
      <c r="E914" s="1">
        <v>45008</v>
      </c>
      <c r="F914" s="1">
        <v>45008</v>
      </c>
      <c r="G914">
        <v>9293954436</v>
      </c>
      <c r="H914">
        <v>393</v>
      </c>
      <c r="I914">
        <v>437.25</v>
      </c>
      <c r="J914" s="1">
        <v>45068</v>
      </c>
      <c r="K914" s="4">
        <v>358.4</v>
      </c>
      <c r="L914" s="1">
        <v>45043</v>
      </c>
      <c r="M914">
        <v>-25</v>
      </c>
      <c r="N914" s="4">
        <f t="shared" si="14"/>
        <v>-8960</v>
      </c>
    </row>
    <row r="915" spans="1:14" x14ac:dyDescent="0.25">
      <c r="A915" t="s">
        <v>13</v>
      </c>
      <c r="B915" t="s">
        <v>33</v>
      </c>
      <c r="C915" t="s">
        <v>405</v>
      </c>
      <c r="D915">
        <v>4685201008</v>
      </c>
      <c r="E915" s="1">
        <v>45008</v>
      </c>
      <c r="F915" s="1">
        <v>45008</v>
      </c>
      <c r="G915">
        <v>9293954914</v>
      </c>
      <c r="H915">
        <v>395</v>
      </c>
      <c r="I915">
        <v>229.36</v>
      </c>
      <c r="J915" s="1">
        <v>45068</v>
      </c>
      <c r="K915" s="4">
        <v>188</v>
      </c>
      <c r="L915" s="1">
        <v>45043</v>
      </c>
      <c r="M915">
        <v>-25</v>
      </c>
      <c r="N915" s="4">
        <f t="shared" si="14"/>
        <v>-4700</v>
      </c>
    </row>
    <row r="916" spans="1:14" x14ac:dyDescent="0.25">
      <c r="A916" t="s">
        <v>13</v>
      </c>
      <c r="B916" t="s">
        <v>33</v>
      </c>
      <c r="C916" t="s">
        <v>651</v>
      </c>
      <c r="D916">
        <v>805390283</v>
      </c>
      <c r="E916" s="1">
        <v>45008</v>
      </c>
      <c r="F916" s="1">
        <v>45008</v>
      </c>
      <c r="G916">
        <v>9294162657</v>
      </c>
      <c r="H916" t="s">
        <v>652</v>
      </c>
      <c r="I916">
        <v>26520.85</v>
      </c>
      <c r="J916" s="1">
        <v>45068</v>
      </c>
      <c r="K916" s="4">
        <v>21738.400000000001</v>
      </c>
      <c r="L916" s="1">
        <v>45043</v>
      </c>
      <c r="M916">
        <v>-25</v>
      </c>
      <c r="N916" s="4">
        <f t="shared" si="14"/>
        <v>-543460</v>
      </c>
    </row>
    <row r="917" spans="1:14" x14ac:dyDescent="0.25">
      <c r="A917" t="s">
        <v>13</v>
      </c>
      <c r="B917" t="s">
        <v>33</v>
      </c>
      <c r="C917" t="s">
        <v>626</v>
      </c>
      <c r="D917">
        <v>9750710965</v>
      </c>
      <c r="E917" s="1">
        <v>45008</v>
      </c>
      <c r="F917" s="1">
        <v>45008</v>
      </c>
      <c r="G917">
        <v>9294600334</v>
      </c>
      <c r="H917">
        <v>5654320807</v>
      </c>
      <c r="I917">
        <v>1165.7</v>
      </c>
      <c r="J917" s="1">
        <v>45068</v>
      </c>
      <c r="K917" s="4">
        <v>1059.73</v>
      </c>
      <c r="L917" s="1">
        <v>45043</v>
      </c>
      <c r="M917">
        <v>-25</v>
      </c>
      <c r="N917" s="4">
        <f t="shared" si="14"/>
        <v>-26493.25</v>
      </c>
    </row>
    <row r="918" spans="1:14" x14ac:dyDescent="0.25">
      <c r="A918" t="s">
        <v>13</v>
      </c>
      <c r="B918" t="s">
        <v>33</v>
      </c>
      <c r="C918" t="s">
        <v>626</v>
      </c>
      <c r="D918">
        <v>9750710965</v>
      </c>
      <c r="E918" s="1">
        <v>45008</v>
      </c>
      <c r="F918" s="1">
        <v>45008</v>
      </c>
      <c r="G918">
        <v>9294622543</v>
      </c>
      <c r="H918">
        <v>5654320808</v>
      </c>
      <c r="I918">
        <v>2667.23</v>
      </c>
      <c r="J918" s="1">
        <v>45068</v>
      </c>
      <c r="K918" s="4">
        <v>2424.75</v>
      </c>
      <c r="L918" s="1">
        <v>45043</v>
      </c>
      <c r="M918">
        <v>-25</v>
      </c>
      <c r="N918" s="4">
        <f t="shared" si="14"/>
        <v>-60618.75</v>
      </c>
    </row>
    <row r="919" spans="1:14" x14ac:dyDescent="0.25">
      <c r="A919" t="s">
        <v>13</v>
      </c>
      <c r="B919" t="s">
        <v>33</v>
      </c>
      <c r="C919" t="s">
        <v>472</v>
      </c>
      <c r="D919">
        <v>9561321002</v>
      </c>
      <c r="E919" s="1">
        <v>45008</v>
      </c>
      <c r="F919" s="1">
        <v>45008</v>
      </c>
      <c r="G919">
        <v>9294628773</v>
      </c>
      <c r="H919">
        <v>154</v>
      </c>
      <c r="I919">
        <v>292.8</v>
      </c>
      <c r="J919" s="1">
        <v>45068</v>
      </c>
      <c r="K919" s="4">
        <v>240</v>
      </c>
      <c r="L919" s="1">
        <v>45043</v>
      </c>
      <c r="M919">
        <v>-25</v>
      </c>
      <c r="N919" s="4">
        <f t="shared" si="14"/>
        <v>-6000</v>
      </c>
    </row>
    <row r="920" spans="1:14" x14ac:dyDescent="0.25">
      <c r="A920" t="s">
        <v>13</v>
      </c>
      <c r="B920" t="s">
        <v>33</v>
      </c>
      <c r="C920" t="s">
        <v>338</v>
      </c>
      <c r="D920">
        <v>7246691005</v>
      </c>
      <c r="E920" s="1">
        <v>45008</v>
      </c>
      <c r="F920" s="1">
        <v>45008</v>
      </c>
      <c r="G920">
        <v>9294969768</v>
      </c>
      <c r="H920" t="s">
        <v>653</v>
      </c>
      <c r="I920">
        <v>91.5</v>
      </c>
      <c r="J920" s="1">
        <v>45068</v>
      </c>
      <c r="K920" s="4">
        <v>75</v>
      </c>
      <c r="L920" s="1">
        <v>45043</v>
      </c>
      <c r="M920">
        <v>-25</v>
      </c>
      <c r="N920" s="4">
        <f t="shared" si="14"/>
        <v>-1875</v>
      </c>
    </row>
    <row r="921" spans="1:14" x14ac:dyDescent="0.25">
      <c r="A921" t="s">
        <v>13</v>
      </c>
      <c r="B921" t="s">
        <v>33</v>
      </c>
      <c r="C921" t="s">
        <v>338</v>
      </c>
      <c r="D921">
        <v>7246691005</v>
      </c>
      <c r="E921" s="1">
        <v>45008</v>
      </c>
      <c r="F921" s="1">
        <v>45008</v>
      </c>
      <c r="G921">
        <v>9294972427</v>
      </c>
      <c r="H921" t="s">
        <v>654</v>
      </c>
      <c r="I921">
        <v>474.34</v>
      </c>
      <c r="J921" s="1">
        <v>45068</v>
      </c>
      <c r="K921" s="4">
        <v>388.8</v>
      </c>
      <c r="L921" s="1">
        <v>45043</v>
      </c>
      <c r="M921">
        <v>-25</v>
      </c>
      <c r="N921" s="4">
        <f t="shared" si="14"/>
        <v>-9720</v>
      </c>
    </row>
    <row r="922" spans="1:14" x14ac:dyDescent="0.25">
      <c r="A922" t="s">
        <v>13</v>
      </c>
      <c r="B922" t="s">
        <v>33</v>
      </c>
      <c r="C922" t="s">
        <v>338</v>
      </c>
      <c r="D922">
        <v>7246691005</v>
      </c>
      <c r="E922" s="1">
        <v>45008</v>
      </c>
      <c r="F922" s="1">
        <v>45008</v>
      </c>
      <c r="G922">
        <v>9294973740</v>
      </c>
      <c r="H922" t="s">
        <v>655</v>
      </c>
      <c r="I922">
        <v>85.4</v>
      </c>
      <c r="J922" s="1">
        <v>45068</v>
      </c>
      <c r="K922" s="4">
        <v>70</v>
      </c>
      <c r="L922" s="1">
        <v>45043</v>
      </c>
      <c r="M922">
        <v>-25</v>
      </c>
      <c r="N922" s="4">
        <f t="shared" si="14"/>
        <v>-1750</v>
      </c>
    </row>
    <row r="923" spans="1:14" x14ac:dyDescent="0.25">
      <c r="A923" t="s">
        <v>13</v>
      </c>
      <c r="B923" t="s">
        <v>33</v>
      </c>
      <c r="C923" t="s">
        <v>338</v>
      </c>
      <c r="D923">
        <v>7246691005</v>
      </c>
      <c r="E923" s="1">
        <v>45008</v>
      </c>
      <c r="F923" s="1">
        <v>45008</v>
      </c>
      <c r="G923">
        <v>9294975229</v>
      </c>
      <c r="H923" t="s">
        <v>656</v>
      </c>
      <c r="I923">
        <v>468.48</v>
      </c>
      <c r="J923" s="1">
        <v>45068</v>
      </c>
      <c r="K923" s="4">
        <v>384</v>
      </c>
      <c r="L923" s="1">
        <v>45043</v>
      </c>
      <c r="M923">
        <v>-25</v>
      </c>
      <c r="N923" s="4">
        <f t="shared" si="14"/>
        <v>-9600</v>
      </c>
    </row>
    <row r="924" spans="1:14" x14ac:dyDescent="0.25">
      <c r="A924" t="s">
        <v>13</v>
      </c>
      <c r="B924" t="s">
        <v>33</v>
      </c>
      <c r="C924" t="s">
        <v>604</v>
      </c>
      <c r="D924">
        <v>6912570964</v>
      </c>
      <c r="E924" s="1">
        <v>45008</v>
      </c>
      <c r="F924" s="1">
        <v>45008</v>
      </c>
      <c r="G924">
        <v>9295063273</v>
      </c>
      <c r="H924">
        <v>98726218</v>
      </c>
      <c r="I924">
        <v>549</v>
      </c>
      <c r="J924" s="1">
        <v>45068</v>
      </c>
      <c r="K924" s="4">
        <v>450</v>
      </c>
      <c r="L924" s="1">
        <v>45043</v>
      </c>
      <c r="M924">
        <v>-25</v>
      </c>
      <c r="N924" s="4">
        <f t="shared" si="14"/>
        <v>-11250</v>
      </c>
    </row>
    <row r="925" spans="1:14" x14ac:dyDescent="0.25">
      <c r="A925" t="s">
        <v>13</v>
      </c>
      <c r="B925" t="s">
        <v>33</v>
      </c>
      <c r="C925" t="s">
        <v>657</v>
      </c>
      <c r="D925">
        <v>1282550555</v>
      </c>
      <c r="E925" s="1">
        <v>45008</v>
      </c>
      <c r="F925" s="1">
        <v>45008</v>
      </c>
      <c r="G925">
        <v>9295492902</v>
      </c>
      <c r="H925" t="s">
        <v>658</v>
      </c>
      <c r="I925">
        <v>70.760000000000005</v>
      </c>
      <c r="J925" s="1">
        <v>45068</v>
      </c>
      <c r="K925" s="4">
        <v>58</v>
      </c>
      <c r="L925" s="1">
        <v>45043</v>
      </c>
      <c r="M925">
        <v>-25</v>
      </c>
      <c r="N925" s="4">
        <f t="shared" si="14"/>
        <v>-1450</v>
      </c>
    </row>
    <row r="926" spans="1:14" x14ac:dyDescent="0.25">
      <c r="A926" t="s">
        <v>13</v>
      </c>
      <c r="B926" t="s">
        <v>33</v>
      </c>
      <c r="C926" t="s">
        <v>657</v>
      </c>
      <c r="D926">
        <v>1282550555</v>
      </c>
      <c r="E926" s="1">
        <v>45008</v>
      </c>
      <c r="F926" s="1">
        <v>45008</v>
      </c>
      <c r="G926">
        <v>9295500653</v>
      </c>
      <c r="H926" t="s">
        <v>659</v>
      </c>
      <c r="I926">
        <v>70.760000000000005</v>
      </c>
      <c r="J926" s="1">
        <v>45068</v>
      </c>
      <c r="K926" s="4">
        <v>58</v>
      </c>
      <c r="L926" s="1">
        <v>45043</v>
      </c>
      <c r="M926">
        <v>-25</v>
      </c>
      <c r="N926" s="4">
        <f t="shared" si="14"/>
        <v>-1450</v>
      </c>
    </row>
    <row r="927" spans="1:14" x14ac:dyDescent="0.25">
      <c r="A927" t="s">
        <v>13</v>
      </c>
      <c r="B927" t="s">
        <v>33</v>
      </c>
      <c r="C927" t="s">
        <v>657</v>
      </c>
      <c r="D927">
        <v>1282550555</v>
      </c>
      <c r="E927" s="1">
        <v>45008</v>
      </c>
      <c r="F927" s="1">
        <v>45008</v>
      </c>
      <c r="G927">
        <v>9295502577</v>
      </c>
      <c r="H927" t="s">
        <v>660</v>
      </c>
      <c r="I927">
        <v>1268.8</v>
      </c>
      <c r="J927" s="1">
        <v>45068</v>
      </c>
      <c r="K927" s="4">
        <v>1040</v>
      </c>
      <c r="L927" s="1">
        <v>45043</v>
      </c>
      <c r="M927">
        <v>-25</v>
      </c>
      <c r="N927" s="4">
        <f t="shared" si="14"/>
        <v>-26000</v>
      </c>
    </row>
    <row r="928" spans="1:14" x14ac:dyDescent="0.25">
      <c r="A928" t="s">
        <v>13</v>
      </c>
      <c r="B928" t="s">
        <v>33</v>
      </c>
      <c r="C928" t="s">
        <v>185</v>
      </c>
      <c r="D928">
        <v>11206730159</v>
      </c>
      <c r="E928" s="1">
        <v>45008</v>
      </c>
      <c r="F928" s="1">
        <v>45008</v>
      </c>
      <c r="G928">
        <v>9295931174</v>
      </c>
      <c r="H928">
        <v>7172221381</v>
      </c>
      <c r="I928">
        <v>3172</v>
      </c>
      <c r="J928" s="1">
        <v>45068</v>
      </c>
      <c r="K928" s="4">
        <v>2600</v>
      </c>
      <c r="L928" s="1">
        <v>45043</v>
      </c>
      <c r="M928">
        <v>-25</v>
      </c>
      <c r="N928" s="4">
        <f t="shared" si="14"/>
        <v>-65000</v>
      </c>
    </row>
    <row r="929" spans="1:14" x14ac:dyDescent="0.25">
      <c r="A929" t="s">
        <v>13</v>
      </c>
      <c r="B929" t="s">
        <v>33</v>
      </c>
      <c r="C929" t="s">
        <v>239</v>
      </c>
      <c r="D929">
        <v>1802940484</v>
      </c>
      <c r="E929" s="1">
        <v>45008</v>
      </c>
      <c r="F929" s="1">
        <v>45008</v>
      </c>
      <c r="G929">
        <v>9296357855</v>
      </c>
      <c r="H929">
        <v>2123012637</v>
      </c>
      <c r="I929">
        <v>323.79000000000002</v>
      </c>
      <c r="J929" s="1">
        <v>45068</v>
      </c>
      <c r="K929" s="4">
        <v>265.39999999999998</v>
      </c>
      <c r="L929" s="1">
        <v>45082</v>
      </c>
      <c r="M929">
        <v>14</v>
      </c>
      <c r="N929" s="4">
        <f t="shared" si="14"/>
        <v>3715.5999999999995</v>
      </c>
    </row>
    <row r="930" spans="1:14" x14ac:dyDescent="0.25">
      <c r="A930" t="s">
        <v>13</v>
      </c>
      <c r="B930" t="s">
        <v>33</v>
      </c>
      <c r="C930" t="s">
        <v>388</v>
      </c>
      <c r="D930">
        <v>1778520302</v>
      </c>
      <c r="E930" s="1">
        <v>45008</v>
      </c>
      <c r="F930" s="1">
        <v>45008</v>
      </c>
      <c r="G930">
        <v>9296471874</v>
      </c>
      <c r="H930">
        <v>6012223006100</v>
      </c>
      <c r="I930">
        <v>2598.75</v>
      </c>
      <c r="J930" s="1">
        <v>45068</v>
      </c>
      <c r="K930" s="4">
        <v>2362.5</v>
      </c>
      <c r="L930" s="1">
        <v>45104</v>
      </c>
      <c r="M930">
        <v>36</v>
      </c>
      <c r="N930" s="4">
        <f t="shared" si="14"/>
        <v>85050</v>
      </c>
    </row>
    <row r="931" spans="1:14" x14ac:dyDescent="0.25">
      <c r="A931" t="s">
        <v>13</v>
      </c>
      <c r="B931" t="s">
        <v>33</v>
      </c>
      <c r="C931" t="s">
        <v>55</v>
      </c>
      <c r="D931">
        <v>9238800156</v>
      </c>
      <c r="E931" s="1">
        <v>45008</v>
      </c>
      <c r="F931" s="1">
        <v>45008</v>
      </c>
      <c r="G931">
        <v>9296516511</v>
      </c>
      <c r="H931">
        <v>1209596273</v>
      </c>
      <c r="I931">
        <v>44476.32</v>
      </c>
      <c r="J931" s="1">
        <v>45068</v>
      </c>
      <c r="K931" s="4">
        <v>36456</v>
      </c>
      <c r="L931" s="1">
        <v>45104</v>
      </c>
      <c r="M931">
        <v>36</v>
      </c>
      <c r="N931" s="4">
        <f t="shared" si="14"/>
        <v>1312416</v>
      </c>
    </row>
    <row r="932" spans="1:14" x14ac:dyDescent="0.25">
      <c r="A932" t="s">
        <v>13</v>
      </c>
      <c r="B932" t="s">
        <v>33</v>
      </c>
      <c r="C932" t="s">
        <v>55</v>
      </c>
      <c r="D932">
        <v>9238800156</v>
      </c>
      <c r="E932" s="1">
        <v>45008</v>
      </c>
      <c r="F932" s="1">
        <v>45008</v>
      </c>
      <c r="G932">
        <v>9296517793</v>
      </c>
      <c r="H932">
        <v>1209596275</v>
      </c>
      <c r="I932">
        <v>9559.92</v>
      </c>
      <c r="J932" s="1">
        <v>45068</v>
      </c>
      <c r="K932" s="4">
        <v>7836</v>
      </c>
      <c r="L932" s="1">
        <v>45104</v>
      </c>
      <c r="M932">
        <v>36</v>
      </c>
      <c r="N932" s="4">
        <f t="shared" si="14"/>
        <v>282096</v>
      </c>
    </row>
    <row r="933" spans="1:14" x14ac:dyDescent="0.25">
      <c r="A933" t="s">
        <v>13</v>
      </c>
      <c r="B933" t="s">
        <v>33</v>
      </c>
      <c r="C933" t="s">
        <v>274</v>
      </c>
      <c r="D933">
        <v>832400154</v>
      </c>
      <c r="E933" s="1">
        <v>45009</v>
      </c>
      <c r="F933" s="1">
        <v>45009</v>
      </c>
      <c r="G933">
        <v>9296520096</v>
      </c>
      <c r="H933">
        <v>2000012312</v>
      </c>
      <c r="I933">
        <v>23755.71</v>
      </c>
      <c r="J933" s="1">
        <v>45069</v>
      </c>
      <c r="K933" s="4">
        <v>21596.1</v>
      </c>
      <c r="L933" s="1">
        <v>45043</v>
      </c>
      <c r="M933">
        <v>-26</v>
      </c>
      <c r="N933" s="4">
        <f t="shared" si="14"/>
        <v>-561498.6</v>
      </c>
    </row>
    <row r="934" spans="1:14" x14ac:dyDescent="0.25">
      <c r="A934" t="s">
        <v>13</v>
      </c>
      <c r="B934" t="s">
        <v>33</v>
      </c>
      <c r="C934" t="s">
        <v>274</v>
      </c>
      <c r="D934">
        <v>832400154</v>
      </c>
      <c r="E934" s="1">
        <v>45008</v>
      </c>
      <c r="F934" s="1">
        <v>45008</v>
      </c>
      <c r="G934">
        <v>9296520264</v>
      </c>
      <c r="H934">
        <v>2000012313</v>
      </c>
      <c r="I934">
        <v>10319.69</v>
      </c>
      <c r="J934" s="1">
        <v>45068</v>
      </c>
      <c r="K934" s="4">
        <v>9381.5400000000009</v>
      </c>
      <c r="L934" s="1">
        <v>45043</v>
      </c>
      <c r="M934">
        <v>-25</v>
      </c>
      <c r="N934" s="4">
        <f t="shared" si="14"/>
        <v>-234538.50000000003</v>
      </c>
    </row>
    <row r="935" spans="1:14" x14ac:dyDescent="0.25">
      <c r="A935" t="s">
        <v>13</v>
      </c>
      <c r="B935" t="s">
        <v>33</v>
      </c>
      <c r="C935" t="s">
        <v>274</v>
      </c>
      <c r="D935">
        <v>832400154</v>
      </c>
      <c r="E935" s="1">
        <v>45008</v>
      </c>
      <c r="F935" s="1">
        <v>45008</v>
      </c>
      <c r="G935">
        <v>9296520368</v>
      </c>
      <c r="H935">
        <v>2000012314</v>
      </c>
      <c r="I935">
        <v>484.45</v>
      </c>
      <c r="J935" s="1">
        <v>45068</v>
      </c>
      <c r="K935" s="4">
        <v>440.41</v>
      </c>
      <c r="L935" s="1">
        <v>45043</v>
      </c>
      <c r="M935">
        <v>-25</v>
      </c>
      <c r="N935" s="4">
        <f t="shared" si="14"/>
        <v>-11010.25</v>
      </c>
    </row>
    <row r="936" spans="1:14" x14ac:dyDescent="0.25">
      <c r="A936" t="s">
        <v>13</v>
      </c>
      <c r="B936" t="s">
        <v>33</v>
      </c>
      <c r="C936" t="s">
        <v>34</v>
      </c>
      <c r="D936">
        <v>747170157</v>
      </c>
      <c r="E936" s="1">
        <v>45008</v>
      </c>
      <c r="F936" s="1">
        <v>45008</v>
      </c>
      <c r="G936">
        <v>9296584208</v>
      </c>
      <c r="H936">
        <v>6753311187</v>
      </c>
      <c r="I936">
        <v>70852.649999999994</v>
      </c>
      <c r="J936" s="1">
        <v>45068</v>
      </c>
      <c r="K936" s="4">
        <v>64411.5</v>
      </c>
      <c r="L936" s="1">
        <v>45043</v>
      </c>
      <c r="M936">
        <v>-25</v>
      </c>
      <c r="N936" s="4">
        <f t="shared" si="14"/>
        <v>-1610287.5</v>
      </c>
    </row>
    <row r="937" spans="1:14" x14ac:dyDescent="0.25">
      <c r="A937" t="s">
        <v>13</v>
      </c>
      <c r="B937" t="s">
        <v>33</v>
      </c>
      <c r="C937" t="s">
        <v>56</v>
      </c>
      <c r="D937">
        <v>8082461008</v>
      </c>
      <c r="E937" s="1">
        <v>45008</v>
      </c>
      <c r="F937" s="1">
        <v>45008</v>
      </c>
      <c r="G937">
        <v>9296649952</v>
      </c>
      <c r="H937">
        <v>23074035</v>
      </c>
      <c r="I937">
        <v>4189.97</v>
      </c>
      <c r="J937" s="1">
        <v>45068</v>
      </c>
      <c r="K937" s="4">
        <v>3434.4</v>
      </c>
      <c r="L937" s="1">
        <v>45104</v>
      </c>
      <c r="M937">
        <v>36</v>
      </c>
      <c r="N937" s="4">
        <f t="shared" si="14"/>
        <v>123638.40000000001</v>
      </c>
    </row>
    <row r="938" spans="1:14" x14ac:dyDescent="0.25">
      <c r="A938" t="s">
        <v>13</v>
      </c>
      <c r="B938" t="s">
        <v>33</v>
      </c>
      <c r="C938" t="s">
        <v>69</v>
      </c>
      <c r="D938">
        <v>10051170156</v>
      </c>
      <c r="E938" s="1">
        <v>45009</v>
      </c>
      <c r="F938" s="1">
        <v>45009</v>
      </c>
      <c r="G938">
        <v>9296800173</v>
      </c>
      <c r="H938">
        <v>931887391</v>
      </c>
      <c r="I938">
        <v>4464.92</v>
      </c>
      <c r="J938" s="1">
        <v>45069</v>
      </c>
      <c r="K938" s="4">
        <v>4059.02</v>
      </c>
      <c r="L938" s="1">
        <v>45043</v>
      </c>
      <c r="M938">
        <v>-26</v>
      </c>
      <c r="N938" s="4">
        <f t="shared" si="14"/>
        <v>-105534.52</v>
      </c>
    </row>
    <row r="939" spans="1:14" x14ac:dyDescent="0.25">
      <c r="A939" t="s">
        <v>13</v>
      </c>
      <c r="B939" t="s">
        <v>33</v>
      </c>
      <c r="C939" t="s">
        <v>69</v>
      </c>
      <c r="D939">
        <v>10051170156</v>
      </c>
      <c r="E939" s="1">
        <v>45009</v>
      </c>
      <c r="F939" s="1">
        <v>45009</v>
      </c>
      <c r="G939">
        <v>9296800184</v>
      </c>
      <c r="H939">
        <v>931887390</v>
      </c>
      <c r="I939">
        <v>5081.1499999999996</v>
      </c>
      <c r="J939" s="1">
        <v>45069</v>
      </c>
      <c r="K939" s="4">
        <v>4619.2299999999996</v>
      </c>
      <c r="L939" s="1">
        <v>45043</v>
      </c>
      <c r="M939">
        <v>-26</v>
      </c>
      <c r="N939" s="4">
        <f t="shared" si="14"/>
        <v>-120099.97999999998</v>
      </c>
    </row>
    <row r="940" spans="1:14" x14ac:dyDescent="0.25">
      <c r="A940" t="s">
        <v>13</v>
      </c>
      <c r="B940" t="s">
        <v>33</v>
      </c>
      <c r="C940" t="s">
        <v>310</v>
      </c>
      <c r="D940">
        <v>2774840595</v>
      </c>
      <c r="E940" s="1">
        <v>45009</v>
      </c>
      <c r="F940" s="1">
        <v>45009</v>
      </c>
      <c r="G940">
        <v>9296835372</v>
      </c>
      <c r="H940">
        <v>9897156134</v>
      </c>
      <c r="I940">
        <v>138.55000000000001</v>
      </c>
      <c r="J940" s="1">
        <v>45069</v>
      </c>
      <c r="K940" s="4">
        <v>125.95</v>
      </c>
      <c r="L940" s="1">
        <v>45043</v>
      </c>
      <c r="M940">
        <v>-26</v>
      </c>
      <c r="N940" s="4">
        <f t="shared" si="14"/>
        <v>-3274.7000000000003</v>
      </c>
    </row>
    <row r="941" spans="1:14" x14ac:dyDescent="0.25">
      <c r="A941" t="s">
        <v>13</v>
      </c>
      <c r="B941" t="s">
        <v>33</v>
      </c>
      <c r="C941" t="s">
        <v>273</v>
      </c>
      <c r="D941">
        <v>82130592</v>
      </c>
      <c r="E941" s="1">
        <v>45009</v>
      </c>
      <c r="F941" s="1">
        <v>45009</v>
      </c>
      <c r="G941">
        <v>9296871060</v>
      </c>
      <c r="H941">
        <v>2004011887</v>
      </c>
      <c r="I941">
        <v>102399.11</v>
      </c>
      <c r="J941" s="1">
        <v>45069</v>
      </c>
      <c r="K941" s="4">
        <v>93090.1</v>
      </c>
      <c r="L941" s="1">
        <v>45043</v>
      </c>
      <c r="M941">
        <v>-26</v>
      </c>
      <c r="N941" s="4">
        <f t="shared" si="14"/>
        <v>-2420342.6</v>
      </c>
    </row>
    <row r="942" spans="1:14" x14ac:dyDescent="0.25">
      <c r="A942" t="s">
        <v>13</v>
      </c>
      <c r="B942" t="s">
        <v>33</v>
      </c>
      <c r="C942" t="s">
        <v>74</v>
      </c>
      <c r="D942">
        <v>6324460150</v>
      </c>
      <c r="E942" s="1">
        <v>45009</v>
      </c>
      <c r="F942" s="1">
        <v>45009</v>
      </c>
      <c r="G942">
        <v>9297036716</v>
      </c>
      <c r="H942">
        <v>2233026428</v>
      </c>
      <c r="I942">
        <v>249.19</v>
      </c>
      <c r="J942" s="1">
        <v>45069</v>
      </c>
      <c r="K942" s="4">
        <v>204.25</v>
      </c>
      <c r="L942" s="1">
        <v>45043</v>
      </c>
      <c r="M942">
        <v>-26</v>
      </c>
      <c r="N942" s="4">
        <f t="shared" si="14"/>
        <v>-5310.5</v>
      </c>
    </row>
    <row r="943" spans="1:14" x14ac:dyDescent="0.25">
      <c r="A943" t="s">
        <v>13</v>
      </c>
      <c r="B943" t="s">
        <v>33</v>
      </c>
      <c r="C943" t="s">
        <v>313</v>
      </c>
      <c r="D943">
        <v>3524050238</v>
      </c>
      <c r="E943" s="1">
        <v>45009</v>
      </c>
      <c r="F943" s="1">
        <v>45009</v>
      </c>
      <c r="G943">
        <v>9297299552</v>
      </c>
      <c r="H943">
        <v>740944053</v>
      </c>
      <c r="I943">
        <v>105.41</v>
      </c>
      <c r="J943" s="1">
        <v>45069</v>
      </c>
      <c r="K943" s="4">
        <v>86.4</v>
      </c>
      <c r="L943" s="1">
        <v>45043</v>
      </c>
      <c r="M943">
        <v>-26</v>
      </c>
      <c r="N943" s="4">
        <f t="shared" si="14"/>
        <v>-2246.4</v>
      </c>
    </row>
    <row r="944" spans="1:14" x14ac:dyDescent="0.25">
      <c r="A944" t="s">
        <v>13</v>
      </c>
      <c r="B944" t="s">
        <v>33</v>
      </c>
      <c r="C944" t="s">
        <v>354</v>
      </c>
      <c r="D944">
        <v>12792100153</v>
      </c>
      <c r="E944" s="1">
        <v>45009</v>
      </c>
      <c r="F944" s="1">
        <v>45009</v>
      </c>
      <c r="G944">
        <v>9297404780</v>
      </c>
      <c r="H944">
        <v>23012276</v>
      </c>
      <c r="I944">
        <v>1966.85</v>
      </c>
      <c r="J944" s="1">
        <v>45069</v>
      </c>
      <c r="K944" s="4">
        <v>1612.17</v>
      </c>
      <c r="L944" s="1">
        <v>45091</v>
      </c>
      <c r="M944">
        <v>22</v>
      </c>
      <c r="N944" s="4">
        <f t="shared" si="14"/>
        <v>35467.740000000005</v>
      </c>
    </row>
    <row r="945" spans="1:14" x14ac:dyDescent="0.25">
      <c r="A945" t="s">
        <v>13</v>
      </c>
      <c r="B945" t="s">
        <v>33</v>
      </c>
      <c r="C945" t="s">
        <v>70</v>
      </c>
      <c r="D945">
        <v>492340583</v>
      </c>
      <c r="E945" s="1">
        <v>45009</v>
      </c>
      <c r="F945" s="1">
        <v>45009</v>
      </c>
      <c r="G945">
        <v>9297420497</v>
      </c>
      <c r="H945">
        <v>23037913</v>
      </c>
      <c r="I945">
        <v>633.6</v>
      </c>
      <c r="J945" s="1">
        <v>45069</v>
      </c>
      <c r="K945" s="4">
        <v>576</v>
      </c>
      <c r="L945" s="1">
        <v>45043</v>
      </c>
      <c r="M945">
        <v>-26</v>
      </c>
      <c r="N945" s="4">
        <f t="shared" si="14"/>
        <v>-14976</v>
      </c>
    </row>
    <row r="946" spans="1:14" x14ac:dyDescent="0.25">
      <c r="A946" t="s">
        <v>13</v>
      </c>
      <c r="B946" t="s">
        <v>33</v>
      </c>
      <c r="C946" t="s">
        <v>269</v>
      </c>
      <c r="D946">
        <v>2707070963</v>
      </c>
      <c r="E946" s="1">
        <v>45009</v>
      </c>
      <c r="F946" s="1">
        <v>45009</v>
      </c>
      <c r="G946">
        <v>9297591913</v>
      </c>
      <c r="H946">
        <v>8723129755</v>
      </c>
      <c r="I946">
        <v>55104.89</v>
      </c>
      <c r="J946" s="1">
        <v>45069</v>
      </c>
      <c r="K946" s="4">
        <v>50095.35</v>
      </c>
      <c r="L946" s="1">
        <v>45043</v>
      </c>
      <c r="M946">
        <v>-26</v>
      </c>
      <c r="N946" s="4">
        <f t="shared" si="14"/>
        <v>-1302479.0999999999</v>
      </c>
    </row>
    <row r="947" spans="1:14" x14ac:dyDescent="0.25">
      <c r="A947" t="s">
        <v>13</v>
      </c>
      <c r="B947" t="s">
        <v>33</v>
      </c>
      <c r="C947" t="s">
        <v>139</v>
      </c>
      <c r="D947">
        <v>7858440964</v>
      </c>
      <c r="E947" s="1">
        <v>45009</v>
      </c>
      <c r="F947" s="1">
        <v>45009</v>
      </c>
      <c r="G947">
        <v>9297757320</v>
      </c>
      <c r="H947">
        <v>295</v>
      </c>
      <c r="I947">
        <v>4355.01</v>
      </c>
      <c r="J947" s="1">
        <v>45069</v>
      </c>
      <c r="K947" s="4">
        <v>3959.1</v>
      </c>
      <c r="L947" s="1">
        <v>45043</v>
      </c>
      <c r="M947">
        <v>-26</v>
      </c>
      <c r="N947" s="4">
        <f t="shared" si="14"/>
        <v>-102936.59999999999</v>
      </c>
    </row>
    <row r="948" spans="1:14" x14ac:dyDescent="0.25">
      <c r="A948" t="s">
        <v>13</v>
      </c>
      <c r="B948" t="s">
        <v>33</v>
      </c>
      <c r="C948" t="s">
        <v>661</v>
      </c>
      <c r="D948">
        <v>3690650134</v>
      </c>
      <c r="E948" s="1">
        <v>45009</v>
      </c>
      <c r="F948" s="1">
        <v>45009</v>
      </c>
      <c r="G948">
        <v>9297948640</v>
      </c>
      <c r="H948">
        <v>5324312499</v>
      </c>
      <c r="I948">
        <v>3477</v>
      </c>
      <c r="J948" s="1">
        <v>45069</v>
      </c>
      <c r="K948" s="4">
        <v>2850</v>
      </c>
      <c r="L948" s="1">
        <v>45043</v>
      </c>
      <c r="M948">
        <v>-26</v>
      </c>
      <c r="N948" s="4">
        <f t="shared" si="14"/>
        <v>-74100</v>
      </c>
    </row>
    <row r="949" spans="1:14" x14ac:dyDescent="0.25">
      <c r="A949" t="s">
        <v>13</v>
      </c>
      <c r="B949" t="s">
        <v>33</v>
      </c>
      <c r="C949" t="s">
        <v>511</v>
      </c>
      <c r="D949">
        <v>6754140157</v>
      </c>
      <c r="E949" s="1">
        <v>45009</v>
      </c>
      <c r="F949" s="1">
        <v>45009</v>
      </c>
      <c r="G949">
        <v>9298144284</v>
      </c>
      <c r="H949" t="s">
        <v>662</v>
      </c>
      <c r="I949">
        <v>12236.6</v>
      </c>
      <c r="J949" s="1">
        <v>45069</v>
      </c>
      <c r="K949" s="4">
        <v>10030</v>
      </c>
      <c r="L949" s="1">
        <v>45043</v>
      </c>
      <c r="M949">
        <v>-26</v>
      </c>
      <c r="N949" s="4">
        <f t="shared" si="14"/>
        <v>-260780</v>
      </c>
    </row>
    <row r="950" spans="1:14" x14ac:dyDescent="0.25">
      <c r="A950" t="s">
        <v>13</v>
      </c>
      <c r="B950" t="s">
        <v>33</v>
      </c>
      <c r="C950" t="s">
        <v>364</v>
      </c>
      <c r="D950">
        <v>1493500704</v>
      </c>
      <c r="E950" s="1">
        <v>45009</v>
      </c>
      <c r="F950" s="1">
        <v>45009</v>
      </c>
      <c r="G950">
        <v>9298321066</v>
      </c>
      <c r="H950" t="s">
        <v>663</v>
      </c>
      <c r="I950">
        <v>47619</v>
      </c>
      <c r="J950" s="1">
        <v>45069</v>
      </c>
      <c r="K950" s="4">
        <v>43290</v>
      </c>
      <c r="L950" s="1">
        <v>45043</v>
      </c>
      <c r="M950">
        <v>-26</v>
      </c>
      <c r="N950" s="4">
        <f t="shared" si="14"/>
        <v>-1125540</v>
      </c>
    </row>
    <row r="951" spans="1:14" x14ac:dyDescent="0.25">
      <c r="A951" t="s">
        <v>13</v>
      </c>
      <c r="B951" t="s">
        <v>33</v>
      </c>
      <c r="C951" t="s">
        <v>181</v>
      </c>
      <c r="D951">
        <v>674840152</v>
      </c>
      <c r="E951" s="1">
        <v>45009</v>
      </c>
      <c r="F951" s="1">
        <v>45009</v>
      </c>
      <c r="G951">
        <v>9299482739</v>
      </c>
      <c r="H951">
        <v>5302549007</v>
      </c>
      <c r="I951">
        <v>545.95000000000005</v>
      </c>
      <c r="J951" s="1">
        <v>45069</v>
      </c>
      <c r="K951" s="4">
        <v>447.5</v>
      </c>
      <c r="L951" s="1">
        <v>45043</v>
      </c>
      <c r="M951">
        <v>-26</v>
      </c>
      <c r="N951" s="4">
        <f t="shared" si="14"/>
        <v>-11635</v>
      </c>
    </row>
    <row r="952" spans="1:14" x14ac:dyDescent="0.25">
      <c r="A952" t="s">
        <v>13</v>
      </c>
      <c r="B952" t="s">
        <v>33</v>
      </c>
      <c r="C952" t="s">
        <v>664</v>
      </c>
      <c r="D952">
        <v>4427081007</v>
      </c>
      <c r="E952" s="1">
        <v>45009</v>
      </c>
      <c r="F952" s="1">
        <v>45009</v>
      </c>
      <c r="G952">
        <v>9299487447</v>
      </c>
      <c r="H952">
        <v>1537</v>
      </c>
      <c r="I952">
        <v>278.79000000000002</v>
      </c>
      <c r="J952" s="1">
        <v>45069</v>
      </c>
      <c r="K952" s="4">
        <v>228.52</v>
      </c>
      <c r="L952" s="1">
        <v>45043</v>
      </c>
      <c r="M952">
        <v>-26</v>
      </c>
      <c r="N952" s="4">
        <f t="shared" si="14"/>
        <v>-5941.52</v>
      </c>
    </row>
    <row r="953" spans="1:14" x14ac:dyDescent="0.25">
      <c r="A953" t="s">
        <v>13</v>
      </c>
      <c r="B953" t="s">
        <v>33</v>
      </c>
      <c r="C953" t="s">
        <v>665</v>
      </c>
      <c r="D953">
        <v>1484180391</v>
      </c>
      <c r="E953" s="1">
        <v>45009</v>
      </c>
      <c r="F953" s="1">
        <v>45009</v>
      </c>
      <c r="G953">
        <v>9300207418</v>
      </c>
      <c r="H953" t="s">
        <v>666</v>
      </c>
      <c r="I953">
        <v>27416.99</v>
      </c>
      <c r="J953" s="1">
        <v>45069</v>
      </c>
      <c r="K953" s="4">
        <v>22472.94</v>
      </c>
      <c r="L953" s="1">
        <v>45043</v>
      </c>
      <c r="M953">
        <v>-26</v>
      </c>
      <c r="N953" s="4">
        <f t="shared" si="14"/>
        <v>-584296.43999999994</v>
      </c>
    </row>
    <row r="954" spans="1:14" x14ac:dyDescent="0.25">
      <c r="A954" t="s">
        <v>13</v>
      </c>
      <c r="B954" t="s">
        <v>33</v>
      </c>
      <c r="C954" t="s">
        <v>322</v>
      </c>
      <c r="D954">
        <v>4197741004</v>
      </c>
      <c r="E954" s="1">
        <v>45009</v>
      </c>
      <c r="F954" s="1">
        <v>45009</v>
      </c>
      <c r="G954">
        <v>9300539835</v>
      </c>
      <c r="H954" t="s">
        <v>667</v>
      </c>
      <c r="I954">
        <v>7003.58</v>
      </c>
      <c r="J954" s="1">
        <v>45069</v>
      </c>
      <c r="K954" s="4">
        <v>6670.08</v>
      </c>
      <c r="L954" s="1">
        <v>45043</v>
      </c>
      <c r="M954">
        <v>-26</v>
      </c>
      <c r="N954" s="4">
        <f t="shared" si="14"/>
        <v>-173422.07999999999</v>
      </c>
    </row>
    <row r="955" spans="1:14" x14ac:dyDescent="0.25">
      <c r="A955" t="s">
        <v>13</v>
      </c>
      <c r="B955" t="s">
        <v>33</v>
      </c>
      <c r="C955" t="s">
        <v>322</v>
      </c>
      <c r="D955">
        <v>4197741004</v>
      </c>
      <c r="E955" s="1">
        <v>45009</v>
      </c>
      <c r="F955" s="1">
        <v>45009</v>
      </c>
      <c r="G955">
        <v>9300545097</v>
      </c>
      <c r="H955" t="s">
        <v>668</v>
      </c>
      <c r="I955">
        <v>382627.36</v>
      </c>
      <c r="J955" s="1">
        <v>45069</v>
      </c>
      <c r="K955" s="4">
        <v>364407.01</v>
      </c>
      <c r="L955" s="1">
        <v>45043</v>
      </c>
      <c r="M955">
        <v>-26</v>
      </c>
      <c r="N955" s="4">
        <f t="shared" si="14"/>
        <v>-9474582.2599999998</v>
      </c>
    </row>
    <row r="956" spans="1:14" x14ac:dyDescent="0.25">
      <c r="A956" t="s">
        <v>13</v>
      </c>
      <c r="B956" t="s">
        <v>33</v>
      </c>
      <c r="C956" t="s">
        <v>605</v>
      </c>
      <c r="D956">
        <v>3237150234</v>
      </c>
      <c r="E956" s="1">
        <v>45009</v>
      </c>
      <c r="F956" s="1">
        <v>45009</v>
      </c>
      <c r="G956">
        <v>9300598651</v>
      </c>
      <c r="H956">
        <v>2301793</v>
      </c>
      <c r="I956">
        <v>878.4</v>
      </c>
      <c r="J956" s="1">
        <v>45069</v>
      </c>
      <c r="K956" s="4">
        <v>720</v>
      </c>
      <c r="L956" s="1">
        <v>45043</v>
      </c>
      <c r="M956">
        <v>-26</v>
      </c>
      <c r="N956" s="4">
        <f t="shared" si="14"/>
        <v>-18720</v>
      </c>
    </row>
    <row r="957" spans="1:14" x14ac:dyDescent="0.25">
      <c r="A957" t="s">
        <v>13</v>
      </c>
      <c r="B957" t="s">
        <v>33</v>
      </c>
      <c r="C957" t="s">
        <v>453</v>
      </c>
      <c r="D957">
        <v>924251002</v>
      </c>
      <c r="E957" s="1">
        <v>45009</v>
      </c>
      <c r="F957" s="1">
        <v>45009</v>
      </c>
      <c r="G957">
        <v>9300620616</v>
      </c>
      <c r="H957" t="s">
        <v>669</v>
      </c>
      <c r="I957">
        <v>4893</v>
      </c>
      <c r="J957" s="1">
        <v>45069</v>
      </c>
      <c r="K957" s="4">
        <v>4448.18</v>
      </c>
      <c r="L957" s="1">
        <v>45043</v>
      </c>
      <c r="M957">
        <v>-26</v>
      </c>
      <c r="N957" s="4">
        <f t="shared" si="14"/>
        <v>-115652.68000000001</v>
      </c>
    </row>
    <row r="958" spans="1:14" x14ac:dyDescent="0.25">
      <c r="A958" t="s">
        <v>13</v>
      </c>
      <c r="B958" t="s">
        <v>33</v>
      </c>
      <c r="C958" t="s">
        <v>670</v>
      </c>
      <c r="D958">
        <v>753720879</v>
      </c>
      <c r="E958" s="1">
        <v>45009</v>
      </c>
      <c r="F958" s="1">
        <v>45009</v>
      </c>
      <c r="G958">
        <v>9301186531</v>
      </c>
      <c r="H958" t="s">
        <v>671</v>
      </c>
      <c r="I958">
        <v>318.95999999999998</v>
      </c>
      <c r="J958" s="1">
        <v>45069</v>
      </c>
      <c r="K958" s="4">
        <v>261.44</v>
      </c>
      <c r="L958" s="1">
        <v>45043</v>
      </c>
      <c r="M958">
        <v>-26</v>
      </c>
      <c r="N958" s="4">
        <f t="shared" si="14"/>
        <v>-6797.44</v>
      </c>
    </row>
    <row r="959" spans="1:14" x14ac:dyDescent="0.25">
      <c r="A959" t="s">
        <v>13</v>
      </c>
      <c r="B959" t="s">
        <v>33</v>
      </c>
      <c r="C959" t="s">
        <v>459</v>
      </c>
      <c r="D959">
        <v>4185110154</v>
      </c>
      <c r="E959" s="1">
        <v>45009</v>
      </c>
      <c r="F959" s="1">
        <v>45009</v>
      </c>
      <c r="G959">
        <v>9302242944</v>
      </c>
      <c r="H959">
        <v>2023014052</v>
      </c>
      <c r="I959">
        <v>10499.93</v>
      </c>
      <c r="J959" s="1">
        <v>45069</v>
      </c>
      <c r="K959" s="4">
        <v>8606.5</v>
      </c>
      <c r="L959" s="1">
        <v>45043</v>
      </c>
      <c r="M959">
        <v>-26</v>
      </c>
      <c r="N959" s="4">
        <f t="shared" si="14"/>
        <v>-223769</v>
      </c>
    </row>
    <row r="960" spans="1:14" x14ac:dyDescent="0.25">
      <c r="A960" t="s">
        <v>13</v>
      </c>
      <c r="B960" t="s">
        <v>33</v>
      </c>
      <c r="C960" t="s">
        <v>367</v>
      </c>
      <c r="D960">
        <v>11667890153</v>
      </c>
      <c r="E960" s="1">
        <v>45009</v>
      </c>
      <c r="F960" s="1">
        <v>45009</v>
      </c>
      <c r="G960">
        <v>9302313965</v>
      </c>
      <c r="H960">
        <v>8261442197</v>
      </c>
      <c r="I960">
        <v>332.11</v>
      </c>
      <c r="J960" s="1">
        <v>45069</v>
      </c>
      <c r="K960" s="4">
        <v>301.92</v>
      </c>
      <c r="L960" s="1">
        <v>45043</v>
      </c>
      <c r="M960">
        <v>-26</v>
      </c>
      <c r="N960" s="4">
        <f t="shared" si="14"/>
        <v>-7849.92</v>
      </c>
    </row>
    <row r="961" spans="1:14" x14ac:dyDescent="0.25">
      <c r="A961" t="s">
        <v>13</v>
      </c>
      <c r="B961" t="s">
        <v>33</v>
      </c>
      <c r="C961" t="s">
        <v>56</v>
      </c>
      <c r="D961">
        <v>8082461008</v>
      </c>
      <c r="E961" s="1">
        <v>45009</v>
      </c>
      <c r="F961" s="1">
        <v>45009</v>
      </c>
      <c r="G961">
        <v>9302365170</v>
      </c>
      <c r="H961">
        <v>23075363</v>
      </c>
      <c r="I961">
        <v>538.02</v>
      </c>
      <c r="J961" s="1">
        <v>45069</v>
      </c>
      <c r="K961" s="4">
        <v>441</v>
      </c>
      <c r="L961" s="1">
        <v>45043</v>
      </c>
      <c r="M961">
        <v>-26</v>
      </c>
      <c r="N961" s="4">
        <f t="shared" si="14"/>
        <v>-11466</v>
      </c>
    </row>
    <row r="962" spans="1:14" x14ac:dyDescent="0.25">
      <c r="A962" t="s">
        <v>13</v>
      </c>
      <c r="B962" t="s">
        <v>33</v>
      </c>
      <c r="C962" t="s">
        <v>391</v>
      </c>
      <c r="D962">
        <v>801720152</v>
      </c>
      <c r="E962" s="1">
        <v>45010</v>
      </c>
      <c r="F962" s="1">
        <v>45010</v>
      </c>
      <c r="G962">
        <v>9302713887</v>
      </c>
      <c r="H962">
        <v>2300010338</v>
      </c>
      <c r="I962">
        <v>3224.97</v>
      </c>
      <c r="J962" s="1">
        <v>45070</v>
      </c>
      <c r="K962" s="4">
        <v>2643.42</v>
      </c>
      <c r="L962" s="1">
        <v>45086</v>
      </c>
      <c r="M962">
        <v>16</v>
      </c>
      <c r="N962" s="4">
        <f t="shared" si="14"/>
        <v>42294.720000000001</v>
      </c>
    </row>
    <row r="963" spans="1:14" x14ac:dyDescent="0.25">
      <c r="A963" t="s">
        <v>13</v>
      </c>
      <c r="B963" t="s">
        <v>33</v>
      </c>
      <c r="C963" t="s">
        <v>418</v>
      </c>
      <c r="D963">
        <v>2789580590</v>
      </c>
      <c r="E963" s="1">
        <v>45010</v>
      </c>
      <c r="F963" s="1">
        <v>45010</v>
      </c>
      <c r="G963">
        <v>9304118266</v>
      </c>
      <c r="H963">
        <v>2023090787</v>
      </c>
      <c r="I963">
        <v>450.45</v>
      </c>
      <c r="J963" s="1">
        <v>45070</v>
      </c>
      <c r="K963" s="4">
        <v>409.5</v>
      </c>
      <c r="L963" s="1">
        <v>45043</v>
      </c>
      <c r="M963">
        <v>-27</v>
      </c>
      <c r="N963" s="4">
        <f t="shared" ref="N963:N1026" si="15">+K963*M963</f>
        <v>-11056.5</v>
      </c>
    </row>
    <row r="964" spans="1:14" x14ac:dyDescent="0.25">
      <c r="A964" t="s">
        <v>13</v>
      </c>
      <c r="B964" t="s">
        <v>33</v>
      </c>
      <c r="C964" t="s">
        <v>181</v>
      </c>
      <c r="D964">
        <v>674840152</v>
      </c>
      <c r="E964" s="1">
        <v>45010</v>
      </c>
      <c r="F964" s="1">
        <v>45010</v>
      </c>
      <c r="G964">
        <v>9304140534</v>
      </c>
      <c r="H964">
        <v>5302549402</v>
      </c>
      <c r="I964">
        <v>872.3</v>
      </c>
      <c r="J964" s="1">
        <v>45070</v>
      </c>
      <c r="K964" s="4">
        <v>715</v>
      </c>
      <c r="L964" s="1">
        <v>45043</v>
      </c>
      <c r="M964">
        <v>-27</v>
      </c>
      <c r="N964" s="4">
        <f t="shared" si="15"/>
        <v>-19305</v>
      </c>
    </row>
    <row r="965" spans="1:14" x14ac:dyDescent="0.25">
      <c r="A965" t="s">
        <v>13</v>
      </c>
      <c r="B965" t="s">
        <v>33</v>
      </c>
      <c r="C965" t="s">
        <v>181</v>
      </c>
      <c r="D965">
        <v>674840152</v>
      </c>
      <c r="E965" s="1">
        <v>45010</v>
      </c>
      <c r="F965" s="1">
        <v>45010</v>
      </c>
      <c r="G965">
        <v>9304140535</v>
      </c>
      <c r="H965">
        <v>5302549401</v>
      </c>
      <c r="I965">
        <v>1448.7</v>
      </c>
      <c r="J965" s="1">
        <v>45070</v>
      </c>
      <c r="K965" s="4">
        <v>1317</v>
      </c>
      <c r="L965" s="1">
        <v>45043</v>
      </c>
      <c r="M965">
        <v>-27</v>
      </c>
      <c r="N965" s="4">
        <f t="shared" si="15"/>
        <v>-35559</v>
      </c>
    </row>
    <row r="966" spans="1:14" x14ac:dyDescent="0.25">
      <c r="A966" t="s">
        <v>13</v>
      </c>
      <c r="B966" t="s">
        <v>33</v>
      </c>
      <c r="C966" t="s">
        <v>418</v>
      </c>
      <c r="D966">
        <v>2789580590</v>
      </c>
      <c r="E966" s="1">
        <v>45011</v>
      </c>
      <c r="F966" s="1">
        <v>45011</v>
      </c>
      <c r="G966">
        <v>9305209842</v>
      </c>
      <c r="H966">
        <v>2023090786</v>
      </c>
      <c r="I966">
        <v>0.01</v>
      </c>
      <c r="J966" s="1">
        <v>45071</v>
      </c>
      <c r="K966" s="4">
        <v>0.01</v>
      </c>
      <c r="L966" s="1">
        <v>45043</v>
      </c>
      <c r="M966">
        <v>-28</v>
      </c>
      <c r="N966" s="4">
        <f t="shared" si="15"/>
        <v>-0.28000000000000003</v>
      </c>
    </row>
    <row r="967" spans="1:14" x14ac:dyDescent="0.25">
      <c r="A967" t="s">
        <v>13</v>
      </c>
      <c r="B967" t="s">
        <v>33</v>
      </c>
      <c r="C967" t="s">
        <v>418</v>
      </c>
      <c r="D967">
        <v>2789580590</v>
      </c>
      <c r="E967" s="1">
        <v>45011</v>
      </c>
      <c r="F967" s="1">
        <v>45011</v>
      </c>
      <c r="G967">
        <v>9305210077</v>
      </c>
      <c r="H967">
        <v>2023090788</v>
      </c>
      <c r="I967">
        <v>32.04</v>
      </c>
      <c r="J967" s="1">
        <v>45071</v>
      </c>
      <c r="K967" s="4">
        <v>29.13</v>
      </c>
      <c r="L967" s="1">
        <v>45043</v>
      </c>
      <c r="M967">
        <v>-28</v>
      </c>
      <c r="N967" s="4">
        <f t="shared" si="15"/>
        <v>-815.64</v>
      </c>
    </row>
    <row r="968" spans="1:14" x14ac:dyDescent="0.25">
      <c r="A968" t="s">
        <v>13</v>
      </c>
      <c r="B968" t="s">
        <v>33</v>
      </c>
      <c r="C968" t="s">
        <v>509</v>
      </c>
      <c r="D968">
        <v>970310397</v>
      </c>
      <c r="E968" s="1">
        <v>45012</v>
      </c>
      <c r="F968" s="1">
        <v>45012</v>
      </c>
      <c r="G968">
        <v>9306598161</v>
      </c>
      <c r="H968" t="s">
        <v>672</v>
      </c>
      <c r="I968">
        <v>7988.56</v>
      </c>
      <c r="J968" s="1">
        <v>45072</v>
      </c>
      <c r="K968" s="4">
        <v>6548</v>
      </c>
      <c r="L968" s="1">
        <v>45043</v>
      </c>
      <c r="M968">
        <v>-29</v>
      </c>
      <c r="N968" s="4">
        <f t="shared" si="15"/>
        <v>-189892</v>
      </c>
    </row>
    <row r="969" spans="1:14" x14ac:dyDescent="0.25">
      <c r="A969" t="s">
        <v>13</v>
      </c>
      <c r="B969" t="s">
        <v>33</v>
      </c>
      <c r="C969" t="s">
        <v>673</v>
      </c>
      <c r="D969" t="s">
        <v>674</v>
      </c>
      <c r="E969" s="1">
        <v>45012</v>
      </c>
      <c r="F969" s="1">
        <v>45012</v>
      </c>
      <c r="G969">
        <v>9306643659</v>
      </c>
      <c r="H969" t="s">
        <v>675</v>
      </c>
      <c r="I969">
        <v>2702.7</v>
      </c>
      <c r="J969" s="1">
        <v>45072</v>
      </c>
      <c r="K969" s="4">
        <v>2702.7</v>
      </c>
      <c r="L969" s="1">
        <v>45019</v>
      </c>
      <c r="M969">
        <v>-53</v>
      </c>
      <c r="N969" s="4">
        <f t="shared" si="15"/>
        <v>-143243.09999999998</v>
      </c>
    </row>
    <row r="970" spans="1:14" x14ac:dyDescent="0.25">
      <c r="A970" t="s">
        <v>13</v>
      </c>
      <c r="B970" t="s">
        <v>33</v>
      </c>
      <c r="C970" t="s">
        <v>160</v>
      </c>
      <c r="D970">
        <v>226250165</v>
      </c>
      <c r="E970" s="1">
        <v>45012</v>
      </c>
      <c r="F970" s="1">
        <v>45012</v>
      </c>
      <c r="G970">
        <v>9306955049</v>
      </c>
      <c r="H970">
        <v>504649</v>
      </c>
      <c r="I970">
        <v>16.27</v>
      </c>
      <c r="J970" s="1">
        <v>45072</v>
      </c>
      <c r="K970" s="4">
        <v>14.79</v>
      </c>
      <c r="L970" s="1">
        <v>45043</v>
      </c>
      <c r="M970">
        <v>-29</v>
      </c>
      <c r="N970" s="4">
        <f t="shared" si="15"/>
        <v>-428.90999999999997</v>
      </c>
    </row>
    <row r="971" spans="1:14" x14ac:dyDescent="0.25">
      <c r="A971" t="s">
        <v>13</v>
      </c>
      <c r="B971" t="s">
        <v>33</v>
      </c>
      <c r="C971" t="s">
        <v>676</v>
      </c>
      <c r="D971">
        <v>10923790157</v>
      </c>
      <c r="E971" s="1">
        <v>45012</v>
      </c>
      <c r="F971" s="1">
        <v>45012</v>
      </c>
      <c r="G971">
        <v>9307308775</v>
      </c>
      <c r="H971">
        <v>532234</v>
      </c>
      <c r="I971">
        <v>6460.2</v>
      </c>
      <c r="J971" s="1">
        <v>45072</v>
      </c>
      <c r="K971" s="4">
        <v>2910</v>
      </c>
      <c r="L971" s="1">
        <v>45104</v>
      </c>
      <c r="M971">
        <v>32</v>
      </c>
      <c r="N971" s="4">
        <f t="shared" si="15"/>
        <v>93120</v>
      </c>
    </row>
    <row r="972" spans="1:14" x14ac:dyDescent="0.25">
      <c r="A972" t="s">
        <v>13</v>
      </c>
      <c r="B972" t="s">
        <v>33</v>
      </c>
      <c r="C972" t="s">
        <v>676</v>
      </c>
      <c r="D972">
        <v>10923790157</v>
      </c>
      <c r="E972" s="1">
        <v>45012</v>
      </c>
      <c r="F972" s="1">
        <v>45012</v>
      </c>
      <c r="G972">
        <v>9307308775</v>
      </c>
      <c r="H972">
        <v>532234</v>
      </c>
      <c r="I972">
        <v>6460.2</v>
      </c>
      <c r="J972" s="1">
        <v>45072</v>
      </c>
      <c r="K972" s="4">
        <v>2910</v>
      </c>
      <c r="L972" s="1">
        <v>45098</v>
      </c>
      <c r="M972">
        <v>26</v>
      </c>
      <c r="N972" s="4">
        <f t="shared" si="15"/>
        <v>75660</v>
      </c>
    </row>
    <row r="973" spans="1:14" x14ac:dyDescent="0.25">
      <c r="A973" t="s">
        <v>13</v>
      </c>
      <c r="B973" t="s">
        <v>33</v>
      </c>
      <c r="C973" t="s">
        <v>677</v>
      </c>
      <c r="D973">
        <v>10128980157</v>
      </c>
      <c r="E973" s="1">
        <v>45012</v>
      </c>
      <c r="F973" s="1">
        <v>45012</v>
      </c>
      <c r="G973">
        <v>9307523040</v>
      </c>
      <c r="H973" t="s">
        <v>678</v>
      </c>
      <c r="I973">
        <v>14375.24</v>
      </c>
      <c r="J973" s="1">
        <v>45072</v>
      </c>
      <c r="K973" s="4">
        <v>13068.4</v>
      </c>
      <c r="L973" s="1">
        <v>45043</v>
      </c>
      <c r="M973">
        <v>-29</v>
      </c>
      <c r="N973" s="4">
        <f t="shared" si="15"/>
        <v>-378983.6</v>
      </c>
    </row>
    <row r="974" spans="1:14" x14ac:dyDescent="0.25">
      <c r="A974" t="s">
        <v>13</v>
      </c>
      <c r="B974" t="s">
        <v>33</v>
      </c>
      <c r="C974" t="s">
        <v>677</v>
      </c>
      <c r="D974">
        <v>10128980157</v>
      </c>
      <c r="E974" s="1">
        <v>45012</v>
      </c>
      <c r="F974" s="1">
        <v>45012</v>
      </c>
      <c r="G974">
        <v>9307534496</v>
      </c>
      <c r="H974" t="s">
        <v>679</v>
      </c>
      <c r="I974">
        <v>550</v>
      </c>
      <c r="J974" s="1">
        <v>45072</v>
      </c>
      <c r="K974" s="4">
        <v>500</v>
      </c>
      <c r="L974" s="1">
        <v>45043</v>
      </c>
      <c r="M974">
        <v>-29</v>
      </c>
      <c r="N974" s="4">
        <f t="shared" si="15"/>
        <v>-14500</v>
      </c>
    </row>
    <row r="975" spans="1:14" x14ac:dyDescent="0.25">
      <c r="A975" t="s">
        <v>13</v>
      </c>
      <c r="B975" t="s">
        <v>33</v>
      </c>
      <c r="C975" t="s">
        <v>677</v>
      </c>
      <c r="D975">
        <v>10128980157</v>
      </c>
      <c r="E975" s="1">
        <v>45012</v>
      </c>
      <c r="F975" s="1">
        <v>45012</v>
      </c>
      <c r="G975">
        <v>9307637829</v>
      </c>
      <c r="H975" t="s">
        <v>680</v>
      </c>
      <c r="I975">
        <v>9069.39</v>
      </c>
      <c r="J975" s="1">
        <v>45072</v>
      </c>
      <c r="K975" s="4">
        <v>8244.9</v>
      </c>
      <c r="L975" s="1">
        <v>45043</v>
      </c>
      <c r="M975">
        <v>-29</v>
      </c>
      <c r="N975" s="4">
        <f t="shared" si="15"/>
        <v>-239102.09999999998</v>
      </c>
    </row>
    <row r="976" spans="1:14" x14ac:dyDescent="0.25">
      <c r="A976" t="s">
        <v>13</v>
      </c>
      <c r="B976" t="s">
        <v>33</v>
      </c>
      <c r="C976" t="s">
        <v>681</v>
      </c>
      <c r="D976">
        <v>1236110597</v>
      </c>
      <c r="E976" s="1">
        <v>45012</v>
      </c>
      <c r="F976" s="1">
        <v>45012</v>
      </c>
      <c r="G976">
        <v>9307896651</v>
      </c>
      <c r="H976" t="s">
        <v>682</v>
      </c>
      <c r="I976">
        <v>47580</v>
      </c>
      <c r="J976" s="1">
        <v>45072</v>
      </c>
      <c r="K976" s="4">
        <v>39000</v>
      </c>
      <c r="L976" s="1">
        <v>45043</v>
      </c>
      <c r="M976">
        <v>-29</v>
      </c>
      <c r="N976" s="4">
        <f t="shared" si="15"/>
        <v>-1131000</v>
      </c>
    </row>
    <row r="977" spans="1:14" x14ac:dyDescent="0.25">
      <c r="A977" t="s">
        <v>13</v>
      </c>
      <c r="B977" t="s">
        <v>33</v>
      </c>
      <c r="C977" t="s">
        <v>683</v>
      </c>
      <c r="D977">
        <v>4303410726</v>
      </c>
      <c r="E977" s="1">
        <v>45012</v>
      </c>
      <c r="F977" s="1">
        <v>45012</v>
      </c>
      <c r="G977">
        <v>9308952611</v>
      </c>
      <c r="H977">
        <v>2052</v>
      </c>
      <c r="I977">
        <v>1141.92</v>
      </c>
      <c r="J977" s="1">
        <v>45072</v>
      </c>
      <c r="K977" s="4">
        <v>936</v>
      </c>
      <c r="L977" s="1">
        <v>45043</v>
      </c>
      <c r="M977">
        <v>-29</v>
      </c>
      <c r="N977" s="4">
        <f t="shared" si="15"/>
        <v>-27144</v>
      </c>
    </row>
    <row r="978" spans="1:14" x14ac:dyDescent="0.25">
      <c r="A978" t="s">
        <v>13</v>
      </c>
      <c r="B978" t="s">
        <v>33</v>
      </c>
      <c r="C978" t="s">
        <v>684</v>
      </c>
      <c r="D978">
        <v>15438541003</v>
      </c>
      <c r="E978" s="1">
        <v>45012</v>
      </c>
      <c r="F978" s="1">
        <v>45012</v>
      </c>
      <c r="G978">
        <v>9309015232</v>
      </c>
      <c r="H978">
        <v>21990</v>
      </c>
      <c r="I978">
        <v>1064.56</v>
      </c>
      <c r="J978" s="1">
        <v>45072</v>
      </c>
      <c r="K978" s="4">
        <v>938</v>
      </c>
      <c r="L978" s="1">
        <v>45084</v>
      </c>
      <c r="M978">
        <v>12</v>
      </c>
      <c r="N978" s="4">
        <f t="shared" si="15"/>
        <v>11256</v>
      </c>
    </row>
    <row r="979" spans="1:14" x14ac:dyDescent="0.25">
      <c r="A979" t="s">
        <v>13</v>
      </c>
      <c r="B979" t="s">
        <v>33</v>
      </c>
      <c r="C979" t="s">
        <v>673</v>
      </c>
      <c r="D979" t="s">
        <v>674</v>
      </c>
      <c r="E979" s="1">
        <v>45012</v>
      </c>
      <c r="F979" s="1">
        <v>45012</v>
      </c>
      <c r="G979">
        <v>9309250176</v>
      </c>
      <c r="H979" t="s">
        <v>685</v>
      </c>
      <c r="I979">
        <v>2702.7</v>
      </c>
      <c r="J979" s="1">
        <v>45072</v>
      </c>
      <c r="K979" s="4">
        <v>2702.7</v>
      </c>
      <c r="L979" s="1">
        <v>45019</v>
      </c>
      <c r="M979">
        <v>-53</v>
      </c>
      <c r="N979" s="4">
        <f t="shared" si="15"/>
        <v>-143243.09999999998</v>
      </c>
    </row>
    <row r="980" spans="1:14" x14ac:dyDescent="0.25">
      <c r="A980" t="s">
        <v>13</v>
      </c>
      <c r="B980" t="s">
        <v>33</v>
      </c>
      <c r="C980" t="s">
        <v>686</v>
      </c>
      <c r="D980">
        <v>784230872</v>
      </c>
      <c r="E980" s="1">
        <v>45012</v>
      </c>
      <c r="F980" s="1">
        <v>45012</v>
      </c>
      <c r="G980">
        <v>9309603846</v>
      </c>
      <c r="H980" t="s">
        <v>687</v>
      </c>
      <c r="I980">
        <v>414.8</v>
      </c>
      <c r="J980" s="1">
        <v>45072</v>
      </c>
      <c r="K980" s="4">
        <v>340</v>
      </c>
      <c r="L980" s="1">
        <v>45104</v>
      </c>
      <c r="M980">
        <v>32</v>
      </c>
      <c r="N980" s="4">
        <f t="shared" si="15"/>
        <v>10880</v>
      </c>
    </row>
    <row r="981" spans="1:14" x14ac:dyDescent="0.25">
      <c r="A981" t="s">
        <v>13</v>
      </c>
      <c r="B981" t="s">
        <v>33</v>
      </c>
      <c r="C981" t="s">
        <v>686</v>
      </c>
      <c r="D981">
        <v>784230872</v>
      </c>
      <c r="E981" s="1">
        <v>45012</v>
      </c>
      <c r="F981" s="1">
        <v>45012</v>
      </c>
      <c r="G981">
        <v>9309603933</v>
      </c>
      <c r="H981" t="s">
        <v>688</v>
      </c>
      <c r="I981">
        <v>793</v>
      </c>
      <c r="J981" s="1">
        <v>45072</v>
      </c>
      <c r="K981" s="4">
        <v>650</v>
      </c>
      <c r="L981" s="1">
        <v>45104</v>
      </c>
      <c r="M981">
        <v>32</v>
      </c>
      <c r="N981" s="4">
        <f t="shared" si="15"/>
        <v>20800</v>
      </c>
    </row>
    <row r="982" spans="1:14" x14ac:dyDescent="0.25">
      <c r="A982" t="s">
        <v>13</v>
      </c>
      <c r="B982" t="s">
        <v>33</v>
      </c>
      <c r="C982" t="s">
        <v>686</v>
      </c>
      <c r="D982">
        <v>784230872</v>
      </c>
      <c r="E982" s="1">
        <v>45012</v>
      </c>
      <c r="F982" s="1">
        <v>45012</v>
      </c>
      <c r="G982">
        <v>9309606403</v>
      </c>
      <c r="H982" t="s">
        <v>689</v>
      </c>
      <c r="I982">
        <v>793</v>
      </c>
      <c r="J982" s="1">
        <v>45072</v>
      </c>
      <c r="K982" s="4">
        <v>650</v>
      </c>
      <c r="L982" s="1">
        <v>45104</v>
      </c>
      <c r="M982">
        <v>32</v>
      </c>
      <c r="N982" s="4">
        <f t="shared" si="15"/>
        <v>20800</v>
      </c>
    </row>
    <row r="983" spans="1:14" x14ac:dyDescent="0.25">
      <c r="A983" t="s">
        <v>13</v>
      </c>
      <c r="B983" t="s">
        <v>33</v>
      </c>
      <c r="C983" t="s">
        <v>686</v>
      </c>
      <c r="D983">
        <v>784230872</v>
      </c>
      <c r="E983" s="1">
        <v>45012</v>
      </c>
      <c r="F983" s="1">
        <v>45012</v>
      </c>
      <c r="G983">
        <v>9309606462</v>
      </c>
      <c r="H983" t="s">
        <v>690</v>
      </c>
      <c r="I983">
        <v>439.2</v>
      </c>
      <c r="J983" s="1">
        <v>45072</v>
      </c>
      <c r="K983" s="4">
        <v>360</v>
      </c>
      <c r="L983" s="1">
        <v>45104</v>
      </c>
      <c r="M983">
        <v>32</v>
      </c>
      <c r="N983" s="4">
        <f t="shared" si="15"/>
        <v>11520</v>
      </c>
    </row>
    <row r="984" spans="1:14" x14ac:dyDescent="0.25">
      <c r="A984" t="s">
        <v>13</v>
      </c>
      <c r="B984" t="s">
        <v>33</v>
      </c>
      <c r="C984" t="s">
        <v>691</v>
      </c>
      <c r="D984" t="s">
        <v>692</v>
      </c>
      <c r="E984" s="1">
        <v>45012</v>
      </c>
      <c r="F984" s="1">
        <v>45012</v>
      </c>
      <c r="G984">
        <v>9309853098</v>
      </c>
      <c r="H984">
        <v>4</v>
      </c>
      <c r="I984">
        <v>9792.33</v>
      </c>
      <c r="J984" s="1">
        <v>45072</v>
      </c>
      <c r="K984" s="4">
        <v>8248.77</v>
      </c>
      <c r="L984" s="1">
        <v>45022</v>
      </c>
      <c r="M984">
        <v>-50</v>
      </c>
      <c r="N984" s="4">
        <f t="shared" si="15"/>
        <v>-412438.5</v>
      </c>
    </row>
    <row r="985" spans="1:14" x14ac:dyDescent="0.25">
      <c r="A985" t="s">
        <v>13</v>
      </c>
      <c r="B985" t="s">
        <v>33</v>
      </c>
      <c r="C985" t="s">
        <v>578</v>
      </c>
      <c r="D985">
        <v>76670595</v>
      </c>
      <c r="E985" s="1">
        <v>45012</v>
      </c>
      <c r="F985" s="1">
        <v>45012</v>
      </c>
      <c r="G985">
        <v>9309981211</v>
      </c>
      <c r="H985" t="s">
        <v>693</v>
      </c>
      <c r="I985">
        <v>942.43</v>
      </c>
      <c r="J985" s="1">
        <v>45072</v>
      </c>
      <c r="K985" s="4">
        <v>772.48</v>
      </c>
      <c r="L985" s="1">
        <v>45043</v>
      </c>
      <c r="M985">
        <v>-29</v>
      </c>
      <c r="N985" s="4">
        <f t="shared" si="15"/>
        <v>-22401.920000000002</v>
      </c>
    </row>
    <row r="986" spans="1:14" x14ac:dyDescent="0.25">
      <c r="A986" t="s">
        <v>13</v>
      </c>
      <c r="B986" t="s">
        <v>33</v>
      </c>
      <c r="C986" t="s">
        <v>496</v>
      </c>
      <c r="D986">
        <v>4337640280</v>
      </c>
      <c r="E986" s="1">
        <v>45012</v>
      </c>
      <c r="F986" s="1">
        <v>45012</v>
      </c>
      <c r="G986">
        <v>9310198582</v>
      </c>
      <c r="H986" t="s">
        <v>694</v>
      </c>
      <c r="I986">
        <v>3737.06</v>
      </c>
      <c r="J986" s="1">
        <v>45072</v>
      </c>
      <c r="K986" s="4">
        <v>3063.16</v>
      </c>
      <c r="L986" s="1">
        <v>45043</v>
      </c>
      <c r="M986">
        <v>-29</v>
      </c>
      <c r="N986" s="4">
        <f t="shared" si="15"/>
        <v>-88831.64</v>
      </c>
    </row>
    <row r="987" spans="1:14" x14ac:dyDescent="0.25">
      <c r="A987" t="s">
        <v>13</v>
      </c>
      <c r="B987" t="s">
        <v>33</v>
      </c>
      <c r="C987" t="s">
        <v>600</v>
      </c>
      <c r="D987">
        <v>3948960962</v>
      </c>
      <c r="E987" s="1">
        <v>45012</v>
      </c>
      <c r="F987" s="1">
        <v>45012</v>
      </c>
      <c r="G987">
        <v>9310573108</v>
      </c>
      <c r="H987" t="s">
        <v>695</v>
      </c>
      <c r="I987">
        <v>6760.02</v>
      </c>
      <c r="J987" s="1">
        <v>45072</v>
      </c>
      <c r="K987" s="4">
        <v>5541</v>
      </c>
      <c r="L987" s="1">
        <v>45083</v>
      </c>
      <c r="M987">
        <v>11</v>
      </c>
      <c r="N987" s="4">
        <f t="shared" si="15"/>
        <v>60951</v>
      </c>
    </row>
    <row r="988" spans="1:14" x14ac:dyDescent="0.25">
      <c r="A988" t="s">
        <v>13</v>
      </c>
      <c r="B988" t="s">
        <v>33</v>
      </c>
      <c r="C988" t="s">
        <v>581</v>
      </c>
      <c r="D988">
        <v>9018810151</v>
      </c>
      <c r="E988" s="1">
        <v>45012</v>
      </c>
      <c r="F988" s="1">
        <v>45012</v>
      </c>
      <c r="G988">
        <v>9310590201</v>
      </c>
      <c r="H988" t="s">
        <v>696</v>
      </c>
      <c r="I988">
        <v>104.92</v>
      </c>
      <c r="J988" s="1">
        <v>45072</v>
      </c>
      <c r="K988" s="4">
        <v>86</v>
      </c>
      <c r="L988" s="1">
        <v>45043</v>
      </c>
      <c r="M988">
        <v>-29</v>
      </c>
      <c r="N988" s="4">
        <f t="shared" si="15"/>
        <v>-2494</v>
      </c>
    </row>
    <row r="989" spans="1:14" x14ac:dyDescent="0.25">
      <c r="A989" t="s">
        <v>13</v>
      </c>
      <c r="B989" t="s">
        <v>33</v>
      </c>
      <c r="C989" t="s">
        <v>697</v>
      </c>
      <c r="D989">
        <v>5941670969</v>
      </c>
      <c r="E989" s="1">
        <v>45012</v>
      </c>
      <c r="F989" s="1">
        <v>45012</v>
      </c>
      <c r="G989">
        <v>9310654255</v>
      </c>
      <c r="H989">
        <v>3223001521</v>
      </c>
      <c r="I989">
        <v>62.15</v>
      </c>
      <c r="J989" s="1">
        <v>45072</v>
      </c>
      <c r="K989" s="4">
        <v>56.5</v>
      </c>
      <c r="L989" s="1">
        <v>45043</v>
      </c>
      <c r="M989">
        <v>-29</v>
      </c>
      <c r="N989" s="4">
        <f t="shared" si="15"/>
        <v>-1638.5</v>
      </c>
    </row>
    <row r="990" spans="1:14" x14ac:dyDescent="0.25">
      <c r="A990" t="s">
        <v>13</v>
      </c>
      <c r="B990" t="s">
        <v>33</v>
      </c>
      <c r="C990" t="s">
        <v>581</v>
      </c>
      <c r="D990">
        <v>9018810151</v>
      </c>
      <c r="E990" s="1">
        <v>45012</v>
      </c>
      <c r="F990" s="1">
        <v>45012</v>
      </c>
      <c r="G990">
        <v>9310675079</v>
      </c>
      <c r="H990" t="s">
        <v>698</v>
      </c>
      <c r="I990">
        <v>292.8</v>
      </c>
      <c r="J990" s="1">
        <v>45072</v>
      </c>
      <c r="K990" s="4">
        <v>240</v>
      </c>
      <c r="L990" s="1">
        <v>45043</v>
      </c>
      <c r="M990">
        <v>-29</v>
      </c>
      <c r="N990" s="4">
        <f t="shared" si="15"/>
        <v>-6960</v>
      </c>
    </row>
    <row r="991" spans="1:14" x14ac:dyDescent="0.25">
      <c r="A991" t="s">
        <v>13</v>
      </c>
      <c r="B991" t="s">
        <v>33</v>
      </c>
      <c r="C991" t="s">
        <v>581</v>
      </c>
      <c r="D991">
        <v>9018810151</v>
      </c>
      <c r="E991" s="1">
        <v>45012</v>
      </c>
      <c r="F991" s="1">
        <v>45012</v>
      </c>
      <c r="G991">
        <v>9310676303</v>
      </c>
      <c r="H991" t="s">
        <v>699</v>
      </c>
      <c r="I991">
        <v>1891</v>
      </c>
      <c r="J991" s="1">
        <v>45072</v>
      </c>
      <c r="K991" s="4">
        <v>1550</v>
      </c>
      <c r="L991" s="1">
        <v>45043</v>
      </c>
      <c r="M991">
        <v>-29</v>
      </c>
      <c r="N991" s="4">
        <f t="shared" si="15"/>
        <v>-44950</v>
      </c>
    </row>
    <row r="992" spans="1:14" x14ac:dyDescent="0.25">
      <c r="A992" t="s">
        <v>13</v>
      </c>
      <c r="B992" t="s">
        <v>33</v>
      </c>
      <c r="C992" t="s">
        <v>700</v>
      </c>
      <c r="D992">
        <v>10491670963</v>
      </c>
      <c r="E992" s="1">
        <v>45012</v>
      </c>
      <c r="F992" s="1">
        <v>45012</v>
      </c>
      <c r="G992">
        <v>9311187069</v>
      </c>
      <c r="H992">
        <v>8150027899</v>
      </c>
      <c r="I992">
        <v>38144.18</v>
      </c>
      <c r="J992" s="1">
        <v>45072</v>
      </c>
      <c r="K992" s="4">
        <v>31265.72</v>
      </c>
      <c r="L992" s="1">
        <v>45043</v>
      </c>
      <c r="M992">
        <v>-29</v>
      </c>
      <c r="N992" s="4">
        <f t="shared" si="15"/>
        <v>-906705.88</v>
      </c>
    </row>
    <row r="993" spans="1:14" x14ac:dyDescent="0.25">
      <c r="A993" t="s">
        <v>13</v>
      </c>
      <c r="B993" t="s">
        <v>33</v>
      </c>
      <c r="C993" t="s">
        <v>388</v>
      </c>
      <c r="D993">
        <v>1778520302</v>
      </c>
      <c r="E993" s="1">
        <v>45012</v>
      </c>
      <c r="F993" s="1">
        <v>45012</v>
      </c>
      <c r="G993">
        <v>9311262708</v>
      </c>
      <c r="H993">
        <v>6012223006318</v>
      </c>
      <c r="I993">
        <v>2392.5</v>
      </c>
      <c r="J993" s="1">
        <v>45072</v>
      </c>
      <c r="K993" s="4">
        <v>2175</v>
      </c>
      <c r="L993" s="1">
        <v>45043</v>
      </c>
      <c r="M993">
        <v>-29</v>
      </c>
      <c r="N993" s="4">
        <f t="shared" si="15"/>
        <v>-63075</v>
      </c>
    </row>
    <row r="994" spans="1:14" x14ac:dyDescent="0.25">
      <c r="A994" t="s">
        <v>13</v>
      </c>
      <c r="B994" t="s">
        <v>33</v>
      </c>
      <c r="C994" t="s">
        <v>388</v>
      </c>
      <c r="D994">
        <v>1778520302</v>
      </c>
      <c r="E994" s="1">
        <v>45012</v>
      </c>
      <c r="F994" s="1">
        <v>45012</v>
      </c>
      <c r="G994">
        <v>9311262709</v>
      </c>
      <c r="H994">
        <v>6012223006276</v>
      </c>
      <c r="I994">
        <v>1573</v>
      </c>
      <c r="J994" s="1">
        <v>45072</v>
      </c>
      <c r="K994" s="4">
        <v>1430</v>
      </c>
      <c r="L994" s="1">
        <v>45104</v>
      </c>
      <c r="M994">
        <v>32</v>
      </c>
      <c r="N994" s="4">
        <f t="shared" si="15"/>
        <v>45760</v>
      </c>
    </row>
    <row r="995" spans="1:14" x14ac:dyDescent="0.25">
      <c r="A995" t="s">
        <v>13</v>
      </c>
      <c r="B995" t="s">
        <v>33</v>
      </c>
      <c r="C995" t="s">
        <v>274</v>
      </c>
      <c r="D995">
        <v>832400154</v>
      </c>
      <c r="E995" s="1">
        <v>45012</v>
      </c>
      <c r="F995" s="1">
        <v>45012</v>
      </c>
      <c r="G995">
        <v>9311433007</v>
      </c>
      <c r="H995">
        <v>2000013296</v>
      </c>
      <c r="I995">
        <v>43.63</v>
      </c>
      <c r="J995" s="1">
        <v>45072</v>
      </c>
      <c r="K995" s="4">
        <v>39.659999999999997</v>
      </c>
      <c r="L995" s="1">
        <v>45043</v>
      </c>
      <c r="M995">
        <v>-29</v>
      </c>
      <c r="N995" s="4">
        <f t="shared" si="15"/>
        <v>-1150.1399999999999</v>
      </c>
    </row>
    <row r="996" spans="1:14" x14ac:dyDescent="0.25">
      <c r="A996" t="s">
        <v>13</v>
      </c>
      <c r="B996" t="s">
        <v>33</v>
      </c>
      <c r="C996" t="s">
        <v>274</v>
      </c>
      <c r="D996">
        <v>832400154</v>
      </c>
      <c r="E996" s="1">
        <v>45012</v>
      </c>
      <c r="F996" s="1">
        <v>45012</v>
      </c>
      <c r="G996">
        <v>9311433678</v>
      </c>
      <c r="H996">
        <v>2000013297</v>
      </c>
      <c r="I996">
        <v>10319.69</v>
      </c>
      <c r="J996" s="1">
        <v>45072</v>
      </c>
      <c r="K996" s="4">
        <v>9381.5400000000009</v>
      </c>
      <c r="L996" s="1">
        <v>45043</v>
      </c>
      <c r="M996">
        <v>-29</v>
      </c>
      <c r="N996" s="4">
        <f t="shared" si="15"/>
        <v>-272064.66000000003</v>
      </c>
    </row>
    <row r="997" spans="1:14" x14ac:dyDescent="0.25">
      <c r="A997" t="s">
        <v>13</v>
      </c>
      <c r="B997" t="s">
        <v>33</v>
      </c>
      <c r="C997" t="s">
        <v>274</v>
      </c>
      <c r="D997">
        <v>832400154</v>
      </c>
      <c r="E997" s="1">
        <v>45012</v>
      </c>
      <c r="F997" s="1">
        <v>45012</v>
      </c>
      <c r="G997">
        <v>9311434308</v>
      </c>
      <c r="H997">
        <v>2000013298</v>
      </c>
      <c r="I997">
        <v>5837.48</v>
      </c>
      <c r="J997" s="1">
        <v>45072</v>
      </c>
      <c r="K997" s="4">
        <v>5306.8</v>
      </c>
      <c r="L997" s="1">
        <v>45043</v>
      </c>
      <c r="M997">
        <v>-29</v>
      </c>
      <c r="N997" s="4">
        <f t="shared" si="15"/>
        <v>-153897.20000000001</v>
      </c>
    </row>
    <row r="998" spans="1:14" x14ac:dyDescent="0.25">
      <c r="A998" t="s">
        <v>13</v>
      </c>
      <c r="B998" t="s">
        <v>33</v>
      </c>
      <c r="C998" t="s">
        <v>34</v>
      </c>
      <c r="D998">
        <v>747170157</v>
      </c>
      <c r="E998" s="1">
        <v>45012</v>
      </c>
      <c r="F998" s="1">
        <v>45012</v>
      </c>
      <c r="G998">
        <v>9311524682</v>
      </c>
      <c r="H998">
        <v>6753311407</v>
      </c>
      <c r="I998">
        <v>43204.480000000003</v>
      </c>
      <c r="J998" s="1">
        <v>45072</v>
      </c>
      <c r="K998" s="4">
        <v>39276.800000000003</v>
      </c>
      <c r="L998" s="1">
        <v>45043</v>
      </c>
      <c r="M998">
        <v>-29</v>
      </c>
      <c r="N998" s="4">
        <f t="shared" si="15"/>
        <v>-1139027.2000000002</v>
      </c>
    </row>
    <row r="999" spans="1:14" x14ac:dyDescent="0.25">
      <c r="A999" t="s">
        <v>13</v>
      </c>
      <c r="B999" t="s">
        <v>33</v>
      </c>
      <c r="C999" t="s">
        <v>34</v>
      </c>
      <c r="D999">
        <v>747170157</v>
      </c>
      <c r="E999" s="1">
        <v>45013</v>
      </c>
      <c r="F999" s="1">
        <v>45013</v>
      </c>
      <c r="G999">
        <v>9311524815</v>
      </c>
      <c r="H999">
        <v>6753311408</v>
      </c>
      <c r="I999">
        <v>64710.05</v>
      </c>
      <c r="J999" s="1">
        <v>45073</v>
      </c>
      <c r="K999" s="4">
        <v>58827.32</v>
      </c>
      <c r="L999" s="1">
        <v>45043</v>
      </c>
      <c r="M999">
        <v>-30</v>
      </c>
      <c r="N999" s="4">
        <f t="shared" si="15"/>
        <v>-1764819.6</v>
      </c>
    </row>
    <row r="1000" spans="1:14" x14ac:dyDescent="0.25">
      <c r="A1000" t="s">
        <v>13</v>
      </c>
      <c r="B1000" t="s">
        <v>33</v>
      </c>
      <c r="C1000" t="s">
        <v>56</v>
      </c>
      <c r="D1000">
        <v>8082461008</v>
      </c>
      <c r="E1000" s="1">
        <v>45013</v>
      </c>
      <c r="F1000" s="1">
        <v>45013</v>
      </c>
      <c r="G1000">
        <v>9311579993</v>
      </c>
      <c r="H1000">
        <v>23077323</v>
      </c>
      <c r="I1000">
        <v>219.6</v>
      </c>
      <c r="J1000" s="1">
        <v>45073</v>
      </c>
      <c r="K1000" s="4">
        <v>180</v>
      </c>
      <c r="L1000" s="1">
        <v>45104</v>
      </c>
      <c r="M1000">
        <v>31</v>
      </c>
      <c r="N1000" s="4">
        <f t="shared" si="15"/>
        <v>5580</v>
      </c>
    </row>
    <row r="1001" spans="1:14" x14ac:dyDescent="0.25">
      <c r="A1001" t="s">
        <v>13</v>
      </c>
      <c r="B1001" t="s">
        <v>33</v>
      </c>
      <c r="C1001" t="s">
        <v>56</v>
      </c>
      <c r="D1001">
        <v>8082461008</v>
      </c>
      <c r="E1001" s="1">
        <v>45013</v>
      </c>
      <c r="F1001" s="1">
        <v>45013</v>
      </c>
      <c r="G1001">
        <v>9311614692</v>
      </c>
      <c r="H1001">
        <v>23077136</v>
      </c>
      <c r="I1001">
        <v>3220.8</v>
      </c>
      <c r="J1001" s="1">
        <v>45073</v>
      </c>
      <c r="K1001" s="4">
        <v>2640</v>
      </c>
      <c r="L1001" s="1">
        <v>45043</v>
      </c>
      <c r="M1001">
        <v>-30</v>
      </c>
      <c r="N1001" s="4">
        <f t="shared" si="15"/>
        <v>-79200</v>
      </c>
    </row>
    <row r="1002" spans="1:14" x14ac:dyDescent="0.25">
      <c r="A1002" t="s">
        <v>13</v>
      </c>
      <c r="B1002" t="s">
        <v>33</v>
      </c>
      <c r="C1002" t="s">
        <v>56</v>
      </c>
      <c r="D1002">
        <v>8082461008</v>
      </c>
      <c r="E1002" s="1">
        <v>45013</v>
      </c>
      <c r="F1002" s="1">
        <v>45013</v>
      </c>
      <c r="G1002">
        <v>9311616412</v>
      </c>
      <c r="H1002">
        <v>23077025</v>
      </c>
      <c r="I1002">
        <v>395.28</v>
      </c>
      <c r="J1002" s="1">
        <v>45073</v>
      </c>
      <c r="K1002" s="4">
        <v>324</v>
      </c>
      <c r="L1002" s="1">
        <v>45043</v>
      </c>
      <c r="M1002">
        <v>-30</v>
      </c>
      <c r="N1002" s="4">
        <f t="shared" si="15"/>
        <v>-9720</v>
      </c>
    </row>
    <row r="1003" spans="1:14" x14ac:dyDescent="0.25">
      <c r="A1003" t="s">
        <v>13</v>
      </c>
      <c r="B1003" t="s">
        <v>33</v>
      </c>
      <c r="C1003" t="s">
        <v>310</v>
      </c>
      <c r="D1003">
        <v>2774840595</v>
      </c>
      <c r="E1003" s="1">
        <v>45013</v>
      </c>
      <c r="F1003" s="1">
        <v>45013</v>
      </c>
      <c r="G1003">
        <v>9311851815</v>
      </c>
      <c r="H1003">
        <v>9897156644</v>
      </c>
      <c r="I1003">
        <v>615.55999999999995</v>
      </c>
      <c r="J1003" s="1">
        <v>45073</v>
      </c>
      <c r="K1003" s="4">
        <v>559.6</v>
      </c>
      <c r="L1003" s="1">
        <v>45043</v>
      </c>
      <c r="M1003">
        <v>-30</v>
      </c>
      <c r="N1003" s="4">
        <f t="shared" si="15"/>
        <v>-16788</v>
      </c>
    </row>
    <row r="1004" spans="1:14" x14ac:dyDescent="0.25">
      <c r="A1004" t="s">
        <v>13</v>
      </c>
      <c r="B1004" t="s">
        <v>33</v>
      </c>
      <c r="C1004" t="s">
        <v>310</v>
      </c>
      <c r="D1004">
        <v>2774840595</v>
      </c>
      <c r="E1004" s="1">
        <v>45013</v>
      </c>
      <c r="F1004" s="1">
        <v>45013</v>
      </c>
      <c r="G1004">
        <v>9311853796</v>
      </c>
      <c r="H1004">
        <v>9897156642</v>
      </c>
      <c r="I1004">
        <v>67683.53</v>
      </c>
      <c r="J1004" s="1">
        <v>45073</v>
      </c>
      <c r="K1004" s="4">
        <v>61530.48</v>
      </c>
      <c r="L1004" s="1">
        <v>45043</v>
      </c>
      <c r="M1004">
        <v>-30</v>
      </c>
      <c r="N1004" s="4">
        <f t="shared" si="15"/>
        <v>-1845914.4000000001</v>
      </c>
    </row>
    <row r="1005" spans="1:14" x14ac:dyDescent="0.25">
      <c r="A1005" t="s">
        <v>13</v>
      </c>
      <c r="B1005" t="s">
        <v>33</v>
      </c>
      <c r="C1005" t="s">
        <v>310</v>
      </c>
      <c r="D1005">
        <v>2774840595</v>
      </c>
      <c r="E1005" s="1">
        <v>45013</v>
      </c>
      <c r="F1005" s="1">
        <v>45013</v>
      </c>
      <c r="G1005">
        <v>9311854860</v>
      </c>
      <c r="H1005">
        <v>9897156643</v>
      </c>
      <c r="I1005">
        <v>397.65</v>
      </c>
      <c r="J1005" s="1">
        <v>45073</v>
      </c>
      <c r="K1005" s="4">
        <v>361.5</v>
      </c>
      <c r="L1005" s="1">
        <v>45043</v>
      </c>
      <c r="M1005">
        <v>-30</v>
      </c>
      <c r="N1005" s="4">
        <f t="shared" si="15"/>
        <v>-10845</v>
      </c>
    </row>
    <row r="1006" spans="1:14" x14ac:dyDescent="0.25">
      <c r="A1006" t="s">
        <v>13</v>
      </c>
      <c r="B1006" t="s">
        <v>33</v>
      </c>
      <c r="C1006" t="s">
        <v>391</v>
      </c>
      <c r="D1006">
        <v>801720152</v>
      </c>
      <c r="E1006" s="1">
        <v>45013</v>
      </c>
      <c r="F1006" s="1">
        <v>45013</v>
      </c>
      <c r="G1006">
        <v>9312069548</v>
      </c>
      <c r="H1006">
        <v>2300010546</v>
      </c>
      <c r="I1006">
        <v>21690.38</v>
      </c>
      <c r="J1006" s="1">
        <v>45073</v>
      </c>
      <c r="K1006" s="4">
        <v>17779</v>
      </c>
      <c r="L1006" s="1">
        <v>45076</v>
      </c>
      <c r="M1006">
        <v>3</v>
      </c>
      <c r="N1006" s="4">
        <f t="shared" si="15"/>
        <v>53337</v>
      </c>
    </row>
    <row r="1007" spans="1:14" x14ac:dyDescent="0.25">
      <c r="A1007" t="s">
        <v>13</v>
      </c>
      <c r="B1007" t="s">
        <v>33</v>
      </c>
      <c r="C1007" t="s">
        <v>311</v>
      </c>
      <c r="D1007">
        <v>5526631006</v>
      </c>
      <c r="E1007" s="1">
        <v>45013</v>
      </c>
      <c r="F1007" s="1">
        <v>45013</v>
      </c>
      <c r="G1007">
        <v>9312184745</v>
      </c>
      <c r="H1007" t="s">
        <v>701</v>
      </c>
      <c r="I1007">
        <v>2940</v>
      </c>
      <c r="J1007" s="1">
        <v>45073</v>
      </c>
      <c r="K1007" s="4">
        <v>2800</v>
      </c>
      <c r="L1007" s="1">
        <v>45104</v>
      </c>
      <c r="M1007">
        <v>31</v>
      </c>
      <c r="N1007" s="4">
        <f t="shared" si="15"/>
        <v>86800</v>
      </c>
    </row>
    <row r="1008" spans="1:14" x14ac:dyDescent="0.25">
      <c r="A1008" t="s">
        <v>13</v>
      </c>
      <c r="B1008" t="s">
        <v>33</v>
      </c>
      <c r="C1008" t="s">
        <v>307</v>
      </c>
      <c r="D1008">
        <v>12785290151</v>
      </c>
      <c r="E1008" s="1">
        <v>45013</v>
      </c>
      <c r="F1008" s="1">
        <v>45013</v>
      </c>
      <c r="G1008">
        <v>9312283219</v>
      </c>
      <c r="H1008" t="s">
        <v>702</v>
      </c>
      <c r="I1008">
        <v>9532.73</v>
      </c>
      <c r="J1008" s="1">
        <v>45073</v>
      </c>
      <c r="K1008" s="4">
        <v>7813.71</v>
      </c>
      <c r="L1008" s="1">
        <v>45043</v>
      </c>
      <c r="M1008">
        <v>-30</v>
      </c>
      <c r="N1008" s="4">
        <f t="shared" si="15"/>
        <v>-234411.3</v>
      </c>
    </row>
    <row r="1009" spans="1:14" x14ac:dyDescent="0.25">
      <c r="A1009" t="s">
        <v>13</v>
      </c>
      <c r="B1009" t="s">
        <v>33</v>
      </c>
      <c r="C1009" t="s">
        <v>313</v>
      </c>
      <c r="D1009">
        <v>3524050238</v>
      </c>
      <c r="E1009" s="1">
        <v>45013</v>
      </c>
      <c r="F1009" s="1">
        <v>45013</v>
      </c>
      <c r="G1009">
        <v>9312316049</v>
      </c>
      <c r="H1009">
        <v>740944732</v>
      </c>
      <c r="I1009">
        <v>54.56</v>
      </c>
      <c r="J1009" s="1">
        <v>45073</v>
      </c>
      <c r="K1009" s="4">
        <v>49.6</v>
      </c>
      <c r="L1009" s="1">
        <v>45043</v>
      </c>
      <c r="M1009">
        <v>-30</v>
      </c>
      <c r="N1009" s="4">
        <f t="shared" si="15"/>
        <v>-1488</v>
      </c>
    </row>
    <row r="1010" spans="1:14" x14ac:dyDescent="0.25">
      <c r="A1010" t="s">
        <v>13</v>
      </c>
      <c r="B1010" t="s">
        <v>33</v>
      </c>
      <c r="C1010" t="s">
        <v>420</v>
      </c>
      <c r="D1010">
        <v>6522300968</v>
      </c>
      <c r="E1010" s="1">
        <v>45013</v>
      </c>
      <c r="F1010" s="1">
        <v>45013</v>
      </c>
      <c r="G1010">
        <v>9312417437</v>
      </c>
      <c r="H1010">
        <v>7000188094</v>
      </c>
      <c r="I1010">
        <v>671</v>
      </c>
      <c r="J1010" s="1">
        <v>45073</v>
      </c>
      <c r="K1010" s="4">
        <v>610</v>
      </c>
      <c r="L1010" s="1">
        <v>45104</v>
      </c>
      <c r="M1010">
        <v>31</v>
      </c>
      <c r="N1010" s="4">
        <f t="shared" si="15"/>
        <v>18910</v>
      </c>
    </row>
    <row r="1011" spans="1:14" x14ac:dyDescent="0.25">
      <c r="A1011" t="s">
        <v>13</v>
      </c>
      <c r="B1011" t="s">
        <v>33</v>
      </c>
      <c r="C1011" t="s">
        <v>269</v>
      </c>
      <c r="D1011">
        <v>2707070963</v>
      </c>
      <c r="E1011" s="1">
        <v>45013</v>
      </c>
      <c r="F1011" s="1">
        <v>45013</v>
      </c>
      <c r="G1011">
        <v>9312524070</v>
      </c>
      <c r="H1011">
        <v>8723130095</v>
      </c>
      <c r="I1011">
        <v>73473.179999999993</v>
      </c>
      <c r="J1011" s="1">
        <v>45073</v>
      </c>
      <c r="K1011" s="4">
        <v>66793.8</v>
      </c>
      <c r="L1011" s="1">
        <v>45043</v>
      </c>
      <c r="M1011">
        <v>-30</v>
      </c>
      <c r="N1011" s="4">
        <f t="shared" si="15"/>
        <v>-2003814</v>
      </c>
    </row>
    <row r="1012" spans="1:14" x14ac:dyDescent="0.25">
      <c r="A1012" t="s">
        <v>13</v>
      </c>
      <c r="B1012" t="s">
        <v>33</v>
      </c>
      <c r="C1012" t="s">
        <v>70</v>
      </c>
      <c r="D1012">
        <v>492340583</v>
      </c>
      <c r="E1012" s="1">
        <v>45013</v>
      </c>
      <c r="F1012" s="1">
        <v>45013</v>
      </c>
      <c r="G1012">
        <v>9312562827</v>
      </c>
      <c r="H1012">
        <v>23039196</v>
      </c>
      <c r="I1012">
        <v>1940.41</v>
      </c>
      <c r="J1012" s="1">
        <v>45073</v>
      </c>
      <c r="K1012" s="4">
        <v>1764.01</v>
      </c>
      <c r="L1012" s="1">
        <v>45043</v>
      </c>
      <c r="M1012">
        <v>-30</v>
      </c>
      <c r="N1012" s="4">
        <f t="shared" si="15"/>
        <v>-52920.3</v>
      </c>
    </row>
    <row r="1013" spans="1:14" x14ac:dyDescent="0.25">
      <c r="A1013" t="s">
        <v>13</v>
      </c>
      <c r="B1013" t="s">
        <v>33</v>
      </c>
      <c r="C1013" t="s">
        <v>446</v>
      </c>
      <c r="D1013">
        <v>8862820969</v>
      </c>
      <c r="E1013" s="1">
        <v>45013</v>
      </c>
      <c r="F1013" s="1">
        <v>45013</v>
      </c>
      <c r="G1013">
        <v>9312796120</v>
      </c>
      <c r="H1013">
        <v>2023104101</v>
      </c>
      <c r="I1013">
        <v>57025.55</v>
      </c>
      <c r="J1013" s="1">
        <v>45073</v>
      </c>
      <c r="K1013" s="4">
        <v>46742.25</v>
      </c>
      <c r="L1013" s="1">
        <v>45043</v>
      </c>
      <c r="M1013">
        <v>-30</v>
      </c>
      <c r="N1013" s="4">
        <f t="shared" si="15"/>
        <v>-1402267.5</v>
      </c>
    </row>
    <row r="1014" spans="1:14" x14ac:dyDescent="0.25">
      <c r="A1014" t="s">
        <v>13</v>
      </c>
      <c r="B1014" t="s">
        <v>33</v>
      </c>
      <c r="C1014" t="s">
        <v>446</v>
      </c>
      <c r="D1014">
        <v>8862820969</v>
      </c>
      <c r="E1014" s="1">
        <v>45013</v>
      </c>
      <c r="F1014" s="1">
        <v>45013</v>
      </c>
      <c r="G1014">
        <v>9312796210</v>
      </c>
      <c r="H1014">
        <v>2023104102</v>
      </c>
      <c r="I1014">
        <v>21015.72</v>
      </c>
      <c r="J1014" s="1">
        <v>45073</v>
      </c>
      <c r="K1014" s="4">
        <v>17226</v>
      </c>
      <c r="L1014" s="1">
        <v>45043</v>
      </c>
      <c r="M1014">
        <v>-30</v>
      </c>
      <c r="N1014" s="4">
        <f t="shared" si="15"/>
        <v>-516780</v>
      </c>
    </row>
    <row r="1015" spans="1:14" x14ac:dyDescent="0.25">
      <c r="A1015" t="s">
        <v>13</v>
      </c>
      <c r="B1015" t="s">
        <v>33</v>
      </c>
      <c r="C1015" t="s">
        <v>446</v>
      </c>
      <c r="D1015">
        <v>8862820969</v>
      </c>
      <c r="E1015" s="1">
        <v>45013</v>
      </c>
      <c r="F1015" s="1">
        <v>45013</v>
      </c>
      <c r="G1015">
        <v>9312796289</v>
      </c>
      <c r="H1015">
        <v>2023104100</v>
      </c>
      <c r="I1015">
        <v>31002.03</v>
      </c>
      <c r="J1015" s="1">
        <v>45073</v>
      </c>
      <c r="K1015" s="4">
        <v>25411.5</v>
      </c>
      <c r="L1015" s="1">
        <v>45043</v>
      </c>
      <c r="M1015">
        <v>-30</v>
      </c>
      <c r="N1015" s="4">
        <f t="shared" si="15"/>
        <v>-762345</v>
      </c>
    </row>
    <row r="1016" spans="1:14" x14ac:dyDescent="0.25">
      <c r="A1016" t="s">
        <v>13</v>
      </c>
      <c r="B1016" t="s">
        <v>33</v>
      </c>
      <c r="C1016" t="s">
        <v>261</v>
      </c>
      <c r="D1016">
        <v>795170158</v>
      </c>
      <c r="E1016" s="1">
        <v>45013</v>
      </c>
      <c r="F1016" s="1">
        <v>45013</v>
      </c>
      <c r="G1016">
        <v>9312891029</v>
      </c>
      <c r="H1016">
        <v>2100038150</v>
      </c>
      <c r="I1016">
        <v>4118.3999999999996</v>
      </c>
      <c r="J1016" s="1">
        <v>45073</v>
      </c>
      <c r="K1016" s="4">
        <v>3744</v>
      </c>
      <c r="L1016" s="1">
        <v>45043</v>
      </c>
      <c r="M1016">
        <v>-30</v>
      </c>
      <c r="N1016" s="4">
        <f t="shared" si="15"/>
        <v>-112320</v>
      </c>
    </row>
    <row r="1017" spans="1:14" x14ac:dyDescent="0.25">
      <c r="A1017" t="s">
        <v>13</v>
      </c>
      <c r="B1017" t="s">
        <v>33</v>
      </c>
      <c r="C1017" t="s">
        <v>162</v>
      </c>
      <c r="D1017">
        <v>10994940152</v>
      </c>
      <c r="E1017" s="1">
        <v>45013</v>
      </c>
      <c r="F1017" s="1">
        <v>45013</v>
      </c>
      <c r="G1017">
        <v>9313513609</v>
      </c>
      <c r="H1017">
        <v>6100237832</v>
      </c>
      <c r="I1017">
        <v>4743.79</v>
      </c>
      <c r="J1017" s="1">
        <v>45073</v>
      </c>
      <c r="K1017" s="4">
        <v>3888.35</v>
      </c>
      <c r="L1017" s="1">
        <v>45043</v>
      </c>
      <c r="M1017">
        <v>-30</v>
      </c>
      <c r="N1017" s="4">
        <f t="shared" si="15"/>
        <v>-116650.5</v>
      </c>
    </row>
    <row r="1018" spans="1:14" x14ac:dyDescent="0.25">
      <c r="A1018" t="s">
        <v>13</v>
      </c>
      <c r="B1018" t="s">
        <v>33</v>
      </c>
      <c r="C1018" t="s">
        <v>362</v>
      </c>
      <c r="D1018">
        <v>5849130157</v>
      </c>
      <c r="E1018" s="1">
        <v>45013</v>
      </c>
      <c r="F1018" s="1">
        <v>45013</v>
      </c>
      <c r="G1018">
        <v>9313729388</v>
      </c>
      <c r="H1018" t="s">
        <v>703</v>
      </c>
      <c r="I1018">
        <v>1049.4000000000001</v>
      </c>
      <c r="J1018" s="1">
        <v>45073</v>
      </c>
      <c r="K1018" s="4">
        <v>954</v>
      </c>
      <c r="L1018" s="1">
        <v>45043</v>
      </c>
      <c r="M1018">
        <v>-30</v>
      </c>
      <c r="N1018" s="4">
        <f t="shared" si="15"/>
        <v>-28620</v>
      </c>
    </row>
    <row r="1019" spans="1:14" x14ac:dyDescent="0.25">
      <c r="A1019" t="s">
        <v>13</v>
      </c>
      <c r="B1019" t="s">
        <v>33</v>
      </c>
      <c r="C1019" t="s">
        <v>704</v>
      </c>
      <c r="D1019">
        <v>5704371003</v>
      </c>
      <c r="E1019" s="1">
        <v>45013</v>
      </c>
      <c r="F1019" s="1">
        <v>45013</v>
      </c>
      <c r="G1019">
        <v>9315092931</v>
      </c>
      <c r="H1019">
        <v>588</v>
      </c>
      <c r="I1019">
        <v>781.2</v>
      </c>
      <c r="J1019" s="1">
        <v>45073</v>
      </c>
      <c r="K1019" s="4">
        <v>744</v>
      </c>
      <c r="L1019" s="1">
        <v>45043</v>
      </c>
      <c r="M1019">
        <v>-30</v>
      </c>
      <c r="N1019" s="4">
        <f t="shared" si="15"/>
        <v>-22320</v>
      </c>
    </row>
    <row r="1020" spans="1:14" x14ac:dyDescent="0.25">
      <c r="A1020" t="s">
        <v>13</v>
      </c>
      <c r="B1020" t="s">
        <v>33</v>
      </c>
      <c r="C1020" t="s">
        <v>705</v>
      </c>
      <c r="D1020">
        <v>5870050589</v>
      </c>
      <c r="E1020" s="1">
        <v>45013</v>
      </c>
      <c r="F1020" s="1">
        <v>45013</v>
      </c>
      <c r="G1020">
        <v>9315211424</v>
      </c>
      <c r="H1020" t="s">
        <v>706</v>
      </c>
      <c r="I1020">
        <v>2196</v>
      </c>
      <c r="J1020" s="1">
        <v>45073</v>
      </c>
      <c r="K1020" s="4">
        <v>1800</v>
      </c>
      <c r="L1020" s="1">
        <v>45043</v>
      </c>
      <c r="M1020">
        <v>-30</v>
      </c>
      <c r="N1020" s="4">
        <f t="shared" si="15"/>
        <v>-54000</v>
      </c>
    </row>
    <row r="1021" spans="1:14" x14ac:dyDescent="0.25">
      <c r="A1021" t="s">
        <v>13</v>
      </c>
      <c r="B1021" t="s">
        <v>33</v>
      </c>
      <c r="C1021" t="s">
        <v>707</v>
      </c>
      <c r="D1021">
        <v>8159811002</v>
      </c>
      <c r="E1021" s="1">
        <v>45013</v>
      </c>
      <c r="F1021" s="1">
        <v>45013</v>
      </c>
      <c r="G1021">
        <v>9315857167</v>
      </c>
      <c r="H1021" t="s">
        <v>708</v>
      </c>
      <c r="I1021">
        <v>79200</v>
      </c>
      <c r="J1021" s="1">
        <v>45073</v>
      </c>
      <c r="K1021" s="4">
        <v>72000</v>
      </c>
      <c r="L1021" s="1">
        <v>45069</v>
      </c>
      <c r="M1021">
        <v>-4</v>
      </c>
      <c r="N1021" s="4">
        <f t="shared" si="15"/>
        <v>-288000</v>
      </c>
    </row>
    <row r="1022" spans="1:14" x14ac:dyDescent="0.25">
      <c r="A1022" t="s">
        <v>13</v>
      </c>
      <c r="B1022" t="s">
        <v>33</v>
      </c>
      <c r="C1022" t="s">
        <v>373</v>
      </c>
      <c r="D1022">
        <v>10852890150</v>
      </c>
      <c r="E1022" s="1">
        <v>45013</v>
      </c>
      <c r="F1022" s="1">
        <v>45013</v>
      </c>
      <c r="G1022">
        <v>9316378969</v>
      </c>
      <c r="H1022">
        <v>5916114792</v>
      </c>
      <c r="I1022">
        <v>5280</v>
      </c>
      <c r="J1022" s="1">
        <v>45073</v>
      </c>
      <c r="K1022" s="4">
        <v>4800</v>
      </c>
      <c r="L1022" s="1">
        <v>45043</v>
      </c>
      <c r="M1022">
        <v>-30</v>
      </c>
      <c r="N1022" s="4">
        <f t="shared" si="15"/>
        <v>-144000</v>
      </c>
    </row>
    <row r="1023" spans="1:14" x14ac:dyDescent="0.25">
      <c r="A1023" t="s">
        <v>13</v>
      </c>
      <c r="B1023" t="s">
        <v>33</v>
      </c>
      <c r="C1023" t="s">
        <v>173</v>
      </c>
      <c r="D1023">
        <v>9412650153</v>
      </c>
      <c r="E1023" s="1">
        <v>45013</v>
      </c>
      <c r="F1023" s="1">
        <v>45013</v>
      </c>
      <c r="G1023">
        <v>9317183833</v>
      </c>
      <c r="H1023" t="s">
        <v>709</v>
      </c>
      <c r="I1023">
        <v>4270</v>
      </c>
      <c r="J1023" s="1">
        <v>45073</v>
      </c>
      <c r="K1023" s="4">
        <v>3500</v>
      </c>
      <c r="L1023" s="1">
        <v>45076</v>
      </c>
      <c r="M1023">
        <v>3</v>
      </c>
      <c r="N1023" s="4">
        <f t="shared" si="15"/>
        <v>10500</v>
      </c>
    </row>
    <row r="1024" spans="1:14" x14ac:dyDescent="0.25">
      <c r="A1024" t="s">
        <v>13</v>
      </c>
      <c r="B1024" t="s">
        <v>33</v>
      </c>
      <c r="C1024" t="s">
        <v>56</v>
      </c>
      <c r="D1024">
        <v>8082461008</v>
      </c>
      <c r="E1024" s="1">
        <v>45013</v>
      </c>
      <c r="F1024" s="1">
        <v>45013</v>
      </c>
      <c r="G1024">
        <v>9317295607</v>
      </c>
      <c r="H1024">
        <v>23079098</v>
      </c>
      <c r="I1024">
        <v>131.76</v>
      </c>
      <c r="J1024" s="1">
        <v>45073</v>
      </c>
      <c r="K1024" s="4">
        <v>108</v>
      </c>
      <c r="L1024" s="1">
        <v>45043</v>
      </c>
      <c r="M1024">
        <v>-30</v>
      </c>
      <c r="N1024" s="4">
        <f t="shared" si="15"/>
        <v>-3240</v>
      </c>
    </row>
    <row r="1025" spans="1:14" x14ac:dyDescent="0.25">
      <c r="A1025" t="s">
        <v>13</v>
      </c>
      <c r="B1025" t="s">
        <v>33</v>
      </c>
      <c r="C1025" t="s">
        <v>415</v>
      </c>
      <c r="D1025">
        <v>422760587</v>
      </c>
      <c r="E1025" s="1">
        <v>45014</v>
      </c>
      <c r="F1025" s="1">
        <v>45014</v>
      </c>
      <c r="G1025">
        <v>9317336400</v>
      </c>
      <c r="H1025">
        <v>2023000010015530</v>
      </c>
      <c r="I1025">
        <v>489.94</v>
      </c>
      <c r="J1025" s="1">
        <v>45074</v>
      </c>
      <c r="K1025" s="4">
        <v>445.4</v>
      </c>
      <c r="L1025" s="1">
        <v>45104</v>
      </c>
      <c r="M1025">
        <v>30</v>
      </c>
      <c r="N1025" s="4">
        <f t="shared" si="15"/>
        <v>13362</v>
      </c>
    </row>
    <row r="1026" spans="1:14" x14ac:dyDescent="0.25">
      <c r="A1026" t="s">
        <v>13</v>
      </c>
      <c r="B1026" t="s">
        <v>33</v>
      </c>
      <c r="C1026" t="s">
        <v>415</v>
      </c>
      <c r="D1026">
        <v>422760587</v>
      </c>
      <c r="E1026" s="1">
        <v>45014</v>
      </c>
      <c r="F1026" s="1">
        <v>45014</v>
      </c>
      <c r="G1026">
        <v>9317337693</v>
      </c>
      <c r="H1026">
        <v>2023000010015530</v>
      </c>
      <c r="I1026">
        <v>3673.18</v>
      </c>
      <c r="J1026" s="1">
        <v>45074</v>
      </c>
      <c r="K1026" s="4">
        <v>3339.25</v>
      </c>
      <c r="L1026" s="1">
        <v>45104</v>
      </c>
      <c r="M1026">
        <v>30</v>
      </c>
      <c r="N1026" s="4">
        <f t="shared" si="15"/>
        <v>100177.5</v>
      </c>
    </row>
    <row r="1027" spans="1:14" x14ac:dyDescent="0.25">
      <c r="A1027" t="s">
        <v>13</v>
      </c>
      <c r="B1027" t="s">
        <v>33</v>
      </c>
      <c r="C1027" t="s">
        <v>415</v>
      </c>
      <c r="D1027">
        <v>422760587</v>
      </c>
      <c r="E1027" s="1">
        <v>45014</v>
      </c>
      <c r="F1027" s="1">
        <v>45014</v>
      </c>
      <c r="G1027">
        <v>9317338713</v>
      </c>
      <c r="H1027">
        <v>2023000010015530</v>
      </c>
      <c r="I1027">
        <v>1724.54</v>
      </c>
      <c r="J1027" s="1">
        <v>45074</v>
      </c>
      <c r="K1027" s="4">
        <v>1567.76</v>
      </c>
      <c r="L1027" s="1">
        <v>45104</v>
      </c>
      <c r="M1027">
        <v>30</v>
      </c>
      <c r="N1027" s="4">
        <f t="shared" ref="N1027:N1090" si="16">+K1027*M1027</f>
        <v>47032.800000000003</v>
      </c>
    </row>
    <row r="1028" spans="1:14" x14ac:dyDescent="0.25">
      <c r="A1028" t="s">
        <v>13</v>
      </c>
      <c r="B1028" t="s">
        <v>33</v>
      </c>
      <c r="C1028" t="s">
        <v>140</v>
      </c>
      <c r="D1028">
        <v>4732240967</v>
      </c>
      <c r="E1028" s="1">
        <v>45014</v>
      </c>
      <c r="F1028" s="1">
        <v>45014</v>
      </c>
      <c r="G1028">
        <v>9317390147</v>
      </c>
      <c r="H1028">
        <v>87130411</v>
      </c>
      <c r="I1028">
        <v>3276.08</v>
      </c>
      <c r="J1028" s="1">
        <v>45074</v>
      </c>
      <c r="K1028" s="4">
        <v>2978.25</v>
      </c>
      <c r="L1028" s="1">
        <v>45104</v>
      </c>
      <c r="M1028">
        <v>30</v>
      </c>
      <c r="N1028" s="4">
        <f t="shared" si="16"/>
        <v>89347.5</v>
      </c>
    </row>
    <row r="1029" spans="1:14" x14ac:dyDescent="0.25">
      <c r="A1029" t="s">
        <v>13</v>
      </c>
      <c r="B1029" t="s">
        <v>33</v>
      </c>
      <c r="C1029" t="s">
        <v>353</v>
      </c>
      <c r="D1029">
        <v>93027710016</v>
      </c>
      <c r="E1029" s="1">
        <v>45014</v>
      </c>
      <c r="F1029" s="1">
        <v>45014</v>
      </c>
      <c r="G1029">
        <v>9317426551</v>
      </c>
      <c r="H1029" t="s">
        <v>710</v>
      </c>
      <c r="I1029">
        <v>119026.25</v>
      </c>
      <c r="J1029" s="1">
        <v>45074</v>
      </c>
      <c r="K1029" s="4">
        <v>97562.5</v>
      </c>
      <c r="L1029" s="1">
        <v>45043</v>
      </c>
      <c r="M1029">
        <v>-31</v>
      </c>
      <c r="N1029" s="4">
        <f t="shared" si="16"/>
        <v>-3024437.5</v>
      </c>
    </row>
    <row r="1030" spans="1:14" x14ac:dyDescent="0.25">
      <c r="A1030" t="s">
        <v>13</v>
      </c>
      <c r="B1030" t="s">
        <v>33</v>
      </c>
      <c r="C1030" t="s">
        <v>353</v>
      </c>
      <c r="D1030">
        <v>93027710016</v>
      </c>
      <c r="E1030" s="1">
        <v>45014</v>
      </c>
      <c r="F1030" s="1">
        <v>45014</v>
      </c>
      <c r="G1030">
        <v>9317426593</v>
      </c>
      <c r="H1030" t="s">
        <v>711</v>
      </c>
      <c r="I1030">
        <v>17205.36</v>
      </c>
      <c r="J1030" s="1">
        <v>45074</v>
      </c>
      <c r="K1030" s="4">
        <v>14102.75</v>
      </c>
      <c r="L1030" s="1">
        <v>45043</v>
      </c>
      <c r="M1030">
        <v>-31</v>
      </c>
      <c r="N1030" s="4">
        <f t="shared" si="16"/>
        <v>-437185.25</v>
      </c>
    </row>
    <row r="1031" spans="1:14" x14ac:dyDescent="0.25">
      <c r="A1031" t="s">
        <v>13</v>
      </c>
      <c r="B1031" t="s">
        <v>33</v>
      </c>
      <c r="C1031" t="s">
        <v>545</v>
      </c>
      <c r="D1031">
        <v>7921350968</v>
      </c>
      <c r="E1031" s="1">
        <v>45014</v>
      </c>
      <c r="F1031" s="1">
        <v>45014</v>
      </c>
      <c r="G1031">
        <v>9318285979</v>
      </c>
      <c r="H1031">
        <v>5238001927</v>
      </c>
      <c r="I1031">
        <v>5245.02</v>
      </c>
      <c r="J1031" s="1">
        <v>45074</v>
      </c>
      <c r="K1031" s="4">
        <v>4768.2</v>
      </c>
      <c r="L1031" s="1">
        <v>45043</v>
      </c>
      <c r="M1031">
        <v>-31</v>
      </c>
      <c r="N1031" s="4">
        <f t="shared" si="16"/>
        <v>-147814.19999999998</v>
      </c>
    </row>
    <row r="1032" spans="1:14" x14ac:dyDescent="0.25">
      <c r="A1032" t="s">
        <v>13</v>
      </c>
      <c r="B1032" t="s">
        <v>33</v>
      </c>
      <c r="C1032" t="s">
        <v>354</v>
      </c>
      <c r="D1032">
        <v>12792100153</v>
      </c>
      <c r="E1032" s="1">
        <v>45014</v>
      </c>
      <c r="F1032" s="1">
        <v>45014</v>
      </c>
      <c r="G1032">
        <v>9319649514</v>
      </c>
      <c r="H1032">
        <v>23013007</v>
      </c>
      <c r="I1032">
        <v>31.4</v>
      </c>
      <c r="J1032" s="1">
        <v>45074</v>
      </c>
      <c r="K1032" s="4">
        <v>25.74</v>
      </c>
      <c r="L1032" s="1">
        <v>45091</v>
      </c>
      <c r="M1032">
        <v>17</v>
      </c>
      <c r="N1032" s="4">
        <f t="shared" si="16"/>
        <v>437.58</v>
      </c>
    </row>
    <row r="1033" spans="1:14" x14ac:dyDescent="0.25">
      <c r="A1033" t="s">
        <v>13</v>
      </c>
      <c r="B1033" t="s">
        <v>33</v>
      </c>
      <c r="C1033" t="s">
        <v>354</v>
      </c>
      <c r="D1033">
        <v>12792100153</v>
      </c>
      <c r="E1033" s="1">
        <v>45014</v>
      </c>
      <c r="F1033" s="1">
        <v>45014</v>
      </c>
      <c r="G1033">
        <v>9319649546</v>
      </c>
      <c r="H1033">
        <v>23013008</v>
      </c>
      <c r="I1033">
        <v>7455.31</v>
      </c>
      <c r="J1033" s="1">
        <v>45074</v>
      </c>
      <c r="K1033" s="4">
        <v>6110.91</v>
      </c>
      <c r="L1033" s="1">
        <v>45091</v>
      </c>
      <c r="M1033">
        <v>17</v>
      </c>
      <c r="N1033" s="4">
        <f t="shared" si="16"/>
        <v>103885.47</v>
      </c>
    </row>
    <row r="1034" spans="1:14" x14ac:dyDescent="0.25">
      <c r="A1034" t="s">
        <v>13</v>
      </c>
      <c r="B1034" t="s">
        <v>33</v>
      </c>
      <c r="C1034" t="s">
        <v>269</v>
      </c>
      <c r="D1034">
        <v>2707070963</v>
      </c>
      <c r="E1034" s="1">
        <v>45014</v>
      </c>
      <c r="F1034" s="1">
        <v>45014</v>
      </c>
      <c r="G1034">
        <v>9319696595</v>
      </c>
      <c r="H1034">
        <v>8723130389</v>
      </c>
      <c r="I1034">
        <v>18006.29</v>
      </c>
      <c r="J1034" s="1">
        <v>45074</v>
      </c>
      <c r="K1034" s="4">
        <v>16369.35</v>
      </c>
      <c r="L1034" s="1">
        <v>45104</v>
      </c>
      <c r="M1034">
        <v>30</v>
      </c>
      <c r="N1034" s="4">
        <f t="shared" si="16"/>
        <v>491080.5</v>
      </c>
    </row>
    <row r="1035" spans="1:14" x14ac:dyDescent="0.25">
      <c r="A1035" t="s">
        <v>13</v>
      </c>
      <c r="B1035" t="s">
        <v>33</v>
      </c>
      <c r="C1035" t="s">
        <v>269</v>
      </c>
      <c r="D1035">
        <v>2707070963</v>
      </c>
      <c r="E1035" s="1">
        <v>45014</v>
      </c>
      <c r="F1035" s="1">
        <v>45014</v>
      </c>
      <c r="G1035">
        <v>9319697244</v>
      </c>
      <c r="H1035">
        <v>8723130390</v>
      </c>
      <c r="I1035">
        <v>3675.32</v>
      </c>
      <c r="J1035" s="1">
        <v>45074</v>
      </c>
      <c r="K1035" s="4">
        <v>3341.2</v>
      </c>
      <c r="L1035" s="1">
        <v>45104</v>
      </c>
      <c r="M1035">
        <v>30</v>
      </c>
      <c r="N1035" s="4">
        <f t="shared" si="16"/>
        <v>100236</v>
      </c>
    </row>
    <row r="1036" spans="1:14" x14ac:dyDescent="0.25">
      <c r="A1036" t="s">
        <v>13</v>
      </c>
      <c r="B1036" t="s">
        <v>33</v>
      </c>
      <c r="C1036" t="s">
        <v>269</v>
      </c>
      <c r="D1036">
        <v>2707070963</v>
      </c>
      <c r="E1036" s="1">
        <v>45014</v>
      </c>
      <c r="F1036" s="1">
        <v>45014</v>
      </c>
      <c r="G1036">
        <v>9319698631</v>
      </c>
      <c r="H1036">
        <v>8723130388</v>
      </c>
      <c r="I1036">
        <v>3335.18</v>
      </c>
      <c r="J1036" s="1">
        <v>45074</v>
      </c>
      <c r="K1036" s="4">
        <v>3031.98</v>
      </c>
      <c r="L1036" s="1">
        <v>45104</v>
      </c>
      <c r="M1036">
        <v>30</v>
      </c>
      <c r="N1036" s="4">
        <f t="shared" si="16"/>
        <v>90959.4</v>
      </c>
    </row>
    <row r="1037" spans="1:14" x14ac:dyDescent="0.25">
      <c r="A1037" t="s">
        <v>13</v>
      </c>
      <c r="B1037" t="s">
        <v>33</v>
      </c>
      <c r="C1037" t="s">
        <v>423</v>
      </c>
      <c r="D1037">
        <v>12146481002</v>
      </c>
      <c r="E1037" s="1">
        <v>45014</v>
      </c>
      <c r="F1037" s="1">
        <v>45014</v>
      </c>
      <c r="G1037">
        <v>9320438203</v>
      </c>
      <c r="H1037">
        <v>957</v>
      </c>
      <c r="I1037">
        <v>1552.65</v>
      </c>
      <c r="J1037" s="1">
        <v>45074</v>
      </c>
      <c r="K1037" s="4">
        <v>1411.5</v>
      </c>
      <c r="L1037" s="1">
        <v>45043</v>
      </c>
      <c r="M1037">
        <v>-31</v>
      </c>
      <c r="N1037" s="4">
        <f t="shared" si="16"/>
        <v>-43756.5</v>
      </c>
    </row>
    <row r="1038" spans="1:14" x14ac:dyDescent="0.25">
      <c r="A1038" t="s">
        <v>13</v>
      </c>
      <c r="B1038" t="s">
        <v>33</v>
      </c>
      <c r="C1038" t="s">
        <v>570</v>
      </c>
      <c r="D1038">
        <v>4969470154</v>
      </c>
      <c r="E1038" s="1">
        <v>45014</v>
      </c>
      <c r="F1038" s="1">
        <v>45014</v>
      </c>
      <c r="G1038">
        <v>9320458451</v>
      </c>
      <c r="H1038">
        <v>8230460</v>
      </c>
      <c r="I1038">
        <v>2021.17</v>
      </c>
      <c r="J1038" s="1">
        <v>45074</v>
      </c>
      <c r="K1038" s="4">
        <v>1656.7</v>
      </c>
      <c r="L1038" s="1">
        <v>45043</v>
      </c>
      <c r="M1038">
        <v>-31</v>
      </c>
      <c r="N1038" s="4">
        <f t="shared" si="16"/>
        <v>-51357.700000000004</v>
      </c>
    </row>
    <row r="1039" spans="1:14" x14ac:dyDescent="0.25">
      <c r="A1039" t="s">
        <v>13</v>
      </c>
      <c r="B1039" t="s">
        <v>33</v>
      </c>
      <c r="C1039" t="s">
        <v>570</v>
      </c>
      <c r="D1039">
        <v>4969470154</v>
      </c>
      <c r="E1039" s="1">
        <v>45014</v>
      </c>
      <c r="F1039" s="1">
        <v>45014</v>
      </c>
      <c r="G1039">
        <v>9320458483</v>
      </c>
      <c r="H1039">
        <v>8230461</v>
      </c>
      <c r="I1039">
        <v>185.24</v>
      </c>
      <c r="J1039" s="1">
        <v>45074</v>
      </c>
      <c r="K1039" s="4">
        <v>151.84</v>
      </c>
      <c r="L1039" s="1">
        <v>45043</v>
      </c>
      <c r="M1039">
        <v>-31</v>
      </c>
      <c r="N1039" s="4">
        <f t="shared" si="16"/>
        <v>-4707.04</v>
      </c>
    </row>
    <row r="1040" spans="1:14" x14ac:dyDescent="0.25">
      <c r="A1040" t="s">
        <v>13</v>
      </c>
      <c r="B1040" t="s">
        <v>33</v>
      </c>
      <c r="C1040" t="s">
        <v>464</v>
      </c>
      <c r="D1040">
        <v>1086690581</v>
      </c>
      <c r="E1040" s="1">
        <v>45014</v>
      </c>
      <c r="F1040" s="1">
        <v>45014</v>
      </c>
      <c r="G1040">
        <v>9321174342</v>
      </c>
      <c r="H1040" t="s">
        <v>712</v>
      </c>
      <c r="I1040">
        <v>1864.8</v>
      </c>
      <c r="J1040" s="1">
        <v>45138</v>
      </c>
      <c r="K1040" s="4">
        <v>840</v>
      </c>
      <c r="L1040" s="1">
        <v>45076</v>
      </c>
      <c r="M1040">
        <v>-62</v>
      </c>
      <c r="N1040" s="4">
        <f t="shared" si="16"/>
        <v>-52080</v>
      </c>
    </row>
    <row r="1041" spans="1:14" x14ac:dyDescent="0.25">
      <c r="A1041" t="s">
        <v>13</v>
      </c>
      <c r="B1041" t="s">
        <v>33</v>
      </c>
      <c r="C1041" t="s">
        <v>713</v>
      </c>
      <c r="D1041">
        <v>12739780158</v>
      </c>
      <c r="E1041" s="1">
        <v>45014</v>
      </c>
      <c r="F1041" s="1">
        <v>45014</v>
      </c>
      <c r="G1041">
        <v>9321253741</v>
      </c>
      <c r="H1041">
        <v>4102300213</v>
      </c>
      <c r="I1041">
        <v>79300</v>
      </c>
      <c r="J1041" s="1">
        <v>45074</v>
      </c>
      <c r="K1041" s="4">
        <v>65000</v>
      </c>
      <c r="L1041" s="1">
        <v>45043</v>
      </c>
      <c r="M1041">
        <v>-31</v>
      </c>
      <c r="N1041" s="4">
        <f t="shared" si="16"/>
        <v>-2015000</v>
      </c>
    </row>
    <row r="1042" spans="1:14" x14ac:dyDescent="0.25">
      <c r="A1042" t="s">
        <v>13</v>
      </c>
      <c r="B1042" t="s">
        <v>33</v>
      </c>
      <c r="C1042" t="s">
        <v>714</v>
      </c>
      <c r="D1042" t="s">
        <v>715</v>
      </c>
      <c r="E1042" s="1">
        <v>45014</v>
      </c>
      <c r="F1042" s="1">
        <v>45014</v>
      </c>
      <c r="G1042">
        <v>9321370321</v>
      </c>
      <c r="H1042" s="2">
        <v>44986</v>
      </c>
      <c r="I1042">
        <v>3000</v>
      </c>
      <c r="J1042" s="1">
        <v>45074</v>
      </c>
      <c r="K1042" s="4">
        <v>3000</v>
      </c>
      <c r="L1042" s="1">
        <v>45019</v>
      </c>
      <c r="M1042">
        <v>-55</v>
      </c>
      <c r="N1042" s="4">
        <f t="shared" si="16"/>
        <v>-165000</v>
      </c>
    </row>
    <row r="1043" spans="1:14" x14ac:dyDescent="0.25">
      <c r="A1043" t="s">
        <v>13</v>
      </c>
      <c r="B1043" t="s">
        <v>33</v>
      </c>
      <c r="C1043" t="s">
        <v>515</v>
      </c>
      <c r="D1043">
        <v>399800580</v>
      </c>
      <c r="E1043" s="1">
        <v>45014</v>
      </c>
      <c r="F1043" s="1">
        <v>45014</v>
      </c>
      <c r="G1043">
        <v>9322030858</v>
      </c>
      <c r="H1043">
        <v>3202307768</v>
      </c>
      <c r="I1043">
        <v>10667.45</v>
      </c>
      <c r="J1043" s="1">
        <v>45074</v>
      </c>
      <c r="K1043" s="4">
        <v>9697.68</v>
      </c>
      <c r="L1043" s="1">
        <v>45043</v>
      </c>
      <c r="M1043">
        <v>-31</v>
      </c>
      <c r="N1043" s="4">
        <f t="shared" si="16"/>
        <v>-300628.08</v>
      </c>
    </row>
    <row r="1044" spans="1:14" x14ac:dyDescent="0.25">
      <c r="A1044" t="s">
        <v>13</v>
      </c>
      <c r="B1044" t="s">
        <v>33</v>
      </c>
      <c r="C1044" t="s">
        <v>260</v>
      </c>
      <c r="D1044">
        <v>212840235</v>
      </c>
      <c r="E1044" s="1">
        <v>45014</v>
      </c>
      <c r="F1044" s="1">
        <v>45014</v>
      </c>
      <c r="G1044">
        <v>9322302470</v>
      </c>
      <c r="H1044">
        <v>1000033293</v>
      </c>
      <c r="I1044">
        <v>6271.76</v>
      </c>
      <c r="J1044" s="1">
        <v>45074</v>
      </c>
      <c r="K1044" s="4">
        <v>5701.6</v>
      </c>
      <c r="L1044" s="1">
        <v>45043</v>
      </c>
      <c r="M1044">
        <v>-31</v>
      </c>
      <c r="N1044" s="4">
        <f t="shared" si="16"/>
        <v>-176749.6</v>
      </c>
    </row>
    <row r="1045" spans="1:14" x14ac:dyDescent="0.25">
      <c r="A1045" t="s">
        <v>13</v>
      </c>
      <c r="B1045" t="s">
        <v>33</v>
      </c>
      <c r="C1045" t="s">
        <v>705</v>
      </c>
      <c r="D1045">
        <v>5870050589</v>
      </c>
      <c r="E1045" s="1">
        <v>45014</v>
      </c>
      <c r="F1045" s="1">
        <v>45014</v>
      </c>
      <c r="G1045">
        <v>9322418546</v>
      </c>
      <c r="H1045" t="s">
        <v>716</v>
      </c>
      <c r="I1045">
        <v>695.4</v>
      </c>
      <c r="J1045" s="1">
        <v>45074</v>
      </c>
      <c r="K1045" s="4">
        <v>570</v>
      </c>
      <c r="L1045" s="1">
        <v>45043</v>
      </c>
      <c r="M1045">
        <v>-31</v>
      </c>
      <c r="N1045" s="4">
        <f t="shared" si="16"/>
        <v>-17670</v>
      </c>
    </row>
    <row r="1046" spans="1:14" x14ac:dyDescent="0.25">
      <c r="A1046" t="s">
        <v>13</v>
      </c>
      <c r="B1046" t="s">
        <v>33</v>
      </c>
      <c r="C1046" t="s">
        <v>717</v>
      </c>
      <c r="D1046">
        <v>10279960966</v>
      </c>
      <c r="E1046" s="1">
        <v>45014</v>
      </c>
      <c r="F1046" s="1">
        <v>45014</v>
      </c>
      <c r="G1046">
        <v>9322676166</v>
      </c>
      <c r="H1046" t="s">
        <v>718</v>
      </c>
      <c r="I1046">
        <v>5610</v>
      </c>
      <c r="J1046" s="1">
        <v>45074</v>
      </c>
      <c r="K1046" s="4">
        <v>4598.3599999999997</v>
      </c>
      <c r="L1046" s="1">
        <v>45084</v>
      </c>
      <c r="M1046">
        <v>10</v>
      </c>
      <c r="N1046" s="4">
        <f t="shared" si="16"/>
        <v>45983.6</v>
      </c>
    </row>
    <row r="1047" spans="1:14" x14ac:dyDescent="0.25">
      <c r="A1047" t="s">
        <v>13</v>
      </c>
      <c r="B1047" t="s">
        <v>33</v>
      </c>
      <c r="C1047" t="s">
        <v>393</v>
      </c>
      <c r="D1047">
        <v>7195130153</v>
      </c>
      <c r="E1047" s="1">
        <v>45014</v>
      </c>
      <c r="F1047" s="1">
        <v>45014</v>
      </c>
      <c r="G1047">
        <v>9323096459</v>
      </c>
      <c r="H1047">
        <v>3623033705</v>
      </c>
      <c r="I1047">
        <v>79702.37</v>
      </c>
      <c r="J1047" s="1">
        <v>45074</v>
      </c>
      <c r="K1047" s="4">
        <v>72456.7</v>
      </c>
      <c r="L1047" s="1">
        <v>45043</v>
      </c>
      <c r="M1047">
        <v>-31</v>
      </c>
      <c r="N1047" s="4">
        <f t="shared" si="16"/>
        <v>-2246157.6999999997</v>
      </c>
    </row>
    <row r="1048" spans="1:14" x14ac:dyDescent="0.25">
      <c r="A1048" t="s">
        <v>13</v>
      </c>
      <c r="B1048" t="s">
        <v>33</v>
      </c>
      <c r="C1048" t="s">
        <v>719</v>
      </c>
      <c r="D1048">
        <v>2047250424</v>
      </c>
      <c r="E1048" s="1">
        <v>45014</v>
      </c>
      <c r="F1048" s="1">
        <v>45014</v>
      </c>
      <c r="G1048">
        <v>9323098737</v>
      </c>
      <c r="H1048" t="s">
        <v>720</v>
      </c>
      <c r="I1048">
        <v>1668.44</v>
      </c>
      <c r="J1048" s="1">
        <v>45074</v>
      </c>
      <c r="K1048" s="4">
        <v>1367.57</v>
      </c>
      <c r="L1048" s="1">
        <v>45086</v>
      </c>
      <c r="M1048">
        <v>12</v>
      </c>
      <c r="N1048" s="4">
        <f t="shared" si="16"/>
        <v>16410.84</v>
      </c>
    </row>
    <row r="1049" spans="1:14" x14ac:dyDescent="0.25">
      <c r="A1049" t="s">
        <v>13</v>
      </c>
      <c r="B1049" t="s">
        <v>33</v>
      </c>
      <c r="C1049" t="s">
        <v>640</v>
      </c>
      <c r="D1049">
        <v>471770016</v>
      </c>
      <c r="E1049" s="1">
        <v>45014</v>
      </c>
      <c r="F1049" s="1">
        <v>45014</v>
      </c>
      <c r="G1049">
        <v>9323207838</v>
      </c>
      <c r="H1049">
        <v>90006292</v>
      </c>
      <c r="I1049">
        <v>2930.28</v>
      </c>
      <c r="J1049" s="1">
        <v>45074</v>
      </c>
      <c r="K1049" s="4">
        <v>2663.89</v>
      </c>
      <c r="L1049" s="1">
        <v>45104</v>
      </c>
      <c r="M1049">
        <v>30</v>
      </c>
      <c r="N1049" s="4">
        <f t="shared" si="16"/>
        <v>79916.7</v>
      </c>
    </row>
    <row r="1050" spans="1:14" x14ac:dyDescent="0.25">
      <c r="A1050" t="s">
        <v>13</v>
      </c>
      <c r="B1050" t="s">
        <v>33</v>
      </c>
      <c r="C1050" t="s">
        <v>721</v>
      </c>
      <c r="D1050">
        <v>6496050151</v>
      </c>
      <c r="E1050" s="1">
        <v>45014</v>
      </c>
      <c r="F1050" s="1">
        <v>45014</v>
      </c>
      <c r="G1050">
        <v>9323947579</v>
      </c>
      <c r="H1050">
        <v>33248511</v>
      </c>
      <c r="I1050">
        <v>463.7</v>
      </c>
      <c r="J1050" s="1">
        <v>45074</v>
      </c>
      <c r="K1050" s="4">
        <v>380.08</v>
      </c>
      <c r="L1050" s="1">
        <v>45043</v>
      </c>
      <c r="M1050">
        <v>-31</v>
      </c>
      <c r="N1050" s="4">
        <f t="shared" si="16"/>
        <v>-11782.48</v>
      </c>
    </row>
    <row r="1051" spans="1:14" x14ac:dyDescent="0.25">
      <c r="A1051" t="s">
        <v>13</v>
      </c>
      <c r="B1051" t="s">
        <v>33</v>
      </c>
      <c r="C1051" t="s">
        <v>721</v>
      </c>
      <c r="D1051">
        <v>6496050151</v>
      </c>
      <c r="E1051" s="1">
        <v>45014</v>
      </c>
      <c r="F1051" s="1">
        <v>45014</v>
      </c>
      <c r="G1051">
        <v>9323959316</v>
      </c>
      <c r="H1051">
        <v>33248797</v>
      </c>
      <c r="I1051">
        <v>24.88</v>
      </c>
      <c r="J1051" s="1">
        <v>45074</v>
      </c>
      <c r="K1051" s="4">
        <v>24.88</v>
      </c>
      <c r="L1051" s="1">
        <v>45043</v>
      </c>
      <c r="M1051">
        <v>-31</v>
      </c>
      <c r="N1051" s="4">
        <f t="shared" si="16"/>
        <v>-771.28</v>
      </c>
    </row>
    <row r="1052" spans="1:14" x14ac:dyDescent="0.25">
      <c r="A1052" t="s">
        <v>13</v>
      </c>
      <c r="B1052" t="s">
        <v>33</v>
      </c>
      <c r="C1052" t="s">
        <v>122</v>
      </c>
      <c r="D1052">
        <v>803890151</v>
      </c>
      <c r="E1052" s="1">
        <v>45014</v>
      </c>
      <c r="F1052" s="1">
        <v>45014</v>
      </c>
      <c r="G1052">
        <v>9324380231</v>
      </c>
      <c r="H1052">
        <v>232021491</v>
      </c>
      <c r="I1052">
        <v>9757.56</v>
      </c>
      <c r="J1052" s="1">
        <v>45074</v>
      </c>
      <c r="K1052" s="4">
        <v>7998</v>
      </c>
      <c r="L1052" s="1">
        <v>45043</v>
      </c>
      <c r="M1052">
        <v>-31</v>
      </c>
      <c r="N1052" s="4">
        <f t="shared" si="16"/>
        <v>-247938</v>
      </c>
    </row>
    <row r="1053" spans="1:14" x14ac:dyDescent="0.25">
      <c r="A1053" t="s">
        <v>13</v>
      </c>
      <c r="B1053" t="s">
        <v>33</v>
      </c>
      <c r="C1053" t="s">
        <v>274</v>
      </c>
      <c r="D1053">
        <v>832400154</v>
      </c>
      <c r="E1053" s="1">
        <v>45015</v>
      </c>
      <c r="F1053" s="1">
        <v>45015</v>
      </c>
      <c r="G1053">
        <v>9326502754</v>
      </c>
      <c r="H1053">
        <v>2000014160</v>
      </c>
      <c r="I1053">
        <v>23755.71</v>
      </c>
      <c r="J1053" s="1">
        <v>45075</v>
      </c>
      <c r="K1053" s="4">
        <v>21596.1</v>
      </c>
      <c r="L1053" s="1">
        <v>45043</v>
      </c>
      <c r="M1053">
        <v>-32</v>
      </c>
      <c r="N1053" s="4">
        <f t="shared" si="16"/>
        <v>-691075.2</v>
      </c>
    </row>
    <row r="1054" spans="1:14" x14ac:dyDescent="0.25">
      <c r="A1054" t="s">
        <v>13</v>
      </c>
      <c r="B1054" t="s">
        <v>33</v>
      </c>
      <c r="C1054" t="s">
        <v>313</v>
      </c>
      <c r="D1054">
        <v>3524050238</v>
      </c>
      <c r="E1054" s="1">
        <v>45015</v>
      </c>
      <c r="F1054" s="1">
        <v>45015</v>
      </c>
      <c r="G1054">
        <v>9326835405</v>
      </c>
      <c r="H1054">
        <v>740945355</v>
      </c>
      <c r="I1054">
        <v>362.95</v>
      </c>
      <c r="J1054" s="1">
        <v>45075</v>
      </c>
      <c r="K1054" s="4">
        <v>329.95</v>
      </c>
      <c r="L1054" s="1">
        <v>45043</v>
      </c>
      <c r="M1054">
        <v>-32</v>
      </c>
      <c r="N1054" s="4">
        <f t="shared" si="16"/>
        <v>-10558.4</v>
      </c>
    </row>
    <row r="1055" spans="1:14" x14ac:dyDescent="0.25">
      <c r="A1055" t="s">
        <v>13</v>
      </c>
      <c r="B1055" t="s">
        <v>33</v>
      </c>
      <c r="C1055" t="s">
        <v>447</v>
      </c>
      <c r="D1055">
        <v>3663160962</v>
      </c>
      <c r="E1055" s="1">
        <v>45015</v>
      </c>
      <c r="F1055" s="1">
        <v>45015</v>
      </c>
      <c r="G1055">
        <v>9326895047</v>
      </c>
      <c r="H1055">
        <v>2306189</v>
      </c>
      <c r="I1055">
        <v>3960</v>
      </c>
      <c r="J1055" s="1">
        <v>45075</v>
      </c>
      <c r="K1055" s="4">
        <v>3600</v>
      </c>
      <c r="L1055" s="1">
        <v>45043</v>
      </c>
      <c r="M1055">
        <v>-32</v>
      </c>
      <c r="N1055" s="4">
        <f t="shared" si="16"/>
        <v>-115200</v>
      </c>
    </row>
    <row r="1056" spans="1:14" x14ac:dyDescent="0.25">
      <c r="A1056" t="s">
        <v>13</v>
      </c>
      <c r="B1056" t="s">
        <v>33</v>
      </c>
      <c r="C1056" t="s">
        <v>56</v>
      </c>
      <c r="D1056">
        <v>8082461008</v>
      </c>
      <c r="E1056" s="1">
        <v>45015</v>
      </c>
      <c r="F1056" s="1">
        <v>45015</v>
      </c>
      <c r="G1056">
        <v>9326976069</v>
      </c>
      <c r="H1056">
        <v>23080671</v>
      </c>
      <c r="I1056">
        <v>1464</v>
      </c>
      <c r="J1056" s="1">
        <v>45075</v>
      </c>
      <c r="K1056" s="4">
        <v>1200</v>
      </c>
      <c r="L1056" s="1">
        <v>45043</v>
      </c>
      <c r="M1056">
        <v>-32</v>
      </c>
      <c r="N1056" s="4">
        <f t="shared" si="16"/>
        <v>-38400</v>
      </c>
    </row>
    <row r="1057" spans="1:14" x14ac:dyDescent="0.25">
      <c r="A1057" t="s">
        <v>13</v>
      </c>
      <c r="B1057" t="s">
        <v>33</v>
      </c>
      <c r="C1057" t="s">
        <v>354</v>
      </c>
      <c r="D1057">
        <v>12792100153</v>
      </c>
      <c r="E1057" s="1">
        <v>45015</v>
      </c>
      <c r="F1057" s="1">
        <v>45015</v>
      </c>
      <c r="G1057">
        <v>9327049213</v>
      </c>
      <c r="H1057">
        <v>23013329</v>
      </c>
      <c r="I1057">
        <v>216.86</v>
      </c>
      <c r="J1057" s="1">
        <v>45075</v>
      </c>
      <c r="K1057" s="4">
        <v>177.75</v>
      </c>
      <c r="L1057" s="1">
        <v>45043</v>
      </c>
      <c r="M1057">
        <v>-32</v>
      </c>
      <c r="N1057" s="4">
        <f t="shared" si="16"/>
        <v>-5688</v>
      </c>
    </row>
    <row r="1058" spans="1:14" x14ac:dyDescent="0.25">
      <c r="A1058" t="s">
        <v>13</v>
      </c>
      <c r="B1058" t="s">
        <v>33</v>
      </c>
      <c r="C1058" t="s">
        <v>70</v>
      </c>
      <c r="D1058">
        <v>492340583</v>
      </c>
      <c r="E1058" s="1">
        <v>45015</v>
      </c>
      <c r="F1058" s="1">
        <v>45015</v>
      </c>
      <c r="G1058">
        <v>9327181310</v>
      </c>
      <c r="H1058">
        <v>23039885</v>
      </c>
      <c r="I1058">
        <v>1930.24</v>
      </c>
      <c r="J1058" s="1">
        <v>45075</v>
      </c>
      <c r="K1058" s="4">
        <v>1754.76</v>
      </c>
      <c r="L1058" s="1">
        <v>45043</v>
      </c>
      <c r="M1058">
        <v>-32</v>
      </c>
      <c r="N1058" s="4">
        <f t="shared" si="16"/>
        <v>-56152.32</v>
      </c>
    </row>
    <row r="1059" spans="1:14" x14ac:dyDescent="0.25">
      <c r="A1059" t="s">
        <v>13</v>
      </c>
      <c r="B1059" t="s">
        <v>33</v>
      </c>
      <c r="C1059" t="s">
        <v>70</v>
      </c>
      <c r="D1059">
        <v>492340583</v>
      </c>
      <c r="E1059" s="1">
        <v>45015</v>
      </c>
      <c r="F1059" s="1">
        <v>45015</v>
      </c>
      <c r="G1059">
        <v>9327181332</v>
      </c>
      <c r="H1059">
        <v>23039886</v>
      </c>
      <c r="I1059">
        <v>607.19000000000005</v>
      </c>
      <c r="J1059" s="1">
        <v>45075</v>
      </c>
      <c r="K1059" s="4">
        <v>551.99</v>
      </c>
      <c r="L1059" s="1">
        <v>45043</v>
      </c>
      <c r="M1059">
        <v>-32</v>
      </c>
      <c r="N1059" s="4">
        <f t="shared" si="16"/>
        <v>-17663.68</v>
      </c>
    </row>
    <row r="1060" spans="1:14" x14ac:dyDescent="0.25">
      <c r="A1060" t="s">
        <v>13</v>
      </c>
      <c r="B1060" t="s">
        <v>33</v>
      </c>
      <c r="C1060" t="s">
        <v>70</v>
      </c>
      <c r="D1060">
        <v>492340583</v>
      </c>
      <c r="E1060" s="1">
        <v>45015</v>
      </c>
      <c r="F1060" s="1">
        <v>45015</v>
      </c>
      <c r="G1060">
        <v>9327183421</v>
      </c>
      <c r="H1060">
        <v>23040459</v>
      </c>
      <c r="I1060">
        <v>1940.41</v>
      </c>
      <c r="J1060" s="1">
        <v>45075</v>
      </c>
      <c r="K1060" s="4">
        <v>1764.01</v>
      </c>
      <c r="L1060" s="1">
        <v>45043</v>
      </c>
      <c r="M1060">
        <v>-32</v>
      </c>
      <c r="N1060" s="4">
        <f t="shared" si="16"/>
        <v>-56448.32</v>
      </c>
    </row>
    <row r="1061" spans="1:14" x14ac:dyDescent="0.25">
      <c r="A1061" t="s">
        <v>13</v>
      </c>
      <c r="B1061" t="s">
        <v>33</v>
      </c>
      <c r="C1061" t="s">
        <v>70</v>
      </c>
      <c r="D1061">
        <v>492340583</v>
      </c>
      <c r="E1061" s="1">
        <v>45015</v>
      </c>
      <c r="F1061" s="1">
        <v>45015</v>
      </c>
      <c r="G1061">
        <v>9327183430</v>
      </c>
      <c r="H1061">
        <v>23040460</v>
      </c>
      <c r="I1061">
        <v>3080</v>
      </c>
      <c r="J1061" s="1">
        <v>45075</v>
      </c>
      <c r="K1061" s="4">
        <v>2800</v>
      </c>
      <c r="L1061" s="1">
        <v>45043</v>
      </c>
      <c r="M1061">
        <v>-32</v>
      </c>
      <c r="N1061" s="4">
        <f t="shared" si="16"/>
        <v>-89600</v>
      </c>
    </row>
    <row r="1062" spans="1:14" x14ac:dyDescent="0.25">
      <c r="A1062" t="s">
        <v>13</v>
      </c>
      <c r="B1062" t="s">
        <v>33</v>
      </c>
      <c r="C1062" t="s">
        <v>334</v>
      </c>
      <c r="D1062">
        <v>2307520243</v>
      </c>
      <c r="E1062" s="1">
        <v>45015</v>
      </c>
      <c r="F1062" s="1">
        <v>45015</v>
      </c>
      <c r="G1062">
        <v>9327530032</v>
      </c>
      <c r="H1062">
        <v>7323003242</v>
      </c>
      <c r="I1062">
        <v>663.08</v>
      </c>
      <c r="J1062" s="1">
        <v>45075</v>
      </c>
      <c r="K1062" s="4">
        <v>602.79999999999995</v>
      </c>
      <c r="L1062" s="1">
        <v>45043</v>
      </c>
      <c r="M1062">
        <v>-32</v>
      </c>
      <c r="N1062" s="4">
        <f t="shared" si="16"/>
        <v>-19289.599999999999</v>
      </c>
    </row>
    <row r="1063" spans="1:14" x14ac:dyDescent="0.25">
      <c r="A1063" t="s">
        <v>13</v>
      </c>
      <c r="B1063" t="s">
        <v>33</v>
      </c>
      <c r="C1063" t="s">
        <v>261</v>
      </c>
      <c r="D1063">
        <v>795170158</v>
      </c>
      <c r="E1063" s="1">
        <v>45015</v>
      </c>
      <c r="F1063" s="1">
        <v>45015</v>
      </c>
      <c r="G1063">
        <v>9327655435</v>
      </c>
      <c r="H1063">
        <v>2100039547</v>
      </c>
      <c r="I1063">
        <v>1965.04</v>
      </c>
      <c r="J1063" s="1">
        <v>45075</v>
      </c>
      <c r="K1063" s="4">
        <v>1786.4</v>
      </c>
      <c r="L1063" s="1">
        <v>45043</v>
      </c>
      <c r="M1063">
        <v>-32</v>
      </c>
      <c r="N1063" s="4">
        <f t="shared" si="16"/>
        <v>-57164.800000000003</v>
      </c>
    </row>
    <row r="1064" spans="1:14" x14ac:dyDescent="0.25">
      <c r="A1064" t="s">
        <v>13</v>
      </c>
      <c r="B1064" t="s">
        <v>33</v>
      </c>
      <c r="C1064" t="s">
        <v>261</v>
      </c>
      <c r="D1064">
        <v>795170158</v>
      </c>
      <c r="E1064" s="1">
        <v>45015</v>
      </c>
      <c r="F1064" s="1">
        <v>45015</v>
      </c>
      <c r="G1064">
        <v>9327655541</v>
      </c>
      <c r="H1064">
        <v>2100039548</v>
      </c>
      <c r="I1064">
        <v>4328.5</v>
      </c>
      <c r="J1064" s="1">
        <v>45075</v>
      </c>
      <c r="K1064" s="4">
        <v>3935</v>
      </c>
      <c r="L1064" s="1">
        <v>45043</v>
      </c>
      <c r="M1064">
        <v>-32</v>
      </c>
      <c r="N1064" s="4">
        <f t="shared" si="16"/>
        <v>-125920</v>
      </c>
    </row>
    <row r="1065" spans="1:14" x14ac:dyDescent="0.25">
      <c r="A1065" t="s">
        <v>13</v>
      </c>
      <c r="B1065" t="s">
        <v>33</v>
      </c>
      <c r="C1065" t="s">
        <v>446</v>
      </c>
      <c r="D1065">
        <v>8862820969</v>
      </c>
      <c r="E1065" s="1">
        <v>45015</v>
      </c>
      <c r="F1065" s="1">
        <v>45015</v>
      </c>
      <c r="G1065">
        <v>9327735907</v>
      </c>
      <c r="H1065">
        <v>2023104251</v>
      </c>
      <c r="I1065">
        <v>74410.55</v>
      </c>
      <c r="J1065" s="1">
        <v>45075</v>
      </c>
      <c r="K1065" s="4">
        <v>60992.25</v>
      </c>
      <c r="L1065" s="1">
        <v>45043</v>
      </c>
      <c r="M1065">
        <v>-32</v>
      </c>
      <c r="N1065" s="4">
        <f t="shared" si="16"/>
        <v>-1951752</v>
      </c>
    </row>
    <row r="1066" spans="1:14" x14ac:dyDescent="0.25">
      <c r="A1066" t="s">
        <v>13</v>
      </c>
      <c r="B1066" t="s">
        <v>33</v>
      </c>
      <c r="C1066" t="s">
        <v>446</v>
      </c>
      <c r="D1066">
        <v>8862820969</v>
      </c>
      <c r="E1066" s="1">
        <v>45015</v>
      </c>
      <c r="F1066" s="1">
        <v>45015</v>
      </c>
      <c r="G1066">
        <v>9327736021</v>
      </c>
      <c r="H1066">
        <v>2023104252</v>
      </c>
      <c r="I1066">
        <v>36398.699999999997</v>
      </c>
      <c r="J1066" s="1">
        <v>45075</v>
      </c>
      <c r="K1066" s="4">
        <v>29835</v>
      </c>
      <c r="L1066" s="1">
        <v>45043</v>
      </c>
      <c r="M1066">
        <v>-32</v>
      </c>
      <c r="N1066" s="4">
        <f t="shared" si="16"/>
        <v>-954720</v>
      </c>
    </row>
    <row r="1067" spans="1:14" x14ac:dyDescent="0.25">
      <c r="A1067" t="s">
        <v>13</v>
      </c>
      <c r="B1067" t="s">
        <v>33</v>
      </c>
      <c r="C1067" t="s">
        <v>446</v>
      </c>
      <c r="D1067">
        <v>8862820969</v>
      </c>
      <c r="E1067" s="1">
        <v>45015</v>
      </c>
      <c r="F1067" s="1">
        <v>45015</v>
      </c>
      <c r="G1067">
        <v>9327736129</v>
      </c>
      <c r="H1067">
        <v>2023104250</v>
      </c>
      <c r="I1067">
        <v>35713.370000000003</v>
      </c>
      <c r="J1067" s="1">
        <v>45075</v>
      </c>
      <c r="K1067" s="4">
        <v>29273.25</v>
      </c>
      <c r="L1067" s="1">
        <v>45043</v>
      </c>
      <c r="M1067">
        <v>-32</v>
      </c>
      <c r="N1067" s="4">
        <f t="shared" si="16"/>
        <v>-936744</v>
      </c>
    </row>
    <row r="1068" spans="1:14" x14ac:dyDescent="0.25">
      <c r="A1068" t="s">
        <v>13</v>
      </c>
      <c r="B1068" t="s">
        <v>33</v>
      </c>
      <c r="C1068" t="s">
        <v>418</v>
      </c>
      <c r="D1068">
        <v>2789580590</v>
      </c>
      <c r="E1068" s="1">
        <v>45015</v>
      </c>
      <c r="F1068" s="1">
        <v>45015</v>
      </c>
      <c r="G1068">
        <v>9328327215</v>
      </c>
      <c r="H1068">
        <v>2023085862</v>
      </c>
      <c r="I1068">
        <v>89.43</v>
      </c>
      <c r="J1068" s="1">
        <v>45075</v>
      </c>
      <c r="K1068" s="4">
        <v>81.3</v>
      </c>
      <c r="L1068" s="1">
        <v>45043</v>
      </c>
      <c r="M1068">
        <v>-32</v>
      </c>
      <c r="N1068" s="4">
        <f t="shared" si="16"/>
        <v>-2601.6</v>
      </c>
    </row>
    <row r="1069" spans="1:14" x14ac:dyDescent="0.25">
      <c r="A1069" t="s">
        <v>13</v>
      </c>
      <c r="B1069" t="s">
        <v>33</v>
      </c>
      <c r="C1069" t="s">
        <v>722</v>
      </c>
      <c r="D1069">
        <v>3351040583</v>
      </c>
      <c r="E1069" s="1">
        <v>45015</v>
      </c>
      <c r="F1069" s="1">
        <v>45015</v>
      </c>
      <c r="G1069">
        <v>9328341433</v>
      </c>
      <c r="H1069" t="s">
        <v>723</v>
      </c>
      <c r="I1069">
        <v>7448.1</v>
      </c>
      <c r="J1069" s="1">
        <v>45075</v>
      </c>
      <c r="K1069" s="4">
        <v>6105</v>
      </c>
      <c r="L1069" s="1">
        <v>45043</v>
      </c>
      <c r="M1069">
        <v>-32</v>
      </c>
      <c r="N1069" s="4">
        <f t="shared" si="16"/>
        <v>-195360</v>
      </c>
    </row>
    <row r="1070" spans="1:14" x14ac:dyDescent="0.25">
      <c r="A1070" t="s">
        <v>13</v>
      </c>
      <c r="B1070" t="s">
        <v>33</v>
      </c>
      <c r="C1070" t="s">
        <v>418</v>
      </c>
      <c r="D1070">
        <v>2789580590</v>
      </c>
      <c r="E1070" s="1">
        <v>45015</v>
      </c>
      <c r="F1070" s="1">
        <v>45015</v>
      </c>
      <c r="G1070">
        <v>9328362328</v>
      </c>
      <c r="H1070">
        <v>2023090789</v>
      </c>
      <c r="I1070">
        <v>568.26</v>
      </c>
      <c r="J1070" s="1">
        <v>45075</v>
      </c>
      <c r="K1070" s="4">
        <v>516.6</v>
      </c>
      <c r="L1070" s="1">
        <v>45043</v>
      </c>
      <c r="M1070">
        <v>-32</v>
      </c>
      <c r="N1070" s="4">
        <f t="shared" si="16"/>
        <v>-16531.2</v>
      </c>
    </row>
    <row r="1071" spans="1:14" x14ac:dyDescent="0.25">
      <c r="A1071" t="s">
        <v>13</v>
      </c>
      <c r="B1071" t="s">
        <v>33</v>
      </c>
      <c r="C1071" t="s">
        <v>649</v>
      </c>
      <c r="D1071">
        <v>2246610162</v>
      </c>
      <c r="E1071" s="1">
        <v>45015</v>
      </c>
      <c r="F1071" s="1">
        <v>45015</v>
      </c>
      <c r="G1071">
        <v>9329183830</v>
      </c>
      <c r="H1071">
        <v>1739</v>
      </c>
      <c r="I1071">
        <v>1587.22</v>
      </c>
      <c r="J1071" s="1">
        <v>45075</v>
      </c>
      <c r="K1071" s="4">
        <v>1301</v>
      </c>
      <c r="L1071" s="1">
        <v>45043</v>
      </c>
      <c r="M1071">
        <v>-32</v>
      </c>
      <c r="N1071" s="4">
        <f t="shared" si="16"/>
        <v>-41632</v>
      </c>
    </row>
    <row r="1072" spans="1:14" x14ac:dyDescent="0.25">
      <c r="A1072" t="s">
        <v>13</v>
      </c>
      <c r="B1072" t="s">
        <v>33</v>
      </c>
      <c r="C1072" t="s">
        <v>649</v>
      </c>
      <c r="D1072">
        <v>2246610162</v>
      </c>
      <c r="E1072" s="1">
        <v>45015</v>
      </c>
      <c r="F1072" s="1">
        <v>45015</v>
      </c>
      <c r="G1072">
        <v>9329183909</v>
      </c>
      <c r="H1072">
        <v>1738</v>
      </c>
      <c r="I1072">
        <v>819.84</v>
      </c>
      <c r="J1072" s="1">
        <v>45075</v>
      </c>
      <c r="K1072" s="4">
        <v>672</v>
      </c>
      <c r="L1072" s="1">
        <v>45043</v>
      </c>
      <c r="M1072">
        <v>-32</v>
      </c>
      <c r="N1072" s="4">
        <f t="shared" si="16"/>
        <v>-21504</v>
      </c>
    </row>
    <row r="1073" spans="1:14" x14ac:dyDescent="0.25">
      <c r="A1073" t="s">
        <v>13</v>
      </c>
      <c r="B1073" t="s">
        <v>33</v>
      </c>
      <c r="C1073" t="s">
        <v>566</v>
      </c>
      <c r="D1073">
        <v>737420158</v>
      </c>
      <c r="E1073" s="1">
        <v>45015</v>
      </c>
      <c r="F1073" s="1">
        <v>45015</v>
      </c>
      <c r="G1073">
        <v>9329529744</v>
      </c>
      <c r="H1073">
        <v>2309226</v>
      </c>
      <c r="I1073">
        <v>1989.68</v>
      </c>
      <c r="J1073" s="1">
        <v>45075</v>
      </c>
      <c r="K1073" s="4">
        <v>1808.8</v>
      </c>
      <c r="L1073" s="1">
        <v>45043</v>
      </c>
      <c r="M1073">
        <v>-32</v>
      </c>
      <c r="N1073" s="4">
        <f t="shared" si="16"/>
        <v>-57881.599999999999</v>
      </c>
    </row>
    <row r="1074" spans="1:14" x14ac:dyDescent="0.25">
      <c r="A1074" t="s">
        <v>13</v>
      </c>
      <c r="B1074" t="s">
        <v>33</v>
      </c>
      <c r="C1074" t="s">
        <v>724</v>
      </c>
      <c r="D1074">
        <v>1501260622</v>
      </c>
      <c r="E1074" s="1">
        <v>45015</v>
      </c>
      <c r="F1074" s="1">
        <v>45015</v>
      </c>
      <c r="G1074">
        <v>9331007353</v>
      </c>
      <c r="H1074" t="s">
        <v>725</v>
      </c>
      <c r="I1074">
        <v>2578.69</v>
      </c>
      <c r="J1074" s="1">
        <v>45075</v>
      </c>
      <c r="K1074" s="4">
        <v>2578.69</v>
      </c>
      <c r="L1074" s="1">
        <v>45043</v>
      </c>
      <c r="M1074">
        <v>-32</v>
      </c>
      <c r="N1074" s="4">
        <f t="shared" si="16"/>
        <v>-82518.080000000002</v>
      </c>
    </row>
    <row r="1075" spans="1:14" x14ac:dyDescent="0.25">
      <c r="A1075" t="s">
        <v>13</v>
      </c>
      <c r="B1075" t="s">
        <v>33</v>
      </c>
      <c r="C1075" t="s">
        <v>724</v>
      </c>
      <c r="D1075">
        <v>1501260622</v>
      </c>
      <c r="E1075" s="1">
        <v>45015</v>
      </c>
      <c r="F1075" s="1">
        <v>45015</v>
      </c>
      <c r="G1075">
        <v>9331007391</v>
      </c>
      <c r="H1075" t="s">
        <v>726</v>
      </c>
      <c r="I1075">
        <v>91.59</v>
      </c>
      <c r="J1075" s="1">
        <v>45075</v>
      </c>
      <c r="K1075" s="4">
        <v>91.59</v>
      </c>
      <c r="L1075" s="1">
        <v>45043</v>
      </c>
      <c r="M1075">
        <v>-32</v>
      </c>
      <c r="N1075" s="4">
        <f t="shared" si="16"/>
        <v>-2930.88</v>
      </c>
    </row>
    <row r="1076" spans="1:14" x14ac:dyDescent="0.25">
      <c r="A1076" t="s">
        <v>13</v>
      </c>
      <c r="B1076" t="s">
        <v>33</v>
      </c>
      <c r="C1076" t="s">
        <v>258</v>
      </c>
      <c r="D1076">
        <v>5896561007</v>
      </c>
      <c r="E1076" s="1">
        <v>45015</v>
      </c>
      <c r="F1076" s="1">
        <v>45015</v>
      </c>
      <c r="G1076">
        <v>9331143188</v>
      </c>
      <c r="H1076" t="s">
        <v>727</v>
      </c>
      <c r="I1076">
        <v>3646.4</v>
      </c>
      <c r="J1076" s="1">
        <v>45075</v>
      </c>
      <c r="K1076" s="4">
        <v>2988.85</v>
      </c>
      <c r="L1076" s="1">
        <v>45043</v>
      </c>
      <c r="M1076">
        <v>-32</v>
      </c>
      <c r="N1076" s="4">
        <f t="shared" si="16"/>
        <v>-95643.199999999997</v>
      </c>
    </row>
    <row r="1077" spans="1:14" x14ac:dyDescent="0.25">
      <c r="A1077" t="s">
        <v>13</v>
      </c>
      <c r="B1077" t="s">
        <v>33</v>
      </c>
      <c r="C1077" t="s">
        <v>728</v>
      </c>
      <c r="D1077">
        <v>391470580</v>
      </c>
      <c r="E1077" s="1">
        <v>45015</v>
      </c>
      <c r="F1077" s="1">
        <v>45015</v>
      </c>
      <c r="G1077">
        <v>9331281132</v>
      </c>
      <c r="H1077" t="s">
        <v>729</v>
      </c>
      <c r="I1077">
        <v>278.55</v>
      </c>
      <c r="J1077" s="1">
        <v>45075</v>
      </c>
      <c r="K1077" s="4">
        <v>228.32</v>
      </c>
      <c r="L1077" s="1">
        <v>45098</v>
      </c>
      <c r="M1077">
        <v>23</v>
      </c>
      <c r="N1077" s="4">
        <f t="shared" si="16"/>
        <v>5251.36</v>
      </c>
    </row>
    <row r="1078" spans="1:14" x14ac:dyDescent="0.25">
      <c r="A1078" t="s">
        <v>13</v>
      </c>
      <c r="B1078" t="s">
        <v>33</v>
      </c>
      <c r="C1078" t="s">
        <v>418</v>
      </c>
      <c r="D1078">
        <v>2789580590</v>
      </c>
      <c r="E1078" s="1">
        <v>45015</v>
      </c>
      <c r="F1078" s="1">
        <v>45015</v>
      </c>
      <c r="G1078">
        <v>9331910282</v>
      </c>
      <c r="H1078">
        <v>2023096290</v>
      </c>
      <c r="I1078">
        <v>381.48</v>
      </c>
      <c r="J1078" s="1">
        <v>45075</v>
      </c>
      <c r="K1078" s="4">
        <v>346.8</v>
      </c>
      <c r="L1078" s="1">
        <v>45043</v>
      </c>
      <c r="M1078">
        <v>-32</v>
      </c>
      <c r="N1078" s="4">
        <f t="shared" si="16"/>
        <v>-11097.6</v>
      </c>
    </row>
    <row r="1079" spans="1:14" x14ac:dyDescent="0.25">
      <c r="A1079" t="s">
        <v>13</v>
      </c>
      <c r="B1079" t="s">
        <v>33</v>
      </c>
      <c r="C1079" t="s">
        <v>418</v>
      </c>
      <c r="D1079">
        <v>2789580590</v>
      </c>
      <c r="E1079" s="1">
        <v>45015</v>
      </c>
      <c r="F1079" s="1">
        <v>45015</v>
      </c>
      <c r="G1079">
        <v>9331910491</v>
      </c>
      <c r="H1079">
        <v>2023096291</v>
      </c>
      <c r="I1079">
        <v>0.03</v>
      </c>
      <c r="J1079" s="1">
        <v>45075</v>
      </c>
      <c r="K1079" s="4">
        <v>0.03</v>
      </c>
      <c r="L1079" s="1">
        <v>45043</v>
      </c>
      <c r="M1079">
        <v>-32</v>
      </c>
      <c r="N1079" s="4">
        <f t="shared" si="16"/>
        <v>-0.96</v>
      </c>
    </row>
    <row r="1080" spans="1:14" x14ac:dyDescent="0.25">
      <c r="A1080" t="s">
        <v>13</v>
      </c>
      <c r="B1080" t="s">
        <v>33</v>
      </c>
      <c r="C1080" t="s">
        <v>438</v>
      </c>
      <c r="D1080">
        <v>2645920592</v>
      </c>
      <c r="E1080" s="1">
        <v>45015</v>
      </c>
      <c r="F1080" s="1">
        <v>45015</v>
      </c>
      <c r="G1080">
        <v>9332529093</v>
      </c>
      <c r="H1080">
        <v>2023020237</v>
      </c>
      <c r="I1080">
        <v>98290.28</v>
      </c>
      <c r="J1080" s="1">
        <v>45075</v>
      </c>
      <c r="K1080" s="4">
        <v>89354.8</v>
      </c>
      <c r="L1080" s="1">
        <v>45043</v>
      </c>
      <c r="M1080">
        <v>-32</v>
      </c>
      <c r="N1080" s="4">
        <f t="shared" si="16"/>
        <v>-2859353.6</v>
      </c>
    </row>
    <row r="1081" spans="1:14" x14ac:dyDescent="0.25">
      <c r="A1081" t="s">
        <v>13</v>
      </c>
      <c r="B1081" t="s">
        <v>33</v>
      </c>
      <c r="C1081" t="s">
        <v>730</v>
      </c>
      <c r="D1081">
        <v>8230471008</v>
      </c>
      <c r="E1081" s="1">
        <v>45016</v>
      </c>
      <c r="F1081" s="1">
        <v>45016</v>
      </c>
      <c r="G1081">
        <v>9332738120</v>
      </c>
      <c r="H1081">
        <v>11004880</v>
      </c>
      <c r="I1081">
        <v>8149.6</v>
      </c>
      <c r="J1081" s="1">
        <v>45076</v>
      </c>
      <c r="K1081" s="4">
        <v>6680</v>
      </c>
      <c r="L1081" s="1">
        <v>45043</v>
      </c>
      <c r="M1081">
        <v>-33</v>
      </c>
      <c r="N1081" s="4">
        <f t="shared" si="16"/>
        <v>-220440</v>
      </c>
    </row>
    <row r="1082" spans="1:14" x14ac:dyDescent="0.25">
      <c r="A1082" t="s">
        <v>13</v>
      </c>
      <c r="B1082" t="s">
        <v>33</v>
      </c>
      <c r="C1082" t="s">
        <v>730</v>
      </c>
      <c r="D1082">
        <v>8230471008</v>
      </c>
      <c r="E1082" s="1">
        <v>45016</v>
      </c>
      <c r="F1082" s="1">
        <v>45016</v>
      </c>
      <c r="G1082">
        <v>9332738134</v>
      </c>
      <c r="H1082">
        <v>11004881</v>
      </c>
      <c r="I1082">
        <v>9269</v>
      </c>
      <c r="J1082" s="1">
        <v>45076</v>
      </c>
      <c r="K1082" s="4">
        <v>7840</v>
      </c>
      <c r="L1082" s="1">
        <v>45043</v>
      </c>
      <c r="M1082">
        <v>-33</v>
      </c>
      <c r="N1082" s="4">
        <f t="shared" si="16"/>
        <v>-258720</v>
      </c>
    </row>
    <row r="1083" spans="1:14" x14ac:dyDescent="0.25">
      <c r="A1083" t="s">
        <v>13</v>
      </c>
      <c r="B1083" t="s">
        <v>33</v>
      </c>
      <c r="C1083" t="s">
        <v>730</v>
      </c>
      <c r="D1083">
        <v>8230471008</v>
      </c>
      <c r="E1083" s="1">
        <v>45016</v>
      </c>
      <c r="F1083" s="1">
        <v>45016</v>
      </c>
      <c r="G1083">
        <v>9332740785</v>
      </c>
      <c r="H1083">
        <v>11004917</v>
      </c>
      <c r="I1083">
        <v>1610.4</v>
      </c>
      <c r="J1083" s="1">
        <v>45076</v>
      </c>
      <c r="K1083" s="4">
        <v>1320</v>
      </c>
      <c r="L1083" s="1">
        <v>45043</v>
      </c>
      <c r="M1083">
        <v>-33</v>
      </c>
      <c r="N1083" s="4">
        <f t="shared" si="16"/>
        <v>-43560</v>
      </c>
    </row>
    <row r="1084" spans="1:14" x14ac:dyDescent="0.25">
      <c r="A1084" t="s">
        <v>13</v>
      </c>
      <c r="B1084" t="s">
        <v>33</v>
      </c>
      <c r="C1084" t="s">
        <v>56</v>
      </c>
      <c r="D1084">
        <v>8082461008</v>
      </c>
      <c r="E1084" s="1">
        <v>45016</v>
      </c>
      <c r="F1084" s="1">
        <v>45016</v>
      </c>
      <c r="G1084">
        <v>9332746746</v>
      </c>
      <c r="H1084">
        <v>23082240</v>
      </c>
      <c r="I1084">
        <v>2025</v>
      </c>
      <c r="J1084" s="1">
        <v>45076</v>
      </c>
      <c r="K1084" s="4">
        <v>1659.84</v>
      </c>
      <c r="L1084" s="1">
        <v>45104</v>
      </c>
      <c r="M1084">
        <v>28</v>
      </c>
      <c r="N1084" s="4">
        <f t="shared" si="16"/>
        <v>46475.519999999997</v>
      </c>
    </row>
    <row r="1085" spans="1:14" x14ac:dyDescent="0.25">
      <c r="A1085" t="s">
        <v>13</v>
      </c>
      <c r="B1085" t="s">
        <v>33</v>
      </c>
      <c r="C1085" t="s">
        <v>415</v>
      </c>
      <c r="D1085">
        <v>422760587</v>
      </c>
      <c r="E1085" s="1">
        <v>45016</v>
      </c>
      <c r="F1085" s="1">
        <v>45016</v>
      </c>
      <c r="G1085">
        <v>9332753809</v>
      </c>
      <c r="H1085">
        <v>2023000010015930</v>
      </c>
      <c r="I1085">
        <v>140197.20000000001</v>
      </c>
      <c r="J1085" s="1">
        <v>45076</v>
      </c>
      <c r="K1085" s="4">
        <v>127452</v>
      </c>
      <c r="L1085" s="1">
        <v>45043</v>
      </c>
      <c r="M1085">
        <v>-33</v>
      </c>
      <c r="N1085" s="4">
        <f t="shared" si="16"/>
        <v>-4205916</v>
      </c>
    </row>
    <row r="1086" spans="1:14" x14ac:dyDescent="0.25">
      <c r="A1086" t="s">
        <v>13</v>
      </c>
      <c r="B1086" t="s">
        <v>33</v>
      </c>
      <c r="C1086" t="s">
        <v>545</v>
      </c>
      <c r="D1086">
        <v>7921350968</v>
      </c>
      <c r="E1086" s="1">
        <v>45016</v>
      </c>
      <c r="F1086" s="1">
        <v>45016</v>
      </c>
      <c r="G1086">
        <v>9333728937</v>
      </c>
      <c r="H1086">
        <v>5238001979</v>
      </c>
      <c r="I1086">
        <v>5756.96</v>
      </c>
      <c r="J1086" s="1">
        <v>45076</v>
      </c>
      <c r="K1086" s="4">
        <v>5233.6000000000004</v>
      </c>
      <c r="L1086" s="1">
        <v>45043</v>
      </c>
      <c r="M1086">
        <v>-33</v>
      </c>
      <c r="N1086" s="4">
        <f t="shared" si="16"/>
        <v>-172708.80000000002</v>
      </c>
    </row>
    <row r="1087" spans="1:14" x14ac:dyDescent="0.25">
      <c r="A1087" t="s">
        <v>13</v>
      </c>
      <c r="B1087" t="s">
        <v>33</v>
      </c>
      <c r="C1087" t="s">
        <v>74</v>
      </c>
      <c r="D1087">
        <v>6324460150</v>
      </c>
      <c r="E1087" s="1">
        <v>45016</v>
      </c>
      <c r="F1087" s="1">
        <v>45016</v>
      </c>
      <c r="G1087">
        <v>9333735438</v>
      </c>
      <c r="H1087">
        <v>2233029201</v>
      </c>
      <c r="I1087">
        <v>4806.3100000000004</v>
      </c>
      <c r="J1087" s="1">
        <v>45076</v>
      </c>
      <c r="K1087" s="4">
        <v>3939.6</v>
      </c>
      <c r="L1087" s="1">
        <v>45043</v>
      </c>
      <c r="M1087">
        <v>-33</v>
      </c>
      <c r="N1087" s="4">
        <f t="shared" si="16"/>
        <v>-130006.8</v>
      </c>
    </row>
    <row r="1088" spans="1:14" x14ac:dyDescent="0.25">
      <c r="A1088" t="s">
        <v>13</v>
      </c>
      <c r="B1088" t="s">
        <v>33</v>
      </c>
      <c r="C1088" t="s">
        <v>354</v>
      </c>
      <c r="D1088">
        <v>12792100153</v>
      </c>
      <c r="E1088" s="1">
        <v>45016</v>
      </c>
      <c r="F1088" s="1">
        <v>45016</v>
      </c>
      <c r="G1088">
        <v>9334818386</v>
      </c>
      <c r="H1088">
        <v>23013593</v>
      </c>
      <c r="I1088">
        <v>15890.62</v>
      </c>
      <c r="J1088" s="1">
        <v>45076</v>
      </c>
      <c r="K1088" s="4">
        <v>13025.1</v>
      </c>
      <c r="L1088" s="1">
        <v>45043</v>
      </c>
      <c r="M1088">
        <v>-33</v>
      </c>
      <c r="N1088" s="4">
        <f t="shared" si="16"/>
        <v>-429828.3</v>
      </c>
    </row>
    <row r="1089" spans="1:14" x14ac:dyDescent="0.25">
      <c r="A1089" t="s">
        <v>13</v>
      </c>
      <c r="B1089" t="s">
        <v>33</v>
      </c>
      <c r="C1089" t="s">
        <v>354</v>
      </c>
      <c r="D1089">
        <v>12792100153</v>
      </c>
      <c r="E1089" s="1">
        <v>45016</v>
      </c>
      <c r="F1089" s="1">
        <v>45016</v>
      </c>
      <c r="G1089">
        <v>9334818648</v>
      </c>
      <c r="H1089">
        <v>23013594</v>
      </c>
      <c r="I1089">
        <v>1429.23</v>
      </c>
      <c r="J1089" s="1">
        <v>45076</v>
      </c>
      <c r="K1089" s="4">
        <v>1171.5</v>
      </c>
      <c r="L1089" s="1">
        <v>45091</v>
      </c>
      <c r="M1089">
        <v>15</v>
      </c>
      <c r="N1089" s="4">
        <f t="shared" si="16"/>
        <v>17572.5</v>
      </c>
    </row>
    <row r="1090" spans="1:14" x14ac:dyDescent="0.25">
      <c r="A1090" t="s">
        <v>13</v>
      </c>
      <c r="B1090" t="s">
        <v>33</v>
      </c>
      <c r="C1090" t="s">
        <v>731</v>
      </c>
      <c r="D1090">
        <v>234290658</v>
      </c>
      <c r="E1090" s="1">
        <v>45016</v>
      </c>
      <c r="F1090" s="1">
        <v>45016</v>
      </c>
      <c r="G1090">
        <v>9334875707</v>
      </c>
      <c r="H1090" t="s">
        <v>732</v>
      </c>
      <c r="I1090">
        <v>32826.54</v>
      </c>
      <c r="J1090" s="1">
        <v>45076</v>
      </c>
      <c r="K1090" s="4">
        <v>26907</v>
      </c>
      <c r="L1090" s="1">
        <v>45043</v>
      </c>
      <c r="M1090">
        <v>-33</v>
      </c>
      <c r="N1090" s="4">
        <f t="shared" si="16"/>
        <v>-887931</v>
      </c>
    </row>
    <row r="1091" spans="1:14" x14ac:dyDescent="0.25">
      <c r="A1091" t="s">
        <v>13</v>
      </c>
      <c r="B1091" t="s">
        <v>33</v>
      </c>
      <c r="C1091" t="s">
        <v>446</v>
      </c>
      <c r="D1091">
        <v>8862820969</v>
      </c>
      <c r="E1091" s="1">
        <v>45016</v>
      </c>
      <c r="F1091" s="1">
        <v>45016</v>
      </c>
      <c r="G1091">
        <v>9335865310</v>
      </c>
      <c r="H1091">
        <v>2023104360</v>
      </c>
      <c r="I1091">
        <v>57950</v>
      </c>
      <c r="J1091" s="1">
        <v>45076</v>
      </c>
      <c r="K1091" s="4">
        <v>47500</v>
      </c>
      <c r="L1091" s="1">
        <v>45076</v>
      </c>
      <c r="M1091">
        <v>0</v>
      </c>
      <c r="N1091" s="4">
        <f t="shared" ref="N1091:N1154" si="17">+K1091*M1091</f>
        <v>0</v>
      </c>
    </row>
    <row r="1092" spans="1:14" x14ac:dyDescent="0.25">
      <c r="A1092" t="s">
        <v>13</v>
      </c>
      <c r="B1092" t="s">
        <v>33</v>
      </c>
      <c r="C1092" t="s">
        <v>446</v>
      </c>
      <c r="D1092">
        <v>8862820969</v>
      </c>
      <c r="E1092" s="1">
        <v>45016</v>
      </c>
      <c r="F1092" s="1">
        <v>45016</v>
      </c>
      <c r="G1092">
        <v>9335872726</v>
      </c>
      <c r="H1092">
        <v>2023104355</v>
      </c>
      <c r="I1092">
        <v>112850</v>
      </c>
      <c r="J1092" s="1">
        <v>45076</v>
      </c>
      <c r="K1092" s="4">
        <v>92500</v>
      </c>
      <c r="L1092" s="1">
        <v>45076</v>
      </c>
      <c r="M1092">
        <v>0</v>
      </c>
      <c r="N1092" s="4">
        <f t="shared" si="17"/>
        <v>0</v>
      </c>
    </row>
    <row r="1093" spans="1:14" x14ac:dyDescent="0.25">
      <c r="A1093" t="s">
        <v>13</v>
      </c>
      <c r="B1093" t="s">
        <v>33</v>
      </c>
      <c r="C1093" t="s">
        <v>442</v>
      </c>
      <c r="D1093">
        <v>2483840423</v>
      </c>
      <c r="E1093" s="1">
        <v>45016</v>
      </c>
      <c r="F1093" s="1">
        <v>45016</v>
      </c>
      <c r="G1093">
        <v>9335890606</v>
      </c>
      <c r="H1093" t="s">
        <v>733</v>
      </c>
      <c r="I1093">
        <v>4031.75</v>
      </c>
      <c r="J1093" s="1">
        <v>45076</v>
      </c>
      <c r="K1093" s="4">
        <v>3304.71</v>
      </c>
      <c r="L1093" s="1">
        <v>45076</v>
      </c>
      <c r="M1093">
        <v>0</v>
      </c>
      <c r="N1093" s="4">
        <f t="shared" si="17"/>
        <v>0</v>
      </c>
    </row>
    <row r="1094" spans="1:14" x14ac:dyDescent="0.25">
      <c r="A1094" t="s">
        <v>13</v>
      </c>
      <c r="B1094" t="s">
        <v>33</v>
      </c>
      <c r="C1094" t="s">
        <v>511</v>
      </c>
      <c r="D1094">
        <v>6754140157</v>
      </c>
      <c r="E1094" s="1">
        <v>45016</v>
      </c>
      <c r="F1094" s="1">
        <v>45016</v>
      </c>
      <c r="G1094">
        <v>9336093074</v>
      </c>
      <c r="H1094" t="s">
        <v>734</v>
      </c>
      <c r="I1094">
        <v>3640.97</v>
      </c>
      <c r="J1094" s="1">
        <v>45076</v>
      </c>
      <c r="K1094" s="4">
        <v>2984.4</v>
      </c>
      <c r="L1094" s="1">
        <v>45043</v>
      </c>
      <c r="M1094">
        <v>-33</v>
      </c>
      <c r="N1094" s="4">
        <f t="shared" si="17"/>
        <v>-98485.2</v>
      </c>
    </row>
    <row r="1095" spans="1:14" x14ac:dyDescent="0.25">
      <c r="A1095" t="s">
        <v>13</v>
      </c>
      <c r="B1095" t="s">
        <v>33</v>
      </c>
      <c r="C1095" t="s">
        <v>362</v>
      </c>
      <c r="D1095">
        <v>5849130157</v>
      </c>
      <c r="E1095" s="1">
        <v>45016</v>
      </c>
      <c r="F1095" s="1">
        <v>45016</v>
      </c>
      <c r="G1095">
        <v>9336330107</v>
      </c>
      <c r="H1095" t="s">
        <v>735</v>
      </c>
      <c r="I1095">
        <v>7588.68</v>
      </c>
      <c r="J1095" s="1">
        <v>45076</v>
      </c>
      <c r="K1095" s="4">
        <v>6898.8</v>
      </c>
      <c r="L1095" s="1">
        <v>45104</v>
      </c>
      <c r="M1095">
        <v>28</v>
      </c>
      <c r="N1095" s="4">
        <f t="shared" si="17"/>
        <v>193166.4</v>
      </c>
    </row>
    <row r="1096" spans="1:14" x14ac:dyDescent="0.25">
      <c r="A1096" t="s">
        <v>13</v>
      </c>
      <c r="B1096" t="s">
        <v>33</v>
      </c>
      <c r="C1096" t="s">
        <v>277</v>
      </c>
      <c r="D1096">
        <v>14669571003</v>
      </c>
      <c r="E1096" s="1">
        <v>45016</v>
      </c>
      <c r="F1096" s="1">
        <v>45016</v>
      </c>
      <c r="G1096">
        <v>9336348036</v>
      </c>
      <c r="H1096" t="s">
        <v>356</v>
      </c>
      <c r="I1096">
        <v>4383.8599999999997</v>
      </c>
      <c r="J1096" s="1">
        <v>45076</v>
      </c>
      <c r="K1096" s="4">
        <v>3593.33</v>
      </c>
      <c r="L1096" s="1">
        <v>45104</v>
      </c>
      <c r="M1096">
        <v>28</v>
      </c>
      <c r="N1096" s="4">
        <f t="shared" si="17"/>
        <v>100613.23999999999</v>
      </c>
    </row>
    <row r="1097" spans="1:14" x14ac:dyDescent="0.25">
      <c r="A1097" t="s">
        <v>13</v>
      </c>
      <c r="B1097" t="s">
        <v>33</v>
      </c>
      <c r="C1097" t="s">
        <v>736</v>
      </c>
      <c r="D1097" t="s">
        <v>737</v>
      </c>
      <c r="E1097" s="1">
        <v>45016</v>
      </c>
      <c r="F1097" s="1">
        <v>45016</v>
      </c>
      <c r="G1097">
        <v>9336458593</v>
      </c>
      <c r="H1097">
        <v>4</v>
      </c>
      <c r="I1097">
        <v>3000</v>
      </c>
      <c r="J1097" s="1">
        <v>45076</v>
      </c>
      <c r="K1097" s="4">
        <v>2400</v>
      </c>
      <c r="L1097" s="1">
        <v>45021</v>
      </c>
      <c r="M1097">
        <v>-55</v>
      </c>
      <c r="N1097" s="4">
        <f t="shared" si="17"/>
        <v>-132000</v>
      </c>
    </row>
    <row r="1098" spans="1:14" x14ac:dyDescent="0.25">
      <c r="A1098" t="s">
        <v>13</v>
      </c>
      <c r="B1098" t="s">
        <v>33</v>
      </c>
      <c r="C1098" t="s">
        <v>738</v>
      </c>
      <c r="D1098" t="s">
        <v>739</v>
      </c>
      <c r="E1098" s="1">
        <v>45016</v>
      </c>
      <c r="F1098" s="1">
        <v>45016</v>
      </c>
      <c r="G1098">
        <v>9336589447</v>
      </c>
      <c r="H1098" t="s">
        <v>740</v>
      </c>
      <c r="I1098">
        <v>2500</v>
      </c>
      <c r="J1098" s="1">
        <v>45076</v>
      </c>
      <c r="K1098" s="4">
        <v>2500</v>
      </c>
      <c r="L1098" s="1">
        <v>45019</v>
      </c>
      <c r="M1098">
        <v>-57</v>
      </c>
      <c r="N1098" s="4">
        <f t="shared" si="17"/>
        <v>-142500</v>
      </c>
    </row>
    <row r="1099" spans="1:14" x14ac:dyDescent="0.25">
      <c r="A1099" t="s">
        <v>13</v>
      </c>
      <c r="B1099" t="s">
        <v>33</v>
      </c>
      <c r="C1099" t="s">
        <v>741</v>
      </c>
      <c r="D1099" t="s">
        <v>742</v>
      </c>
      <c r="E1099" s="1">
        <v>45016</v>
      </c>
      <c r="F1099" s="1">
        <v>45016</v>
      </c>
      <c r="G1099">
        <v>9336667829</v>
      </c>
      <c r="H1099" t="s">
        <v>135</v>
      </c>
      <c r="I1099">
        <v>1542.89</v>
      </c>
      <c r="J1099" s="1">
        <v>45076</v>
      </c>
      <c r="K1099" s="4">
        <v>1542.89</v>
      </c>
      <c r="L1099" s="1">
        <v>45019</v>
      </c>
      <c r="M1099">
        <v>-57</v>
      </c>
      <c r="N1099" s="4">
        <f t="shared" si="17"/>
        <v>-87944.73000000001</v>
      </c>
    </row>
    <row r="1100" spans="1:14" x14ac:dyDescent="0.25">
      <c r="A1100" t="s">
        <v>13</v>
      </c>
      <c r="B1100" t="s">
        <v>33</v>
      </c>
      <c r="C1100" t="s">
        <v>279</v>
      </c>
      <c r="D1100">
        <v>14769431009</v>
      </c>
      <c r="E1100" s="1">
        <v>45016</v>
      </c>
      <c r="F1100" s="1">
        <v>45016</v>
      </c>
      <c r="G1100">
        <v>9336791925</v>
      </c>
      <c r="H1100" t="s">
        <v>743</v>
      </c>
      <c r="I1100">
        <v>4084.96</v>
      </c>
      <c r="J1100" s="1">
        <v>45076</v>
      </c>
      <c r="K1100" s="4">
        <v>3348.33</v>
      </c>
      <c r="L1100" s="1">
        <v>45105</v>
      </c>
      <c r="M1100">
        <v>29</v>
      </c>
      <c r="N1100" s="4">
        <f t="shared" si="17"/>
        <v>97101.569999999992</v>
      </c>
    </row>
    <row r="1101" spans="1:14" x14ac:dyDescent="0.25">
      <c r="A1101" t="s">
        <v>13</v>
      </c>
      <c r="B1101" t="s">
        <v>33</v>
      </c>
      <c r="C1101" t="s">
        <v>744</v>
      </c>
      <c r="D1101" t="s">
        <v>745</v>
      </c>
      <c r="E1101" s="1">
        <v>45016</v>
      </c>
      <c r="F1101" s="1">
        <v>45016</v>
      </c>
      <c r="G1101">
        <v>9337310024</v>
      </c>
      <c r="H1101" t="s">
        <v>746</v>
      </c>
      <c r="I1101">
        <v>2833.33</v>
      </c>
      <c r="J1101" s="1">
        <v>45076</v>
      </c>
      <c r="K1101" s="4">
        <v>2833.33</v>
      </c>
      <c r="L1101" s="1">
        <v>45021</v>
      </c>
      <c r="M1101">
        <v>-55</v>
      </c>
      <c r="N1101" s="4">
        <f t="shared" si="17"/>
        <v>-155833.15</v>
      </c>
    </row>
    <row r="1102" spans="1:14" x14ac:dyDescent="0.25">
      <c r="A1102" t="s">
        <v>13</v>
      </c>
      <c r="B1102" t="s">
        <v>33</v>
      </c>
      <c r="C1102" t="s">
        <v>747</v>
      </c>
      <c r="D1102" t="s">
        <v>748</v>
      </c>
      <c r="E1102" s="1">
        <v>45016</v>
      </c>
      <c r="F1102" s="1">
        <v>45016</v>
      </c>
      <c r="G1102">
        <v>9337312884</v>
      </c>
      <c r="H1102" t="s">
        <v>749</v>
      </c>
      <c r="I1102">
        <v>2812.5</v>
      </c>
      <c r="J1102" s="1">
        <v>45076</v>
      </c>
      <c r="K1102" s="4">
        <v>2812.5</v>
      </c>
      <c r="L1102" s="1">
        <v>45020</v>
      </c>
      <c r="M1102">
        <v>-56</v>
      </c>
      <c r="N1102" s="4">
        <f t="shared" si="17"/>
        <v>-157500</v>
      </c>
    </row>
    <row r="1103" spans="1:14" x14ac:dyDescent="0.25">
      <c r="A1103" t="s">
        <v>13</v>
      </c>
      <c r="B1103" t="s">
        <v>33</v>
      </c>
      <c r="C1103" t="s">
        <v>750</v>
      </c>
      <c r="D1103" t="s">
        <v>751</v>
      </c>
      <c r="E1103" s="1">
        <v>45016</v>
      </c>
      <c r="F1103" s="1">
        <v>45016</v>
      </c>
      <c r="G1103">
        <v>9338010887</v>
      </c>
      <c r="H1103" t="s">
        <v>749</v>
      </c>
      <c r="I1103">
        <v>2750</v>
      </c>
      <c r="J1103" s="1">
        <v>45076</v>
      </c>
      <c r="K1103" s="4">
        <v>2750</v>
      </c>
      <c r="L1103" s="1">
        <v>45019</v>
      </c>
      <c r="M1103">
        <v>-57</v>
      </c>
      <c r="N1103" s="4">
        <f t="shared" si="17"/>
        <v>-156750</v>
      </c>
    </row>
    <row r="1104" spans="1:14" x14ac:dyDescent="0.25">
      <c r="A1104" t="s">
        <v>13</v>
      </c>
      <c r="B1104" t="s">
        <v>33</v>
      </c>
      <c r="C1104" t="s">
        <v>752</v>
      </c>
      <c r="D1104" t="s">
        <v>753</v>
      </c>
      <c r="E1104" s="1">
        <v>45016</v>
      </c>
      <c r="F1104" s="1">
        <v>45016</v>
      </c>
      <c r="G1104">
        <v>9338158384</v>
      </c>
      <c r="H1104">
        <v>4</v>
      </c>
      <c r="I1104">
        <v>2708.33</v>
      </c>
      <c r="J1104" s="1">
        <v>45076</v>
      </c>
      <c r="K1104" s="4">
        <v>2708.33</v>
      </c>
      <c r="L1104" s="1">
        <v>45020</v>
      </c>
      <c r="M1104">
        <v>-56</v>
      </c>
      <c r="N1104" s="4">
        <f t="shared" si="17"/>
        <v>-151666.47999999998</v>
      </c>
    </row>
    <row r="1105" spans="1:14" x14ac:dyDescent="0.25">
      <c r="A1105" t="s">
        <v>13</v>
      </c>
      <c r="B1105" t="s">
        <v>33</v>
      </c>
      <c r="C1105" t="s">
        <v>569</v>
      </c>
      <c r="D1105">
        <v>12657941006</v>
      </c>
      <c r="E1105" s="1">
        <v>45016</v>
      </c>
      <c r="F1105" s="1">
        <v>45016</v>
      </c>
      <c r="G1105">
        <v>9338282666</v>
      </c>
      <c r="H1105">
        <v>7983</v>
      </c>
      <c r="I1105">
        <v>1149.24</v>
      </c>
      <c r="J1105" s="1">
        <v>45076</v>
      </c>
      <c r="K1105" s="4">
        <v>942</v>
      </c>
      <c r="L1105" s="1">
        <v>45082</v>
      </c>
      <c r="M1105">
        <v>6</v>
      </c>
      <c r="N1105" s="4">
        <f t="shared" si="17"/>
        <v>5652</v>
      </c>
    </row>
    <row r="1106" spans="1:14" x14ac:dyDescent="0.25">
      <c r="A1106" t="s">
        <v>13</v>
      </c>
      <c r="B1106" t="s">
        <v>33</v>
      </c>
      <c r="C1106" t="s">
        <v>569</v>
      </c>
      <c r="D1106">
        <v>12657941006</v>
      </c>
      <c r="E1106" s="1">
        <v>45016</v>
      </c>
      <c r="F1106" s="1">
        <v>45016</v>
      </c>
      <c r="G1106">
        <v>9338284548</v>
      </c>
      <c r="H1106">
        <v>8011</v>
      </c>
      <c r="I1106">
        <v>1952.25</v>
      </c>
      <c r="J1106" s="1">
        <v>45076</v>
      </c>
      <c r="K1106" s="4">
        <v>1600.2</v>
      </c>
      <c r="L1106" s="1">
        <v>45086</v>
      </c>
      <c r="M1106">
        <v>10</v>
      </c>
      <c r="N1106" s="4">
        <f t="shared" si="17"/>
        <v>16002</v>
      </c>
    </row>
    <row r="1107" spans="1:14" x14ac:dyDescent="0.25">
      <c r="A1107" t="s">
        <v>13</v>
      </c>
      <c r="B1107" t="s">
        <v>33</v>
      </c>
      <c r="C1107" t="s">
        <v>61</v>
      </c>
      <c r="D1107">
        <v>3432221202</v>
      </c>
      <c r="E1107" s="1">
        <v>45016</v>
      </c>
      <c r="F1107" s="1">
        <v>45016</v>
      </c>
      <c r="G1107">
        <v>9339199961</v>
      </c>
      <c r="H1107">
        <v>3023858</v>
      </c>
      <c r="I1107">
        <v>164.78</v>
      </c>
      <c r="J1107" s="1">
        <v>45076</v>
      </c>
      <c r="K1107" s="4">
        <v>149.80000000000001</v>
      </c>
      <c r="L1107" s="1">
        <v>45104</v>
      </c>
      <c r="M1107">
        <v>28</v>
      </c>
      <c r="N1107" s="4">
        <f t="shared" si="17"/>
        <v>4194.4000000000005</v>
      </c>
    </row>
    <row r="1108" spans="1:14" x14ac:dyDescent="0.25">
      <c r="A1108" t="s">
        <v>13</v>
      </c>
      <c r="B1108" t="s">
        <v>33</v>
      </c>
      <c r="C1108" t="s">
        <v>754</v>
      </c>
      <c r="D1108" t="s">
        <v>755</v>
      </c>
      <c r="E1108" s="1">
        <v>45017</v>
      </c>
      <c r="F1108" s="1">
        <v>45017</v>
      </c>
      <c r="G1108">
        <v>9339511579</v>
      </c>
      <c r="H1108" t="s">
        <v>749</v>
      </c>
      <c r="I1108">
        <v>2700</v>
      </c>
      <c r="J1108" s="1">
        <v>45077</v>
      </c>
      <c r="K1108" s="4">
        <v>2700</v>
      </c>
      <c r="L1108" s="1">
        <v>45020</v>
      </c>
      <c r="M1108">
        <v>-57</v>
      </c>
      <c r="N1108" s="4">
        <f t="shared" si="17"/>
        <v>-153900</v>
      </c>
    </row>
    <row r="1109" spans="1:14" x14ac:dyDescent="0.25">
      <c r="A1109" t="s">
        <v>13</v>
      </c>
      <c r="B1109" t="s">
        <v>33</v>
      </c>
      <c r="C1109" t="s">
        <v>756</v>
      </c>
      <c r="D1109">
        <v>967720285</v>
      </c>
      <c r="E1109" s="1">
        <v>45017</v>
      </c>
      <c r="F1109" s="1">
        <v>45017</v>
      </c>
      <c r="G1109">
        <v>9339850998</v>
      </c>
      <c r="H1109">
        <v>2023910719</v>
      </c>
      <c r="I1109">
        <v>9333</v>
      </c>
      <c r="J1109" s="1">
        <v>45077</v>
      </c>
      <c r="K1109" s="4">
        <v>7650</v>
      </c>
      <c r="L1109" s="1">
        <v>45043</v>
      </c>
      <c r="M1109">
        <v>-34</v>
      </c>
      <c r="N1109" s="4">
        <f t="shared" si="17"/>
        <v>-260100</v>
      </c>
    </row>
    <row r="1110" spans="1:14" x14ac:dyDescent="0.25">
      <c r="A1110" t="s">
        <v>13</v>
      </c>
      <c r="B1110" t="s">
        <v>33</v>
      </c>
      <c r="C1110" t="s">
        <v>756</v>
      </c>
      <c r="D1110">
        <v>967720285</v>
      </c>
      <c r="E1110" s="1">
        <v>45016</v>
      </c>
      <c r="F1110" s="1">
        <v>45016</v>
      </c>
      <c r="G1110">
        <v>9339860504</v>
      </c>
      <c r="H1110">
        <v>2023910718</v>
      </c>
      <c r="I1110">
        <v>5124</v>
      </c>
      <c r="J1110" s="1">
        <v>45076</v>
      </c>
      <c r="K1110" s="4">
        <v>4200</v>
      </c>
      <c r="L1110" s="1">
        <v>45076</v>
      </c>
      <c r="M1110">
        <v>0</v>
      </c>
      <c r="N1110" s="4">
        <f t="shared" si="17"/>
        <v>0</v>
      </c>
    </row>
    <row r="1111" spans="1:14" x14ac:dyDescent="0.25">
      <c r="A1111" t="s">
        <v>13</v>
      </c>
      <c r="B1111" t="s">
        <v>33</v>
      </c>
      <c r="C1111" t="s">
        <v>731</v>
      </c>
      <c r="D1111">
        <v>234290658</v>
      </c>
      <c r="E1111" s="1">
        <v>45017</v>
      </c>
      <c r="F1111" s="1">
        <v>45017</v>
      </c>
      <c r="G1111">
        <v>9340473439</v>
      </c>
      <c r="H1111" t="s">
        <v>757</v>
      </c>
      <c r="I1111">
        <v>3759.75</v>
      </c>
      <c r="J1111" s="1">
        <v>45077</v>
      </c>
      <c r="K1111" s="4">
        <v>3081.76</v>
      </c>
      <c r="L1111" s="1">
        <v>45043</v>
      </c>
      <c r="M1111">
        <v>-34</v>
      </c>
      <c r="N1111" s="4">
        <f t="shared" si="17"/>
        <v>-104779.84000000001</v>
      </c>
    </row>
    <row r="1112" spans="1:14" x14ac:dyDescent="0.25">
      <c r="A1112" t="s">
        <v>13</v>
      </c>
      <c r="B1112" t="s">
        <v>33</v>
      </c>
      <c r="C1112" t="s">
        <v>731</v>
      </c>
      <c r="D1112">
        <v>234290658</v>
      </c>
      <c r="E1112" s="1">
        <v>45017</v>
      </c>
      <c r="F1112" s="1">
        <v>45017</v>
      </c>
      <c r="G1112">
        <v>9340473450</v>
      </c>
      <c r="H1112" t="s">
        <v>758</v>
      </c>
      <c r="I1112">
        <v>80.64</v>
      </c>
      <c r="J1112" s="1">
        <v>45077</v>
      </c>
      <c r="K1112" s="4">
        <v>66.099999999999994</v>
      </c>
      <c r="L1112" s="1">
        <v>45043</v>
      </c>
      <c r="M1112">
        <v>-34</v>
      </c>
      <c r="N1112" s="4">
        <f t="shared" si="17"/>
        <v>-2247.3999999999996</v>
      </c>
    </row>
    <row r="1113" spans="1:14" x14ac:dyDescent="0.25">
      <c r="A1113" t="s">
        <v>13</v>
      </c>
      <c r="B1113" t="s">
        <v>33</v>
      </c>
      <c r="C1113" t="s">
        <v>651</v>
      </c>
      <c r="D1113">
        <v>805390283</v>
      </c>
      <c r="E1113" s="1">
        <v>45017</v>
      </c>
      <c r="F1113" s="1">
        <v>45017</v>
      </c>
      <c r="G1113">
        <v>9340586339</v>
      </c>
      <c r="H1113" t="s">
        <v>759</v>
      </c>
      <c r="I1113">
        <v>6676.73</v>
      </c>
      <c r="J1113" s="1">
        <v>45077</v>
      </c>
      <c r="K1113" s="4">
        <v>5472.73</v>
      </c>
      <c r="L1113" s="1">
        <v>45043</v>
      </c>
      <c r="M1113">
        <v>-34</v>
      </c>
      <c r="N1113" s="4">
        <f t="shared" si="17"/>
        <v>-186072.81999999998</v>
      </c>
    </row>
    <row r="1114" spans="1:14" x14ac:dyDescent="0.25">
      <c r="A1114" t="s">
        <v>13</v>
      </c>
      <c r="B1114" t="s">
        <v>33</v>
      </c>
      <c r="C1114" t="s">
        <v>441</v>
      </c>
      <c r="D1114">
        <v>5848061007</v>
      </c>
      <c r="E1114" s="1">
        <v>45017</v>
      </c>
      <c r="F1114" s="1">
        <v>45017</v>
      </c>
      <c r="G1114">
        <v>9341535989</v>
      </c>
      <c r="H1114">
        <v>2023012000026660</v>
      </c>
      <c r="I1114">
        <v>5517.23</v>
      </c>
      <c r="J1114" s="1">
        <v>45077</v>
      </c>
      <c r="K1114" s="4">
        <v>5015.66</v>
      </c>
      <c r="L1114" s="1">
        <v>45043</v>
      </c>
      <c r="M1114">
        <v>-34</v>
      </c>
      <c r="N1114" s="4">
        <f t="shared" si="17"/>
        <v>-170532.44</v>
      </c>
    </row>
    <row r="1115" spans="1:14" x14ac:dyDescent="0.25">
      <c r="A1115" t="s">
        <v>13</v>
      </c>
      <c r="B1115" t="s">
        <v>33</v>
      </c>
      <c r="C1115" t="s">
        <v>760</v>
      </c>
      <c r="D1115" t="s">
        <v>761</v>
      </c>
      <c r="E1115" s="1">
        <v>45016</v>
      </c>
      <c r="F1115" s="1">
        <v>45016</v>
      </c>
      <c r="G1115">
        <v>9342052831</v>
      </c>
      <c r="H1115">
        <v>5</v>
      </c>
      <c r="I1115">
        <v>1250</v>
      </c>
      <c r="J1115" s="1">
        <v>45076</v>
      </c>
      <c r="K1115" s="4">
        <v>1250</v>
      </c>
      <c r="L1115" s="1">
        <v>45028</v>
      </c>
      <c r="M1115">
        <v>-48</v>
      </c>
      <c r="N1115" s="4">
        <f t="shared" si="17"/>
        <v>-60000</v>
      </c>
    </row>
    <row r="1116" spans="1:14" x14ac:dyDescent="0.25">
      <c r="A1116" t="s">
        <v>13</v>
      </c>
      <c r="B1116" t="s">
        <v>33</v>
      </c>
      <c r="C1116" t="s">
        <v>762</v>
      </c>
      <c r="D1116" t="s">
        <v>763</v>
      </c>
      <c r="E1116" s="1">
        <v>45016</v>
      </c>
      <c r="F1116" s="1">
        <v>45016</v>
      </c>
      <c r="G1116">
        <v>9342081716</v>
      </c>
      <c r="H1116" t="s">
        <v>740</v>
      </c>
      <c r="I1116">
        <v>3000</v>
      </c>
      <c r="J1116" s="1">
        <v>45076</v>
      </c>
      <c r="K1116" s="4">
        <v>3000</v>
      </c>
      <c r="L1116" s="1">
        <v>45021</v>
      </c>
      <c r="M1116">
        <v>-55</v>
      </c>
      <c r="N1116" s="4">
        <f t="shared" si="17"/>
        <v>-165000</v>
      </c>
    </row>
    <row r="1117" spans="1:14" x14ac:dyDescent="0.25">
      <c r="A1117" t="s">
        <v>13</v>
      </c>
      <c r="B1117" t="s">
        <v>33</v>
      </c>
      <c r="C1117" t="s">
        <v>441</v>
      </c>
      <c r="D1117">
        <v>5848061007</v>
      </c>
      <c r="E1117" s="1">
        <v>45017</v>
      </c>
      <c r="F1117" s="1">
        <v>45017</v>
      </c>
      <c r="G1117">
        <v>9343593465</v>
      </c>
      <c r="H1117">
        <v>2023012000026610</v>
      </c>
      <c r="I1117">
        <v>11763.65</v>
      </c>
      <c r="J1117" s="1">
        <v>45077</v>
      </c>
      <c r="K1117" s="4">
        <v>10694.23</v>
      </c>
      <c r="L1117" s="1">
        <v>45043</v>
      </c>
      <c r="M1117">
        <v>-34</v>
      </c>
      <c r="N1117" s="4">
        <f t="shared" si="17"/>
        <v>-363603.82</v>
      </c>
    </row>
    <row r="1118" spans="1:14" x14ac:dyDescent="0.25">
      <c r="A1118" t="s">
        <v>13</v>
      </c>
      <c r="B1118" t="s">
        <v>33</v>
      </c>
      <c r="C1118" t="s">
        <v>581</v>
      </c>
      <c r="D1118">
        <v>9018810151</v>
      </c>
      <c r="E1118" s="1">
        <v>45017</v>
      </c>
      <c r="F1118" s="1">
        <v>45017</v>
      </c>
      <c r="G1118">
        <v>9344390773</v>
      </c>
      <c r="H1118" t="s">
        <v>764</v>
      </c>
      <c r="I1118">
        <v>567.29999999999995</v>
      </c>
      <c r="J1118" s="1">
        <v>45077</v>
      </c>
      <c r="K1118" s="4">
        <v>465</v>
      </c>
      <c r="L1118" s="1">
        <v>45043</v>
      </c>
      <c r="M1118">
        <v>-34</v>
      </c>
      <c r="N1118" s="4">
        <f t="shared" si="17"/>
        <v>-15810</v>
      </c>
    </row>
    <row r="1119" spans="1:14" x14ac:dyDescent="0.25">
      <c r="A1119" t="s">
        <v>13</v>
      </c>
      <c r="B1119" t="s">
        <v>33</v>
      </c>
      <c r="C1119" t="s">
        <v>581</v>
      </c>
      <c r="D1119">
        <v>9018810151</v>
      </c>
      <c r="E1119" s="1">
        <v>45017</v>
      </c>
      <c r="F1119" s="1">
        <v>45017</v>
      </c>
      <c r="G1119">
        <v>9344392445</v>
      </c>
      <c r="H1119" t="s">
        <v>765</v>
      </c>
      <c r="I1119">
        <v>624.27</v>
      </c>
      <c r="J1119" s="1">
        <v>45077</v>
      </c>
      <c r="K1119" s="4">
        <v>511.7</v>
      </c>
      <c r="L1119" s="1">
        <v>45043</v>
      </c>
      <c r="M1119">
        <v>-34</v>
      </c>
      <c r="N1119" s="4">
        <f t="shared" si="17"/>
        <v>-17397.8</v>
      </c>
    </row>
    <row r="1120" spans="1:14" x14ac:dyDescent="0.25">
      <c r="A1120" t="s">
        <v>13</v>
      </c>
      <c r="B1120" t="s">
        <v>33</v>
      </c>
      <c r="C1120" t="s">
        <v>581</v>
      </c>
      <c r="D1120">
        <v>9018810151</v>
      </c>
      <c r="E1120" s="1">
        <v>45017</v>
      </c>
      <c r="F1120" s="1">
        <v>45017</v>
      </c>
      <c r="G1120">
        <v>9344393169</v>
      </c>
      <c r="H1120" t="s">
        <v>766</v>
      </c>
      <c r="I1120">
        <v>100.27</v>
      </c>
      <c r="J1120" s="1">
        <v>45077</v>
      </c>
      <c r="K1120" s="4">
        <v>82.19</v>
      </c>
      <c r="L1120" s="1">
        <v>45043</v>
      </c>
      <c r="M1120">
        <v>-34</v>
      </c>
      <c r="N1120" s="4">
        <f t="shared" si="17"/>
        <v>-2794.46</v>
      </c>
    </row>
    <row r="1121" spans="1:14" x14ac:dyDescent="0.25">
      <c r="A1121" t="s">
        <v>13</v>
      </c>
      <c r="B1121" t="s">
        <v>33</v>
      </c>
      <c r="C1121" t="s">
        <v>767</v>
      </c>
      <c r="D1121" t="s">
        <v>768</v>
      </c>
      <c r="E1121" s="1">
        <v>45017</v>
      </c>
      <c r="F1121" s="1">
        <v>45017</v>
      </c>
      <c r="G1121">
        <v>9344471798</v>
      </c>
      <c r="H1121" t="s">
        <v>769</v>
      </c>
      <c r="I1121">
        <v>2666.66</v>
      </c>
      <c r="J1121" s="1">
        <v>45077</v>
      </c>
      <c r="K1121" s="4">
        <v>2666.66</v>
      </c>
      <c r="L1121" s="1">
        <v>45021</v>
      </c>
      <c r="M1121">
        <v>-56</v>
      </c>
      <c r="N1121" s="4">
        <f t="shared" si="17"/>
        <v>-149332.96</v>
      </c>
    </row>
    <row r="1122" spans="1:14" x14ac:dyDescent="0.25">
      <c r="A1122" t="s">
        <v>13</v>
      </c>
      <c r="B1122" t="s">
        <v>33</v>
      </c>
      <c r="C1122" t="s">
        <v>767</v>
      </c>
      <c r="D1122" t="s">
        <v>768</v>
      </c>
      <c r="E1122" s="1">
        <v>45017</v>
      </c>
      <c r="F1122" s="1">
        <v>45017</v>
      </c>
      <c r="G1122">
        <v>9344483660</v>
      </c>
      <c r="H1122" t="s">
        <v>770</v>
      </c>
      <c r="I1122">
        <v>2666.66</v>
      </c>
      <c r="J1122" s="1">
        <v>45077</v>
      </c>
      <c r="K1122" s="4">
        <v>2666.66</v>
      </c>
      <c r="L1122" s="1">
        <v>45020</v>
      </c>
      <c r="M1122">
        <v>-57</v>
      </c>
      <c r="N1122" s="4">
        <f t="shared" si="17"/>
        <v>-151999.62</v>
      </c>
    </row>
    <row r="1123" spans="1:14" x14ac:dyDescent="0.25">
      <c r="A1123" t="s">
        <v>13</v>
      </c>
      <c r="B1123" t="s">
        <v>33</v>
      </c>
      <c r="C1123" t="s">
        <v>767</v>
      </c>
      <c r="D1123" t="s">
        <v>768</v>
      </c>
      <c r="E1123" s="1">
        <v>45017</v>
      </c>
      <c r="F1123" s="1">
        <v>45017</v>
      </c>
      <c r="G1123">
        <v>9344493087</v>
      </c>
      <c r="H1123" t="s">
        <v>771</v>
      </c>
      <c r="I1123">
        <v>2666.66</v>
      </c>
      <c r="J1123" s="1">
        <v>45077</v>
      </c>
      <c r="K1123" s="4">
        <v>2666.66</v>
      </c>
      <c r="L1123" s="1">
        <v>45020</v>
      </c>
      <c r="M1123">
        <v>-57</v>
      </c>
      <c r="N1123" s="4">
        <f t="shared" si="17"/>
        <v>-151999.62</v>
      </c>
    </row>
    <row r="1124" spans="1:14" x14ac:dyDescent="0.25">
      <c r="A1124" t="s">
        <v>13</v>
      </c>
      <c r="B1124" t="s">
        <v>33</v>
      </c>
      <c r="C1124" t="s">
        <v>772</v>
      </c>
      <c r="D1124">
        <v>8126390155</v>
      </c>
      <c r="E1124" s="1">
        <v>45017</v>
      </c>
      <c r="F1124" s="1">
        <v>45017</v>
      </c>
      <c r="G1124">
        <v>9344721098</v>
      </c>
      <c r="H1124" t="s">
        <v>773</v>
      </c>
      <c r="I1124">
        <v>593.41</v>
      </c>
      <c r="J1124" s="1">
        <v>45077</v>
      </c>
      <c r="K1124" s="4">
        <v>486.4</v>
      </c>
      <c r="L1124" s="1">
        <v>45070</v>
      </c>
      <c r="M1124">
        <v>-7</v>
      </c>
      <c r="N1124" s="4">
        <f t="shared" si="17"/>
        <v>-3404.7999999999997</v>
      </c>
    </row>
    <row r="1125" spans="1:14" x14ac:dyDescent="0.25">
      <c r="A1125" t="s">
        <v>13</v>
      </c>
      <c r="B1125" t="s">
        <v>33</v>
      </c>
      <c r="C1125" t="s">
        <v>306</v>
      </c>
      <c r="D1125">
        <v>3222390159</v>
      </c>
      <c r="E1125" s="1">
        <v>45017</v>
      </c>
      <c r="F1125" s="1">
        <v>45017</v>
      </c>
      <c r="G1125">
        <v>9344890862</v>
      </c>
      <c r="H1125">
        <v>2023013018</v>
      </c>
      <c r="I1125">
        <v>1438.11</v>
      </c>
      <c r="J1125" s="1">
        <v>45077</v>
      </c>
      <c r="K1125" s="4">
        <v>1178.78</v>
      </c>
      <c r="L1125" s="1">
        <v>45104</v>
      </c>
      <c r="M1125">
        <v>27</v>
      </c>
      <c r="N1125" s="4">
        <f t="shared" si="17"/>
        <v>31827.059999999998</v>
      </c>
    </row>
    <row r="1126" spans="1:14" x14ac:dyDescent="0.25">
      <c r="A1126" t="s">
        <v>13</v>
      </c>
      <c r="B1126" t="s">
        <v>33</v>
      </c>
      <c r="C1126" t="s">
        <v>700</v>
      </c>
      <c r="D1126">
        <v>10491670963</v>
      </c>
      <c r="E1126" s="1">
        <v>45017</v>
      </c>
      <c r="F1126" s="1">
        <v>45017</v>
      </c>
      <c r="G1126">
        <v>9344904855</v>
      </c>
      <c r="H1126">
        <v>8150028120</v>
      </c>
      <c r="I1126">
        <v>854</v>
      </c>
      <c r="J1126" s="1">
        <v>45077</v>
      </c>
      <c r="K1126" s="4">
        <v>700</v>
      </c>
      <c r="L1126" s="1">
        <v>45043</v>
      </c>
      <c r="M1126">
        <v>-34</v>
      </c>
      <c r="N1126" s="4">
        <f t="shared" si="17"/>
        <v>-23800</v>
      </c>
    </row>
    <row r="1127" spans="1:14" x14ac:dyDescent="0.25">
      <c r="A1127" t="s">
        <v>13</v>
      </c>
      <c r="B1127" t="s">
        <v>33</v>
      </c>
      <c r="C1127" t="s">
        <v>362</v>
      </c>
      <c r="D1127">
        <v>5849130157</v>
      </c>
      <c r="E1127" s="1">
        <v>45016</v>
      </c>
      <c r="F1127" s="1">
        <v>45016</v>
      </c>
      <c r="G1127">
        <v>9344908405</v>
      </c>
      <c r="H1127" t="s">
        <v>774</v>
      </c>
      <c r="I1127">
        <v>3242.05</v>
      </c>
      <c r="J1127" s="1">
        <v>45076</v>
      </c>
      <c r="K1127" s="4">
        <v>2947.32</v>
      </c>
      <c r="L1127" s="1">
        <v>45104</v>
      </c>
      <c r="M1127">
        <v>28</v>
      </c>
      <c r="N1127" s="4">
        <f t="shared" si="17"/>
        <v>82524.960000000006</v>
      </c>
    </row>
    <row r="1128" spans="1:14" x14ac:dyDescent="0.25">
      <c r="A1128" t="s">
        <v>13</v>
      </c>
      <c r="B1128" t="s">
        <v>33</v>
      </c>
      <c r="C1128" t="s">
        <v>438</v>
      </c>
      <c r="D1128">
        <v>2645920592</v>
      </c>
      <c r="E1128" s="1">
        <v>45016</v>
      </c>
      <c r="F1128" s="1">
        <v>45016</v>
      </c>
      <c r="G1128">
        <v>9345014308</v>
      </c>
      <c r="H1128">
        <v>2023020588</v>
      </c>
      <c r="I1128">
        <v>1760</v>
      </c>
      <c r="J1128" s="1">
        <v>45076</v>
      </c>
      <c r="K1128" s="4">
        <v>1600</v>
      </c>
      <c r="L1128" s="1">
        <v>45104</v>
      </c>
      <c r="M1128">
        <v>28</v>
      </c>
      <c r="N1128" s="4">
        <f t="shared" si="17"/>
        <v>44800</v>
      </c>
    </row>
    <row r="1129" spans="1:14" x14ac:dyDescent="0.25">
      <c r="A1129" t="s">
        <v>13</v>
      </c>
      <c r="B1129" t="s">
        <v>33</v>
      </c>
      <c r="C1129" t="s">
        <v>272</v>
      </c>
      <c r="D1129">
        <v>12432150154</v>
      </c>
      <c r="E1129" s="1">
        <v>45017</v>
      </c>
      <c r="F1129" s="1">
        <v>45017</v>
      </c>
      <c r="G1129">
        <v>9345341380</v>
      </c>
      <c r="H1129">
        <v>6000036752</v>
      </c>
      <c r="I1129">
        <v>470.25</v>
      </c>
      <c r="J1129" s="1">
        <v>45077</v>
      </c>
      <c r="K1129" s="4">
        <v>427.5</v>
      </c>
      <c r="L1129" s="1">
        <v>45104</v>
      </c>
      <c r="M1129">
        <v>27</v>
      </c>
      <c r="N1129" s="4">
        <f t="shared" si="17"/>
        <v>11542.5</v>
      </c>
    </row>
    <row r="1130" spans="1:14" x14ac:dyDescent="0.25">
      <c r="A1130" t="s">
        <v>13</v>
      </c>
      <c r="B1130" t="s">
        <v>33</v>
      </c>
      <c r="C1130" t="s">
        <v>274</v>
      </c>
      <c r="D1130">
        <v>832400154</v>
      </c>
      <c r="E1130" s="1">
        <v>45017</v>
      </c>
      <c r="F1130" s="1">
        <v>45017</v>
      </c>
      <c r="G1130">
        <v>9345769237</v>
      </c>
      <c r="H1130">
        <v>2000015065</v>
      </c>
      <c r="I1130">
        <v>72.72</v>
      </c>
      <c r="J1130" s="1">
        <v>45077</v>
      </c>
      <c r="K1130" s="4">
        <v>66.11</v>
      </c>
      <c r="L1130" s="1">
        <v>45043</v>
      </c>
      <c r="M1130">
        <v>-34</v>
      </c>
      <c r="N1130" s="4">
        <f t="shared" si="17"/>
        <v>-2247.7399999999998</v>
      </c>
    </row>
    <row r="1131" spans="1:14" x14ac:dyDescent="0.25">
      <c r="A1131" t="s">
        <v>13</v>
      </c>
      <c r="B1131" t="s">
        <v>33</v>
      </c>
      <c r="C1131" t="s">
        <v>122</v>
      </c>
      <c r="D1131">
        <v>803890151</v>
      </c>
      <c r="E1131" s="1">
        <v>45017</v>
      </c>
      <c r="F1131" s="1">
        <v>45017</v>
      </c>
      <c r="G1131">
        <v>9345816850</v>
      </c>
      <c r="H1131">
        <v>232022638</v>
      </c>
      <c r="I1131">
        <v>8235</v>
      </c>
      <c r="J1131" s="1">
        <v>45077</v>
      </c>
      <c r="K1131" s="4">
        <v>6750</v>
      </c>
      <c r="L1131" s="1">
        <v>45043</v>
      </c>
      <c r="M1131">
        <v>-34</v>
      </c>
      <c r="N1131" s="4">
        <f t="shared" si="17"/>
        <v>-229500</v>
      </c>
    </row>
    <row r="1132" spans="1:14" x14ac:dyDescent="0.25">
      <c r="A1132" t="s">
        <v>13</v>
      </c>
      <c r="B1132" t="s">
        <v>33</v>
      </c>
      <c r="C1132" t="s">
        <v>391</v>
      </c>
      <c r="D1132">
        <v>801720152</v>
      </c>
      <c r="E1132" s="1">
        <v>45017</v>
      </c>
      <c r="F1132" s="1">
        <v>45017</v>
      </c>
      <c r="G1132">
        <v>9346009730</v>
      </c>
      <c r="H1132">
        <v>2300011379</v>
      </c>
      <c r="I1132">
        <v>618.78</v>
      </c>
      <c r="J1132" s="1">
        <v>45077</v>
      </c>
      <c r="K1132" s="4">
        <v>507.2</v>
      </c>
      <c r="L1132" s="1">
        <v>45086</v>
      </c>
      <c r="M1132">
        <v>9</v>
      </c>
      <c r="N1132" s="4">
        <f t="shared" si="17"/>
        <v>4564.8</v>
      </c>
    </row>
    <row r="1133" spans="1:14" x14ac:dyDescent="0.25">
      <c r="A1133" t="s">
        <v>13</v>
      </c>
      <c r="B1133" t="s">
        <v>33</v>
      </c>
      <c r="C1133" t="s">
        <v>775</v>
      </c>
      <c r="D1133">
        <v>856750153</v>
      </c>
      <c r="E1133" s="1">
        <v>45017</v>
      </c>
      <c r="F1133" s="1">
        <v>45017</v>
      </c>
      <c r="G1133">
        <v>9346273926</v>
      </c>
      <c r="H1133">
        <v>920604188</v>
      </c>
      <c r="I1133">
        <v>24612.34</v>
      </c>
      <c r="J1133" s="1">
        <v>45077</v>
      </c>
      <c r="K1133" s="4">
        <v>20174.05</v>
      </c>
      <c r="L1133" s="1">
        <v>45043</v>
      </c>
      <c r="M1133">
        <v>-34</v>
      </c>
      <c r="N1133" s="4">
        <f t="shared" si="17"/>
        <v>-685917.7</v>
      </c>
    </row>
    <row r="1134" spans="1:14" x14ac:dyDescent="0.25">
      <c r="A1134" t="s">
        <v>13</v>
      </c>
      <c r="B1134" t="s">
        <v>33</v>
      </c>
      <c r="C1134" t="s">
        <v>354</v>
      </c>
      <c r="D1134">
        <v>12792100153</v>
      </c>
      <c r="E1134" s="1">
        <v>45017</v>
      </c>
      <c r="F1134" s="1">
        <v>45017</v>
      </c>
      <c r="G1134">
        <v>9346536234</v>
      </c>
      <c r="H1134">
        <v>23013942</v>
      </c>
      <c r="I1134">
        <v>1648.37</v>
      </c>
      <c r="J1134" s="1">
        <v>45077</v>
      </c>
      <c r="K1134" s="4">
        <v>1351.12</v>
      </c>
      <c r="L1134" s="1">
        <v>45076</v>
      </c>
      <c r="M1134">
        <v>-1</v>
      </c>
      <c r="N1134" s="4">
        <f t="shared" si="17"/>
        <v>-1351.12</v>
      </c>
    </row>
    <row r="1135" spans="1:14" x14ac:dyDescent="0.25">
      <c r="A1135" t="s">
        <v>13</v>
      </c>
      <c r="B1135" t="s">
        <v>33</v>
      </c>
      <c r="C1135" t="s">
        <v>354</v>
      </c>
      <c r="D1135">
        <v>12792100153</v>
      </c>
      <c r="E1135" s="1">
        <v>45017</v>
      </c>
      <c r="F1135" s="1">
        <v>45017</v>
      </c>
      <c r="G1135">
        <v>9346552019</v>
      </c>
      <c r="H1135">
        <v>5912218637</v>
      </c>
      <c r="I1135">
        <v>22694.1</v>
      </c>
      <c r="J1135" s="1">
        <v>45077</v>
      </c>
      <c r="K1135" s="4">
        <v>18601.72</v>
      </c>
      <c r="L1135" s="1">
        <v>45091</v>
      </c>
      <c r="M1135">
        <v>14</v>
      </c>
      <c r="N1135" s="4">
        <f t="shared" si="17"/>
        <v>260424.08000000002</v>
      </c>
    </row>
    <row r="1136" spans="1:14" x14ac:dyDescent="0.25">
      <c r="A1136" t="s">
        <v>13</v>
      </c>
      <c r="B1136" t="s">
        <v>33</v>
      </c>
      <c r="C1136" t="s">
        <v>354</v>
      </c>
      <c r="D1136">
        <v>12792100153</v>
      </c>
      <c r="E1136" s="1">
        <v>45017</v>
      </c>
      <c r="F1136" s="1">
        <v>45017</v>
      </c>
      <c r="G1136">
        <v>9346552067</v>
      </c>
      <c r="H1136">
        <v>5912218634</v>
      </c>
      <c r="I1136">
        <v>9742.83</v>
      </c>
      <c r="J1136" s="1">
        <v>45077</v>
      </c>
      <c r="K1136" s="4">
        <v>7985.93</v>
      </c>
      <c r="L1136" s="1">
        <v>45091</v>
      </c>
      <c r="M1136">
        <v>14</v>
      </c>
      <c r="N1136" s="4">
        <f t="shared" si="17"/>
        <v>111803.02</v>
      </c>
    </row>
    <row r="1137" spans="1:14" x14ac:dyDescent="0.25">
      <c r="A1137" t="s">
        <v>13</v>
      </c>
      <c r="B1137" t="s">
        <v>33</v>
      </c>
      <c r="C1137" t="s">
        <v>776</v>
      </c>
      <c r="D1137" t="s">
        <v>777</v>
      </c>
      <c r="E1137" s="1">
        <v>45017</v>
      </c>
      <c r="F1137" s="1">
        <v>45017</v>
      </c>
      <c r="G1137">
        <v>9346622454</v>
      </c>
      <c r="H1137" t="s">
        <v>740</v>
      </c>
      <c r="I1137">
        <v>1333.33</v>
      </c>
      <c r="J1137" s="1">
        <v>45077</v>
      </c>
      <c r="K1137" s="4">
        <v>1333.33</v>
      </c>
      <c r="L1137" s="1">
        <v>45019</v>
      </c>
      <c r="M1137">
        <v>-58</v>
      </c>
      <c r="N1137" s="4">
        <f t="shared" si="17"/>
        <v>-77333.14</v>
      </c>
    </row>
    <row r="1138" spans="1:14" x14ac:dyDescent="0.25">
      <c r="A1138" t="s">
        <v>13</v>
      </c>
      <c r="B1138" t="s">
        <v>33</v>
      </c>
      <c r="C1138" t="s">
        <v>778</v>
      </c>
      <c r="D1138" t="s">
        <v>779</v>
      </c>
      <c r="E1138" s="1">
        <v>45017</v>
      </c>
      <c r="F1138" s="1">
        <v>45017</v>
      </c>
      <c r="G1138">
        <v>9346735840</v>
      </c>
      <c r="H1138" t="s">
        <v>740</v>
      </c>
      <c r="I1138">
        <v>3000</v>
      </c>
      <c r="J1138" s="1">
        <v>45077</v>
      </c>
      <c r="K1138" s="4">
        <v>3000</v>
      </c>
      <c r="L1138" s="1">
        <v>45020</v>
      </c>
      <c r="M1138">
        <v>-57</v>
      </c>
      <c r="N1138" s="4">
        <f t="shared" si="17"/>
        <v>-171000</v>
      </c>
    </row>
    <row r="1139" spans="1:14" x14ac:dyDescent="0.25">
      <c r="A1139" t="s">
        <v>13</v>
      </c>
      <c r="B1139" t="s">
        <v>33</v>
      </c>
      <c r="C1139" t="s">
        <v>392</v>
      </c>
      <c r="D1139">
        <v>13209130155</v>
      </c>
      <c r="E1139" s="1">
        <v>45017</v>
      </c>
      <c r="F1139" s="1">
        <v>45017</v>
      </c>
      <c r="G1139">
        <v>9346772346</v>
      </c>
      <c r="H1139">
        <v>8230588643</v>
      </c>
      <c r="I1139">
        <v>696.38</v>
      </c>
      <c r="J1139" s="1">
        <v>45077</v>
      </c>
      <c r="K1139" s="4">
        <v>570.79999999999995</v>
      </c>
      <c r="L1139" s="1">
        <v>45083</v>
      </c>
      <c r="M1139">
        <v>6</v>
      </c>
      <c r="N1139" s="4">
        <f t="shared" si="17"/>
        <v>3424.7999999999997</v>
      </c>
    </row>
    <row r="1140" spans="1:14" x14ac:dyDescent="0.25">
      <c r="A1140" t="s">
        <v>13</v>
      </c>
      <c r="B1140" t="s">
        <v>33</v>
      </c>
      <c r="C1140" t="s">
        <v>780</v>
      </c>
      <c r="D1140" t="s">
        <v>781</v>
      </c>
      <c r="E1140" s="1">
        <v>45017</v>
      </c>
      <c r="F1140" s="1">
        <v>45017</v>
      </c>
      <c r="G1140">
        <v>9346790945</v>
      </c>
      <c r="H1140" t="s">
        <v>740</v>
      </c>
      <c r="I1140">
        <v>3000</v>
      </c>
      <c r="J1140" s="1">
        <v>45077</v>
      </c>
      <c r="K1140" s="4">
        <v>3000</v>
      </c>
      <c r="L1140" s="1">
        <v>45020</v>
      </c>
      <c r="M1140">
        <v>-57</v>
      </c>
      <c r="N1140" s="4">
        <f t="shared" si="17"/>
        <v>-171000</v>
      </c>
    </row>
    <row r="1141" spans="1:14" x14ac:dyDescent="0.25">
      <c r="A1141" t="s">
        <v>13</v>
      </c>
      <c r="B1141" t="s">
        <v>33</v>
      </c>
      <c r="C1141" t="s">
        <v>782</v>
      </c>
      <c r="D1141" t="s">
        <v>783</v>
      </c>
      <c r="E1141" s="1">
        <v>45017</v>
      </c>
      <c r="F1141" s="1">
        <v>45017</v>
      </c>
      <c r="G1141">
        <v>9347250942</v>
      </c>
      <c r="H1141" t="s">
        <v>740</v>
      </c>
      <c r="I1141">
        <v>3806.4</v>
      </c>
      <c r="J1141" s="1">
        <v>45077</v>
      </c>
      <c r="K1141" s="4">
        <v>3182.4</v>
      </c>
      <c r="L1141" s="1">
        <v>45020</v>
      </c>
      <c r="M1141">
        <v>-57</v>
      </c>
      <c r="N1141" s="4">
        <f t="shared" si="17"/>
        <v>-181396.80000000002</v>
      </c>
    </row>
    <row r="1142" spans="1:14" x14ac:dyDescent="0.25">
      <c r="A1142" t="s">
        <v>13</v>
      </c>
      <c r="B1142" t="s">
        <v>33</v>
      </c>
      <c r="C1142" t="s">
        <v>784</v>
      </c>
      <c r="D1142" t="s">
        <v>785</v>
      </c>
      <c r="E1142" s="1">
        <v>45017</v>
      </c>
      <c r="F1142" s="1">
        <v>45017</v>
      </c>
      <c r="G1142">
        <v>9347615065</v>
      </c>
      <c r="H1142" t="s">
        <v>740</v>
      </c>
      <c r="I1142">
        <v>2933.33</v>
      </c>
      <c r="J1142" s="1">
        <v>45077</v>
      </c>
      <c r="K1142" s="4">
        <v>2933.33</v>
      </c>
      <c r="L1142" s="1">
        <v>45020</v>
      </c>
      <c r="M1142">
        <v>-57</v>
      </c>
      <c r="N1142" s="4">
        <f t="shared" si="17"/>
        <v>-167199.81</v>
      </c>
    </row>
    <row r="1143" spans="1:14" x14ac:dyDescent="0.25">
      <c r="A1143" t="s">
        <v>13</v>
      </c>
      <c r="B1143" t="s">
        <v>33</v>
      </c>
      <c r="C1143" t="s">
        <v>786</v>
      </c>
      <c r="D1143" t="s">
        <v>787</v>
      </c>
      <c r="E1143" s="1">
        <v>45017</v>
      </c>
      <c r="F1143" s="1">
        <v>45017</v>
      </c>
      <c r="G1143">
        <v>9347815904</v>
      </c>
      <c r="H1143" t="s">
        <v>740</v>
      </c>
      <c r="I1143">
        <v>4090.92</v>
      </c>
      <c r="J1143" s="1">
        <v>45077</v>
      </c>
      <c r="K1143" s="4">
        <v>4090.92</v>
      </c>
      <c r="L1143" s="1">
        <v>45020</v>
      </c>
      <c r="M1143">
        <v>-57</v>
      </c>
      <c r="N1143" s="4">
        <f t="shared" si="17"/>
        <v>-233182.44</v>
      </c>
    </row>
    <row r="1144" spans="1:14" x14ac:dyDescent="0.25">
      <c r="A1144" t="s">
        <v>13</v>
      </c>
      <c r="B1144" t="s">
        <v>33</v>
      </c>
      <c r="C1144" t="s">
        <v>677</v>
      </c>
      <c r="D1144">
        <v>10128980157</v>
      </c>
      <c r="E1144" s="1">
        <v>45017</v>
      </c>
      <c r="F1144" s="1">
        <v>45017</v>
      </c>
      <c r="G1144">
        <v>9347934664</v>
      </c>
      <c r="H1144" t="s">
        <v>788</v>
      </c>
      <c r="I1144">
        <v>891.66</v>
      </c>
      <c r="J1144" s="1">
        <v>45077</v>
      </c>
      <c r="K1144" s="4">
        <v>810.6</v>
      </c>
      <c r="L1144" s="1">
        <v>45043</v>
      </c>
      <c r="M1144">
        <v>-34</v>
      </c>
      <c r="N1144" s="4">
        <f t="shared" si="17"/>
        <v>-27560.400000000001</v>
      </c>
    </row>
    <row r="1145" spans="1:14" x14ac:dyDescent="0.25">
      <c r="A1145" t="s">
        <v>13</v>
      </c>
      <c r="B1145" t="s">
        <v>33</v>
      </c>
      <c r="C1145" t="s">
        <v>561</v>
      </c>
      <c r="D1145">
        <v>136740404</v>
      </c>
      <c r="E1145" s="1">
        <v>45017</v>
      </c>
      <c r="F1145" s="1">
        <v>45017</v>
      </c>
      <c r="G1145">
        <v>9348074788</v>
      </c>
      <c r="H1145">
        <v>23503665</v>
      </c>
      <c r="I1145">
        <v>430.42</v>
      </c>
      <c r="J1145" s="1">
        <v>45077</v>
      </c>
      <c r="K1145" s="4">
        <v>352.8</v>
      </c>
      <c r="L1145" s="1">
        <v>45043</v>
      </c>
      <c r="M1145">
        <v>-34</v>
      </c>
      <c r="N1145" s="4">
        <f t="shared" si="17"/>
        <v>-11995.2</v>
      </c>
    </row>
    <row r="1146" spans="1:14" x14ac:dyDescent="0.25">
      <c r="A1146" t="s">
        <v>13</v>
      </c>
      <c r="B1146" t="s">
        <v>33</v>
      </c>
      <c r="C1146" t="s">
        <v>605</v>
      </c>
      <c r="D1146">
        <v>3237150234</v>
      </c>
      <c r="E1146" s="1">
        <v>45017</v>
      </c>
      <c r="F1146" s="1">
        <v>45017</v>
      </c>
      <c r="G1146">
        <v>9348497129</v>
      </c>
      <c r="H1146">
        <v>2302560</v>
      </c>
      <c r="I1146">
        <v>963.8</v>
      </c>
      <c r="J1146" s="1">
        <v>45077</v>
      </c>
      <c r="K1146" s="4">
        <v>790</v>
      </c>
      <c r="L1146" s="1">
        <v>45043</v>
      </c>
      <c r="M1146">
        <v>-34</v>
      </c>
      <c r="N1146" s="4">
        <f t="shared" si="17"/>
        <v>-26860</v>
      </c>
    </row>
    <row r="1147" spans="1:14" x14ac:dyDescent="0.25">
      <c r="A1147" t="s">
        <v>13</v>
      </c>
      <c r="B1147" t="s">
        <v>33</v>
      </c>
      <c r="C1147" t="s">
        <v>63</v>
      </c>
      <c r="D1147">
        <v>3878140239</v>
      </c>
      <c r="E1147" s="1">
        <v>45017</v>
      </c>
      <c r="F1147" s="1">
        <v>45017</v>
      </c>
      <c r="G1147">
        <v>9348542199</v>
      </c>
      <c r="H1147">
        <v>1060002672</v>
      </c>
      <c r="I1147">
        <v>14937.01</v>
      </c>
      <c r="J1147" s="1">
        <v>45077</v>
      </c>
      <c r="K1147" s="4">
        <v>13579.1</v>
      </c>
      <c r="L1147" s="1">
        <v>45043</v>
      </c>
      <c r="M1147">
        <v>-34</v>
      </c>
      <c r="N1147" s="4">
        <f t="shared" si="17"/>
        <v>-461689.4</v>
      </c>
    </row>
    <row r="1148" spans="1:14" x14ac:dyDescent="0.25">
      <c r="A1148" t="s">
        <v>13</v>
      </c>
      <c r="B1148" t="s">
        <v>33</v>
      </c>
      <c r="C1148" t="s">
        <v>789</v>
      </c>
      <c r="D1148" t="s">
        <v>790</v>
      </c>
      <c r="E1148" s="1">
        <v>45017</v>
      </c>
      <c r="F1148" s="1">
        <v>45017</v>
      </c>
      <c r="G1148">
        <v>9348595325</v>
      </c>
      <c r="H1148" t="s">
        <v>791</v>
      </c>
      <c r="I1148">
        <v>1725</v>
      </c>
      <c r="J1148" s="1">
        <v>45077</v>
      </c>
      <c r="K1148" s="4">
        <v>1725</v>
      </c>
      <c r="L1148" s="1">
        <v>45020</v>
      </c>
      <c r="M1148">
        <v>-57</v>
      </c>
      <c r="N1148" s="4">
        <f t="shared" si="17"/>
        <v>-98325</v>
      </c>
    </row>
    <row r="1149" spans="1:14" x14ac:dyDescent="0.25">
      <c r="A1149" t="s">
        <v>13</v>
      </c>
      <c r="B1149" t="s">
        <v>33</v>
      </c>
      <c r="C1149" t="s">
        <v>792</v>
      </c>
      <c r="D1149" t="s">
        <v>793</v>
      </c>
      <c r="E1149" s="1">
        <v>45017</v>
      </c>
      <c r="F1149" s="1">
        <v>45017</v>
      </c>
      <c r="G1149">
        <v>9348859566</v>
      </c>
      <c r="H1149" t="s">
        <v>135</v>
      </c>
      <c r="I1149">
        <v>1258.8499999999999</v>
      </c>
      <c r="J1149" s="1">
        <v>45077</v>
      </c>
      <c r="K1149" s="4">
        <v>1258.8499999999999</v>
      </c>
      <c r="L1149" s="1">
        <v>45020</v>
      </c>
      <c r="M1149">
        <v>-57</v>
      </c>
      <c r="N1149" s="4">
        <f t="shared" si="17"/>
        <v>-71754.45</v>
      </c>
    </row>
    <row r="1150" spans="1:14" x14ac:dyDescent="0.25">
      <c r="A1150" t="s">
        <v>13</v>
      </c>
      <c r="B1150" t="s">
        <v>33</v>
      </c>
      <c r="C1150" t="s">
        <v>794</v>
      </c>
      <c r="D1150" t="s">
        <v>795</v>
      </c>
      <c r="E1150" s="1">
        <v>45017</v>
      </c>
      <c r="F1150" s="1">
        <v>45017</v>
      </c>
      <c r="G1150">
        <v>9349082931</v>
      </c>
      <c r="H1150" s="2">
        <v>44986</v>
      </c>
      <c r="I1150">
        <v>2999.92</v>
      </c>
      <c r="J1150" s="1">
        <v>45077</v>
      </c>
      <c r="K1150" s="4">
        <v>2999.92</v>
      </c>
      <c r="L1150" s="1">
        <v>45028</v>
      </c>
      <c r="M1150">
        <v>-49</v>
      </c>
      <c r="N1150" s="4">
        <f t="shared" si="17"/>
        <v>-146996.08000000002</v>
      </c>
    </row>
    <row r="1151" spans="1:14" x14ac:dyDescent="0.25">
      <c r="A1151" t="s">
        <v>13</v>
      </c>
      <c r="B1151" t="s">
        <v>33</v>
      </c>
      <c r="C1151" t="s">
        <v>796</v>
      </c>
      <c r="D1151">
        <v>1501420853</v>
      </c>
      <c r="E1151" s="1">
        <v>45017</v>
      </c>
      <c r="F1151" s="1">
        <v>45017</v>
      </c>
      <c r="G1151">
        <v>9349163025</v>
      </c>
      <c r="H1151" t="s">
        <v>797</v>
      </c>
      <c r="I1151">
        <v>435.54</v>
      </c>
      <c r="J1151" s="1">
        <v>45077</v>
      </c>
      <c r="K1151" s="4">
        <v>357</v>
      </c>
      <c r="L1151" s="1">
        <v>45043</v>
      </c>
      <c r="M1151">
        <v>-34</v>
      </c>
      <c r="N1151" s="4">
        <f t="shared" si="17"/>
        <v>-12138</v>
      </c>
    </row>
    <row r="1152" spans="1:14" x14ac:dyDescent="0.25">
      <c r="A1152" t="s">
        <v>13</v>
      </c>
      <c r="B1152" t="s">
        <v>33</v>
      </c>
      <c r="C1152" t="s">
        <v>798</v>
      </c>
      <c r="D1152" t="s">
        <v>799</v>
      </c>
      <c r="E1152" s="1">
        <v>45018</v>
      </c>
      <c r="F1152" s="1">
        <v>45018</v>
      </c>
      <c r="G1152">
        <v>9349918799</v>
      </c>
      <c r="H1152">
        <v>4</v>
      </c>
      <c r="I1152">
        <v>2307.66</v>
      </c>
      <c r="J1152" s="1">
        <v>45078</v>
      </c>
      <c r="K1152" s="4">
        <v>2307.66</v>
      </c>
      <c r="L1152" s="1">
        <v>45021</v>
      </c>
      <c r="M1152">
        <v>-57</v>
      </c>
      <c r="N1152" s="4">
        <f t="shared" si="17"/>
        <v>-131536.62</v>
      </c>
    </row>
    <row r="1153" spans="1:14" x14ac:dyDescent="0.25">
      <c r="A1153" t="s">
        <v>13</v>
      </c>
      <c r="B1153" t="s">
        <v>33</v>
      </c>
      <c r="C1153" t="s">
        <v>800</v>
      </c>
      <c r="D1153" t="s">
        <v>801</v>
      </c>
      <c r="E1153" s="1">
        <v>45019</v>
      </c>
      <c r="F1153" s="1">
        <v>45019</v>
      </c>
      <c r="G1153">
        <v>9350146901</v>
      </c>
      <c r="H1153" t="s">
        <v>802</v>
      </c>
      <c r="I1153">
        <v>1500</v>
      </c>
      <c r="J1153" s="1">
        <v>45079</v>
      </c>
      <c r="K1153" s="4">
        <v>1500</v>
      </c>
      <c r="L1153" s="1">
        <v>45021</v>
      </c>
      <c r="M1153">
        <v>-58</v>
      </c>
      <c r="N1153" s="4">
        <f t="shared" si="17"/>
        <v>-87000</v>
      </c>
    </row>
    <row r="1154" spans="1:14" x14ac:dyDescent="0.25">
      <c r="A1154" t="s">
        <v>13</v>
      </c>
      <c r="B1154" t="s">
        <v>33</v>
      </c>
      <c r="C1154" t="s">
        <v>803</v>
      </c>
      <c r="D1154" t="s">
        <v>804</v>
      </c>
      <c r="E1154" s="1">
        <v>45020</v>
      </c>
      <c r="F1154" s="1">
        <v>45020</v>
      </c>
      <c r="G1154">
        <v>9350268645</v>
      </c>
      <c r="H1154" t="s">
        <v>805</v>
      </c>
      <c r="I1154">
        <v>2684.33</v>
      </c>
      <c r="J1154" s="1">
        <v>45079</v>
      </c>
      <c r="K1154" s="4">
        <v>2684.33</v>
      </c>
      <c r="L1154" s="1">
        <v>45021</v>
      </c>
      <c r="M1154">
        <v>-58</v>
      </c>
      <c r="N1154" s="4">
        <f t="shared" si="17"/>
        <v>-155691.13999999998</v>
      </c>
    </row>
    <row r="1155" spans="1:14" x14ac:dyDescent="0.25">
      <c r="A1155" t="s">
        <v>13</v>
      </c>
      <c r="B1155" t="s">
        <v>33</v>
      </c>
      <c r="C1155" t="s">
        <v>491</v>
      </c>
      <c r="D1155">
        <v>4757530284</v>
      </c>
      <c r="E1155" s="1">
        <v>45018</v>
      </c>
      <c r="F1155" s="1">
        <v>45018</v>
      </c>
      <c r="G1155">
        <v>9350301410</v>
      </c>
      <c r="H1155" t="s">
        <v>806</v>
      </c>
      <c r="I1155">
        <v>384.3</v>
      </c>
      <c r="J1155" s="1">
        <v>45078</v>
      </c>
      <c r="K1155" s="4">
        <v>315</v>
      </c>
      <c r="L1155" s="1">
        <v>45043</v>
      </c>
      <c r="M1155">
        <v>-35</v>
      </c>
      <c r="N1155" s="4">
        <f t="shared" ref="N1155:N1218" si="18">+K1155*M1155</f>
        <v>-11025</v>
      </c>
    </row>
    <row r="1156" spans="1:14" x14ac:dyDescent="0.25">
      <c r="A1156" t="s">
        <v>13</v>
      </c>
      <c r="B1156" t="s">
        <v>33</v>
      </c>
      <c r="C1156" t="s">
        <v>491</v>
      </c>
      <c r="D1156">
        <v>4757530284</v>
      </c>
      <c r="E1156" s="1">
        <v>45018</v>
      </c>
      <c r="F1156" s="1">
        <v>45018</v>
      </c>
      <c r="G1156">
        <v>9350301448</v>
      </c>
      <c r="H1156" t="s">
        <v>807</v>
      </c>
      <c r="I1156">
        <v>128.1</v>
      </c>
      <c r="J1156" s="1">
        <v>45078</v>
      </c>
      <c r="K1156" s="4">
        <v>105</v>
      </c>
      <c r="L1156" s="1">
        <v>45043</v>
      </c>
      <c r="M1156">
        <v>-35</v>
      </c>
      <c r="N1156" s="4">
        <f t="shared" si="18"/>
        <v>-3675</v>
      </c>
    </row>
    <row r="1157" spans="1:14" x14ac:dyDescent="0.25">
      <c r="A1157" t="s">
        <v>13</v>
      </c>
      <c r="B1157" t="s">
        <v>33</v>
      </c>
      <c r="C1157" t="s">
        <v>491</v>
      </c>
      <c r="D1157">
        <v>4757530284</v>
      </c>
      <c r="E1157" s="1">
        <v>45018</v>
      </c>
      <c r="F1157" s="1">
        <v>45018</v>
      </c>
      <c r="G1157">
        <v>9350301470</v>
      </c>
      <c r="H1157" t="s">
        <v>808</v>
      </c>
      <c r="I1157">
        <v>293.17</v>
      </c>
      <c r="J1157" s="1">
        <v>45078</v>
      </c>
      <c r="K1157" s="4">
        <v>240.3</v>
      </c>
      <c r="L1157" s="1">
        <v>45043</v>
      </c>
      <c r="M1157">
        <v>-35</v>
      </c>
      <c r="N1157" s="4">
        <f t="shared" si="18"/>
        <v>-8410.5</v>
      </c>
    </row>
    <row r="1158" spans="1:14" x14ac:dyDescent="0.25">
      <c r="A1158" t="s">
        <v>13</v>
      </c>
      <c r="B1158" t="s">
        <v>33</v>
      </c>
      <c r="C1158" t="s">
        <v>809</v>
      </c>
      <c r="D1158">
        <v>1635360694</v>
      </c>
      <c r="E1158" s="1">
        <v>45019</v>
      </c>
      <c r="F1158" s="1">
        <v>45019</v>
      </c>
      <c r="G1158">
        <v>9350717289</v>
      </c>
      <c r="H1158">
        <v>2652334492</v>
      </c>
      <c r="I1158">
        <v>2108.16</v>
      </c>
      <c r="J1158" s="1">
        <v>45079</v>
      </c>
      <c r="K1158" s="4">
        <v>1728</v>
      </c>
      <c r="L1158" s="1">
        <v>45043</v>
      </c>
      <c r="M1158">
        <v>-36</v>
      </c>
      <c r="N1158" s="4">
        <f t="shared" si="18"/>
        <v>-62208</v>
      </c>
    </row>
    <row r="1159" spans="1:14" x14ac:dyDescent="0.25">
      <c r="A1159" t="s">
        <v>13</v>
      </c>
      <c r="B1159" t="s">
        <v>33</v>
      </c>
      <c r="C1159" t="s">
        <v>809</v>
      </c>
      <c r="D1159">
        <v>1635360694</v>
      </c>
      <c r="E1159" s="1">
        <v>45019</v>
      </c>
      <c r="F1159" s="1">
        <v>45019</v>
      </c>
      <c r="G1159">
        <v>9350717350</v>
      </c>
      <c r="H1159">
        <v>2652334491</v>
      </c>
      <c r="I1159">
        <v>1388.31</v>
      </c>
      <c r="J1159" s="1">
        <v>45079</v>
      </c>
      <c r="K1159" s="4">
        <v>1137.96</v>
      </c>
      <c r="L1159" s="1">
        <v>45043</v>
      </c>
      <c r="M1159">
        <v>-36</v>
      </c>
      <c r="N1159" s="4">
        <f t="shared" si="18"/>
        <v>-40966.559999999998</v>
      </c>
    </row>
    <row r="1160" spans="1:14" x14ac:dyDescent="0.25">
      <c r="A1160" t="s">
        <v>13</v>
      </c>
      <c r="B1160" t="s">
        <v>33</v>
      </c>
      <c r="C1160" t="s">
        <v>810</v>
      </c>
      <c r="D1160" t="s">
        <v>811</v>
      </c>
      <c r="E1160" s="1">
        <v>45018</v>
      </c>
      <c r="F1160" s="1">
        <v>45018</v>
      </c>
      <c r="G1160">
        <v>9350852185</v>
      </c>
      <c r="H1160" t="s">
        <v>740</v>
      </c>
      <c r="I1160">
        <v>2866.82</v>
      </c>
      <c r="J1160" s="1">
        <v>45078</v>
      </c>
      <c r="K1160" s="4">
        <v>2293.46</v>
      </c>
      <c r="L1160" s="1">
        <v>45020</v>
      </c>
      <c r="M1160">
        <v>-58</v>
      </c>
      <c r="N1160" s="4">
        <f t="shared" si="18"/>
        <v>-133020.68</v>
      </c>
    </row>
    <row r="1161" spans="1:14" x14ac:dyDescent="0.25">
      <c r="A1161" t="s">
        <v>13</v>
      </c>
      <c r="B1161" t="s">
        <v>33</v>
      </c>
      <c r="C1161" t="s">
        <v>222</v>
      </c>
      <c r="D1161">
        <v>2368591208</v>
      </c>
      <c r="E1161" s="1">
        <v>45019</v>
      </c>
      <c r="F1161" s="1">
        <v>45019</v>
      </c>
      <c r="G1161">
        <v>9351105807</v>
      </c>
      <c r="H1161">
        <v>8100357341</v>
      </c>
      <c r="I1161">
        <v>2405.35</v>
      </c>
      <c r="J1161" s="1">
        <v>45079</v>
      </c>
      <c r="K1161" s="4">
        <v>1971.6</v>
      </c>
      <c r="L1161" s="1">
        <v>45043</v>
      </c>
      <c r="M1161">
        <v>-36</v>
      </c>
      <c r="N1161" s="4">
        <f t="shared" si="18"/>
        <v>-70977.599999999991</v>
      </c>
    </row>
    <row r="1162" spans="1:14" x14ac:dyDescent="0.25">
      <c r="A1162" t="s">
        <v>13</v>
      </c>
      <c r="B1162" t="s">
        <v>33</v>
      </c>
      <c r="C1162" t="s">
        <v>812</v>
      </c>
      <c r="D1162" t="s">
        <v>813</v>
      </c>
      <c r="E1162" s="1">
        <v>45019</v>
      </c>
      <c r="F1162" s="1">
        <v>45019</v>
      </c>
      <c r="G1162">
        <v>9351701659</v>
      </c>
      <c r="H1162" t="s">
        <v>814</v>
      </c>
      <c r="I1162">
        <v>571</v>
      </c>
      <c r="J1162" s="1">
        <v>45079</v>
      </c>
      <c r="K1162" s="4">
        <v>571</v>
      </c>
      <c r="L1162" s="1">
        <v>45022</v>
      </c>
      <c r="M1162">
        <v>-57</v>
      </c>
      <c r="N1162" s="4">
        <f t="shared" si="18"/>
        <v>-32547</v>
      </c>
    </row>
    <row r="1163" spans="1:14" x14ac:dyDescent="0.25">
      <c r="A1163" t="s">
        <v>13</v>
      </c>
      <c r="B1163" t="s">
        <v>33</v>
      </c>
      <c r="C1163" t="s">
        <v>511</v>
      </c>
      <c r="D1163">
        <v>6754140157</v>
      </c>
      <c r="E1163" s="1">
        <v>45019</v>
      </c>
      <c r="F1163" s="1">
        <v>45019</v>
      </c>
      <c r="G1163">
        <v>9352229991</v>
      </c>
      <c r="H1163" t="s">
        <v>815</v>
      </c>
      <c r="I1163">
        <v>2106.21</v>
      </c>
      <c r="J1163" s="1">
        <v>45079</v>
      </c>
      <c r="K1163" s="4">
        <v>1726.4</v>
      </c>
      <c r="L1163" s="1">
        <v>45104</v>
      </c>
      <c r="M1163">
        <v>25</v>
      </c>
      <c r="N1163" s="4">
        <f t="shared" si="18"/>
        <v>43160</v>
      </c>
    </row>
    <row r="1164" spans="1:14" x14ac:dyDescent="0.25">
      <c r="A1164" t="s">
        <v>13</v>
      </c>
      <c r="B1164" t="s">
        <v>33</v>
      </c>
      <c r="C1164" t="s">
        <v>816</v>
      </c>
      <c r="D1164">
        <v>8860270969</v>
      </c>
      <c r="E1164" s="1">
        <v>45019</v>
      </c>
      <c r="F1164" s="1">
        <v>45019</v>
      </c>
      <c r="G1164">
        <v>9352548259</v>
      </c>
      <c r="H1164" t="s">
        <v>817</v>
      </c>
      <c r="I1164">
        <v>2913.36</v>
      </c>
      <c r="J1164" s="1">
        <v>45079</v>
      </c>
      <c r="K1164" s="4">
        <v>2388</v>
      </c>
      <c r="L1164" s="1">
        <v>45084</v>
      </c>
      <c r="M1164">
        <v>5</v>
      </c>
      <c r="N1164" s="4">
        <f t="shared" si="18"/>
        <v>11940</v>
      </c>
    </row>
    <row r="1165" spans="1:14" x14ac:dyDescent="0.25">
      <c r="A1165" t="s">
        <v>13</v>
      </c>
      <c r="B1165" t="s">
        <v>33</v>
      </c>
      <c r="C1165" t="s">
        <v>818</v>
      </c>
      <c r="D1165">
        <v>530130673</v>
      </c>
      <c r="E1165" s="1">
        <v>45019</v>
      </c>
      <c r="F1165" s="1">
        <v>45019</v>
      </c>
      <c r="G1165">
        <v>9352928756</v>
      </c>
      <c r="H1165" t="s">
        <v>819</v>
      </c>
      <c r="I1165">
        <v>486.29</v>
      </c>
      <c r="J1165" s="1">
        <v>45079</v>
      </c>
      <c r="K1165" s="4">
        <v>398.6</v>
      </c>
      <c r="L1165" s="1">
        <v>45043</v>
      </c>
      <c r="M1165">
        <v>-36</v>
      </c>
      <c r="N1165" s="4">
        <f t="shared" si="18"/>
        <v>-14349.6</v>
      </c>
    </row>
    <row r="1166" spans="1:14" x14ac:dyDescent="0.25">
      <c r="A1166" t="s">
        <v>13</v>
      </c>
      <c r="B1166" t="s">
        <v>33</v>
      </c>
      <c r="C1166" t="s">
        <v>818</v>
      </c>
      <c r="D1166">
        <v>530130673</v>
      </c>
      <c r="E1166" s="1">
        <v>45019</v>
      </c>
      <c r="F1166" s="1">
        <v>45019</v>
      </c>
      <c r="G1166">
        <v>9352929212</v>
      </c>
      <c r="H1166" t="s">
        <v>820</v>
      </c>
      <c r="I1166">
        <v>486.29</v>
      </c>
      <c r="J1166" s="1">
        <v>45079</v>
      </c>
      <c r="K1166" s="4">
        <v>398.6</v>
      </c>
      <c r="L1166" s="1">
        <v>45043</v>
      </c>
      <c r="M1166">
        <v>-36</v>
      </c>
      <c r="N1166" s="4">
        <f t="shared" si="18"/>
        <v>-14349.6</v>
      </c>
    </row>
    <row r="1167" spans="1:14" x14ac:dyDescent="0.25">
      <c r="A1167" t="s">
        <v>13</v>
      </c>
      <c r="B1167" t="s">
        <v>33</v>
      </c>
      <c r="C1167" t="s">
        <v>821</v>
      </c>
      <c r="D1167">
        <v>9473230960</v>
      </c>
      <c r="E1167" s="1">
        <v>45019</v>
      </c>
      <c r="F1167" s="1">
        <v>45019</v>
      </c>
      <c r="G1167">
        <v>9353298331</v>
      </c>
      <c r="H1167" t="s">
        <v>822</v>
      </c>
      <c r="I1167">
        <v>2623</v>
      </c>
      <c r="J1167" s="1">
        <v>45079</v>
      </c>
      <c r="K1167" s="4">
        <v>2150</v>
      </c>
      <c r="L1167" s="1">
        <v>45065</v>
      </c>
      <c r="M1167">
        <v>-14</v>
      </c>
      <c r="N1167" s="4">
        <f t="shared" si="18"/>
        <v>-30100</v>
      </c>
    </row>
    <row r="1168" spans="1:14" x14ac:dyDescent="0.25">
      <c r="A1168" t="s">
        <v>13</v>
      </c>
      <c r="B1168" t="s">
        <v>33</v>
      </c>
      <c r="C1168" t="s">
        <v>823</v>
      </c>
      <c r="D1168" t="s">
        <v>824</v>
      </c>
      <c r="E1168" s="1">
        <v>45019</v>
      </c>
      <c r="F1168" s="1">
        <v>45019</v>
      </c>
      <c r="G1168">
        <v>9353617518</v>
      </c>
      <c r="H1168">
        <v>5</v>
      </c>
      <c r="I1168">
        <v>3000</v>
      </c>
      <c r="J1168" s="1">
        <v>45079</v>
      </c>
      <c r="K1168" s="4">
        <v>2400</v>
      </c>
      <c r="L1168" s="1">
        <v>45021</v>
      </c>
      <c r="M1168">
        <v>-58</v>
      </c>
      <c r="N1168" s="4">
        <f t="shared" si="18"/>
        <v>-139200</v>
      </c>
    </row>
    <row r="1169" spans="1:14" x14ac:dyDescent="0.25">
      <c r="A1169" t="s">
        <v>13</v>
      </c>
      <c r="B1169" t="s">
        <v>33</v>
      </c>
      <c r="C1169" t="s">
        <v>269</v>
      </c>
      <c r="D1169">
        <v>2707070963</v>
      </c>
      <c r="E1169" s="1">
        <v>45019</v>
      </c>
      <c r="F1169" s="1">
        <v>45019</v>
      </c>
      <c r="G1169">
        <v>9354558848</v>
      </c>
      <c r="H1169">
        <v>8723131346</v>
      </c>
      <c r="I1169">
        <v>13108.26</v>
      </c>
      <c r="J1169" s="1">
        <v>45079</v>
      </c>
      <c r="K1169" s="4">
        <v>11916.6</v>
      </c>
      <c r="L1169" s="1">
        <v>45104</v>
      </c>
      <c r="M1169">
        <v>25</v>
      </c>
      <c r="N1169" s="4">
        <f t="shared" si="18"/>
        <v>297915</v>
      </c>
    </row>
    <row r="1170" spans="1:14" x14ac:dyDescent="0.25">
      <c r="A1170" t="s">
        <v>13</v>
      </c>
      <c r="B1170" t="s">
        <v>33</v>
      </c>
      <c r="C1170" t="s">
        <v>269</v>
      </c>
      <c r="D1170">
        <v>2707070963</v>
      </c>
      <c r="E1170" s="1">
        <v>45019</v>
      </c>
      <c r="F1170" s="1">
        <v>45019</v>
      </c>
      <c r="G1170">
        <v>9354559477</v>
      </c>
      <c r="H1170">
        <v>8723131347</v>
      </c>
      <c r="I1170">
        <v>3335.18</v>
      </c>
      <c r="J1170" s="1">
        <v>45079</v>
      </c>
      <c r="K1170" s="4">
        <v>3031.98</v>
      </c>
      <c r="L1170" s="1">
        <v>45104</v>
      </c>
      <c r="M1170">
        <v>25</v>
      </c>
      <c r="N1170" s="4">
        <f t="shared" si="18"/>
        <v>75799.5</v>
      </c>
    </row>
    <row r="1171" spans="1:14" x14ac:dyDescent="0.25">
      <c r="A1171" t="s">
        <v>13</v>
      </c>
      <c r="B1171" t="s">
        <v>33</v>
      </c>
      <c r="C1171" t="s">
        <v>825</v>
      </c>
      <c r="D1171" t="s">
        <v>826</v>
      </c>
      <c r="E1171" s="1">
        <v>45019</v>
      </c>
      <c r="F1171" s="1">
        <v>45019</v>
      </c>
      <c r="G1171">
        <v>9355513833</v>
      </c>
      <c r="H1171" t="s">
        <v>740</v>
      </c>
      <c r="I1171">
        <v>2333.33</v>
      </c>
      <c r="J1171" s="1">
        <v>45079</v>
      </c>
      <c r="K1171" s="4">
        <v>2333.33</v>
      </c>
      <c r="L1171" s="1">
        <v>45021</v>
      </c>
      <c r="M1171">
        <v>-58</v>
      </c>
      <c r="N1171" s="4">
        <f t="shared" si="18"/>
        <v>-135333.13999999998</v>
      </c>
    </row>
    <row r="1172" spans="1:14" x14ac:dyDescent="0.25">
      <c r="A1172" t="s">
        <v>13</v>
      </c>
      <c r="B1172" t="s">
        <v>33</v>
      </c>
      <c r="C1172" t="s">
        <v>827</v>
      </c>
      <c r="D1172">
        <v>12572900152</v>
      </c>
      <c r="E1172" s="1">
        <v>45020</v>
      </c>
      <c r="F1172" s="1">
        <v>45020</v>
      </c>
      <c r="G1172">
        <v>9355613966</v>
      </c>
      <c r="H1172">
        <v>25935670</v>
      </c>
      <c r="I1172">
        <v>5407.27</v>
      </c>
      <c r="J1172" s="1">
        <v>45080</v>
      </c>
      <c r="K1172" s="4">
        <v>4432.1899999999996</v>
      </c>
      <c r="L1172" s="1">
        <v>45076</v>
      </c>
      <c r="M1172">
        <v>-4</v>
      </c>
      <c r="N1172" s="4">
        <f t="shared" si="18"/>
        <v>-17728.759999999998</v>
      </c>
    </row>
    <row r="1173" spans="1:14" x14ac:dyDescent="0.25">
      <c r="A1173" t="s">
        <v>13</v>
      </c>
      <c r="B1173" t="s">
        <v>33</v>
      </c>
      <c r="C1173" t="s">
        <v>516</v>
      </c>
      <c r="D1173">
        <v>10926691006</v>
      </c>
      <c r="E1173" s="1">
        <v>45020</v>
      </c>
      <c r="F1173" s="1">
        <v>45020</v>
      </c>
      <c r="G1173">
        <v>9355772283</v>
      </c>
      <c r="H1173" t="s">
        <v>828</v>
      </c>
      <c r="I1173">
        <v>170.8</v>
      </c>
      <c r="J1173" s="1">
        <v>45080</v>
      </c>
      <c r="K1173" s="4">
        <v>140</v>
      </c>
      <c r="L1173" s="1">
        <v>45068</v>
      </c>
      <c r="M1173">
        <v>-12</v>
      </c>
      <c r="N1173" s="4">
        <f t="shared" si="18"/>
        <v>-1680</v>
      </c>
    </row>
    <row r="1174" spans="1:14" x14ac:dyDescent="0.25">
      <c r="A1174" t="s">
        <v>13</v>
      </c>
      <c r="B1174" t="s">
        <v>33</v>
      </c>
      <c r="C1174" t="s">
        <v>442</v>
      </c>
      <c r="D1174">
        <v>2483840423</v>
      </c>
      <c r="E1174" s="1">
        <v>45019</v>
      </c>
      <c r="F1174" s="1">
        <v>45019</v>
      </c>
      <c r="G1174">
        <v>9355807520</v>
      </c>
      <c r="H1174" t="s">
        <v>829</v>
      </c>
      <c r="I1174">
        <v>21350</v>
      </c>
      <c r="J1174" s="1">
        <v>45079</v>
      </c>
      <c r="K1174" s="4">
        <v>17500</v>
      </c>
      <c r="L1174" s="1">
        <v>45105</v>
      </c>
      <c r="M1174">
        <v>26</v>
      </c>
      <c r="N1174" s="4">
        <f t="shared" si="18"/>
        <v>455000</v>
      </c>
    </row>
    <row r="1175" spans="1:14" x14ac:dyDescent="0.25">
      <c r="A1175" t="s">
        <v>13</v>
      </c>
      <c r="B1175" t="s">
        <v>33</v>
      </c>
      <c r="C1175" t="s">
        <v>252</v>
      </c>
      <c r="D1175">
        <v>6700240580</v>
      </c>
      <c r="E1175" s="1">
        <v>45020</v>
      </c>
      <c r="F1175" s="1">
        <v>45020</v>
      </c>
      <c r="G1175">
        <v>9356009350</v>
      </c>
      <c r="H1175" t="s">
        <v>830</v>
      </c>
      <c r="I1175">
        <v>7045.5</v>
      </c>
      <c r="J1175" s="1">
        <v>45080</v>
      </c>
      <c r="K1175" s="4">
        <v>5775</v>
      </c>
      <c r="L1175" s="1">
        <v>45104</v>
      </c>
      <c r="M1175">
        <v>24</v>
      </c>
      <c r="N1175" s="4">
        <f t="shared" si="18"/>
        <v>138600</v>
      </c>
    </row>
    <row r="1176" spans="1:14" x14ac:dyDescent="0.25">
      <c r="A1176" t="s">
        <v>13</v>
      </c>
      <c r="B1176" t="s">
        <v>33</v>
      </c>
      <c r="C1176" t="s">
        <v>142</v>
      </c>
      <c r="D1176">
        <v>13342400150</v>
      </c>
      <c r="E1176" s="1">
        <v>45020</v>
      </c>
      <c r="F1176" s="1">
        <v>45020</v>
      </c>
      <c r="G1176">
        <v>9359061149</v>
      </c>
      <c r="H1176" t="s">
        <v>831</v>
      </c>
      <c r="I1176">
        <v>5633.27</v>
      </c>
      <c r="J1176" s="1">
        <v>45080</v>
      </c>
      <c r="K1176" s="4">
        <v>5121.1499999999996</v>
      </c>
      <c r="L1176" s="1">
        <v>45043</v>
      </c>
      <c r="M1176">
        <v>-37</v>
      </c>
      <c r="N1176" s="4">
        <f t="shared" si="18"/>
        <v>-189482.55</v>
      </c>
    </row>
    <row r="1177" spans="1:14" x14ac:dyDescent="0.25">
      <c r="A1177" t="s">
        <v>13</v>
      </c>
      <c r="B1177" t="s">
        <v>33</v>
      </c>
      <c r="C1177" t="s">
        <v>832</v>
      </c>
      <c r="D1177" t="s">
        <v>833</v>
      </c>
      <c r="E1177" s="1">
        <v>45020</v>
      </c>
      <c r="F1177" s="1">
        <v>45020</v>
      </c>
      <c r="G1177">
        <v>9359414875</v>
      </c>
      <c r="H1177" t="s">
        <v>749</v>
      </c>
      <c r="I1177">
        <v>1855.03</v>
      </c>
      <c r="J1177" s="1">
        <v>45080</v>
      </c>
      <c r="K1177" s="4">
        <v>1855.03</v>
      </c>
      <c r="L1177" s="1">
        <v>45021</v>
      </c>
      <c r="M1177">
        <v>-59</v>
      </c>
      <c r="N1177" s="4">
        <f t="shared" si="18"/>
        <v>-109446.77</v>
      </c>
    </row>
    <row r="1178" spans="1:14" x14ac:dyDescent="0.25">
      <c r="A1178" t="s">
        <v>13</v>
      </c>
      <c r="B1178" t="s">
        <v>33</v>
      </c>
      <c r="C1178" t="s">
        <v>388</v>
      </c>
      <c r="D1178">
        <v>1778520302</v>
      </c>
      <c r="E1178" s="1">
        <v>45019</v>
      </c>
      <c r="F1178" s="1">
        <v>45019</v>
      </c>
      <c r="G1178">
        <v>9359653505</v>
      </c>
      <c r="H1178">
        <v>6012223006890</v>
      </c>
      <c r="I1178">
        <v>1573</v>
      </c>
      <c r="J1178" s="1">
        <v>45079</v>
      </c>
      <c r="K1178" s="4">
        <v>1430</v>
      </c>
      <c r="L1178" s="1">
        <v>45104</v>
      </c>
      <c r="M1178">
        <v>25</v>
      </c>
      <c r="N1178" s="4">
        <f t="shared" si="18"/>
        <v>35750</v>
      </c>
    </row>
    <row r="1179" spans="1:14" x14ac:dyDescent="0.25">
      <c r="A1179" t="s">
        <v>13</v>
      </c>
      <c r="B1179" t="s">
        <v>33</v>
      </c>
      <c r="C1179" t="s">
        <v>415</v>
      </c>
      <c r="D1179">
        <v>422760587</v>
      </c>
      <c r="E1179" s="1">
        <v>45020</v>
      </c>
      <c r="F1179" s="1">
        <v>45020</v>
      </c>
      <c r="G1179">
        <v>9360081444</v>
      </c>
      <c r="H1179">
        <v>2023000010016170</v>
      </c>
      <c r="I1179">
        <v>7346.35</v>
      </c>
      <c r="J1179" s="1">
        <v>45080</v>
      </c>
      <c r="K1179" s="4">
        <v>6678.5</v>
      </c>
      <c r="L1179" s="1">
        <v>45104</v>
      </c>
      <c r="M1179">
        <v>24</v>
      </c>
      <c r="N1179" s="4">
        <f t="shared" si="18"/>
        <v>160284</v>
      </c>
    </row>
    <row r="1180" spans="1:14" x14ac:dyDescent="0.25">
      <c r="A1180" t="s">
        <v>13</v>
      </c>
      <c r="B1180" t="s">
        <v>33</v>
      </c>
      <c r="C1180" t="s">
        <v>415</v>
      </c>
      <c r="D1180">
        <v>422760587</v>
      </c>
      <c r="E1180" s="1">
        <v>45020</v>
      </c>
      <c r="F1180" s="1">
        <v>45020</v>
      </c>
      <c r="G1180">
        <v>9360082746</v>
      </c>
      <c r="H1180">
        <v>2023000010016170</v>
      </c>
      <c r="I1180">
        <v>326.7</v>
      </c>
      <c r="J1180" s="1">
        <v>45080</v>
      </c>
      <c r="K1180" s="4">
        <v>297</v>
      </c>
      <c r="L1180" s="1">
        <v>45104</v>
      </c>
      <c r="M1180">
        <v>24</v>
      </c>
      <c r="N1180" s="4">
        <f t="shared" si="18"/>
        <v>7128</v>
      </c>
    </row>
    <row r="1181" spans="1:14" x14ac:dyDescent="0.25">
      <c r="A1181" t="s">
        <v>13</v>
      </c>
      <c r="B1181" t="s">
        <v>33</v>
      </c>
      <c r="C1181" t="s">
        <v>309</v>
      </c>
      <c r="D1181">
        <v>3296950151</v>
      </c>
      <c r="E1181" s="1">
        <v>45020</v>
      </c>
      <c r="F1181" s="1">
        <v>45020</v>
      </c>
      <c r="G1181">
        <v>9360087218</v>
      </c>
      <c r="H1181">
        <v>2023000010012950</v>
      </c>
      <c r="I1181">
        <v>12197.08</v>
      </c>
      <c r="J1181" s="1">
        <v>45080</v>
      </c>
      <c r="K1181" s="4">
        <v>11088.25</v>
      </c>
      <c r="L1181" s="1">
        <v>45104</v>
      </c>
      <c r="M1181">
        <v>24</v>
      </c>
      <c r="N1181" s="4">
        <f t="shared" si="18"/>
        <v>266118</v>
      </c>
    </row>
    <row r="1182" spans="1:14" x14ac:dyDescent="0.25">
      <c r="A1182" t="s">
        <v>13</v>
      </c>
      <c r="B1182" t="s">
        <v>33</v>
      </c>
      <c r="C1182" t="s">
        <v>415</v>
      </c>
      <c r="D1182">
        <v>422760587</v>
      </c>
      <c r="E1182" s="1">
        <v>45020</v>
      </c>
      <c r="F1182" s="1">
        <v>45020</v>
      </c>
      <c r="G1182">
        <v>9360088664</v>
      </c>
      <c r="H1182">
        <v>2023000010016460</v>
      </c>
      <c r="I1182">
        <v>4311.34</v>
      </c>
      <c r="J1182" s="1">
        <v>45080</v>
      </c>
      <c r="K1182" s="4">
        <v>3919.4</v>
      </c>
      <c r="L1182" s="1">
        <v>45104</v>
      </c>
      <c r="M1182">
        <v>24</v>
      </c>
      <c r="N1182" s="4">
        <f t="shared" si="18"/>
        <v>94065.600000000006</v>
      </c>
    </row>
    <row r="1183" spans="1:14" x14ac:dyDescent="0.25">
      <c r="A1183" t="s">
        <v>13</v>
      </c>
      <c r="B1183" t="s">
        <v>33</v>
      </c>
      <c r="C1183" t="s">
        <v>140</v>
      </c>
      <c r="D1183">
        <v>4732240967</v>
      </c>
      <c r="E1183" s="1">
        <v>45020</v>
      </c>
      <c r="F1183" s="1">
        <v>45020</v>
      </c>
      <c r="G1183">
        <v>9360125150</v>
      </c>
      <c r="H1183">
        <v>87130538</v>
      </c>
      <c r="I1183">
        <v>14890.26</v>
      </c>
      <c r="J1183" s="1">
        <v>45080</v>
      </c>
      <c r="K1183" s="4">
        <v>13536.6</v>
      </c>
      <c r="L1183" s="1">
        <v>45104</v>
      </c>
      <c r="M1183">
        <v>24</v>
      </c>
      <c r="N1183" s="4">
        <f t="shared" si="18"/>
        <v>324878.40000000002</v>
      </c>
    </row>
    <row r="1184" spans="1:14" x14ac:dyDescent="0.25">
      <c r="A1184" t="s">
        <v>13</v>
      </c>
      <c r="B1184" t="s">
        <v>33</v>
      </c>
      <c r="C1184" t="s">
        <v>519</v>
      </c>
      <c r="D1184">
        <v>7123400157</v>
      </c>
      <c r="E1184" s="1">
        <v>45020</v>
      </c>
      <c r="F1184" s="1">
        <v>45020</v>
      </c>
      <c r="G1184">
        <v>9360200962</v>
      </c>
      <c r="H1184">
        <v>23011154</v>
      </c>
      <c r="I1184">
        <v>3226.9</v>
      </c>
      <c r="J1184" s="1">
        <v>45080</v>
      </c>
      <c r="K1184" s="4">
        <v>2645</v>
      </c>
      <c r="L1184" s="1">
        <v>45043</v>
      </c>
      <c r="M1184">
        <v>-37</v>
      </c>
      <c r="N1184" s="4">
        <f t="shared" si="18"/>
        <v>-97865</v>
      </c>
    </row>
    <row r="1185" spans="1:14" x14ac:dyDescent="0.25">
      <c r="A1185" t="s">
        <v>13</v>
      </c>
      <c r="B1185" t="s">
        <v>33</v>
      </c>
      <c r="C1185" t="s">
        <v>122</v>
      </c>
      <c r="D1185">
        <v>803890151</v>
      </c>
      <c r="E1185" s="1">
        <v>45020</v>
      </c>
      <c r="F1185" s="1">
        <v>45020</v>
      </c>
      <c r="G1185">
        <v>9360256076</v>
      </c>
      <c r="H1185">
        <v>232023023</v>
      </c>
      <c r="I1185">
        <v>732</v>
      </c>
      <c r="J1185" s="1">
        <v>45080</v>
      </c>
      <c r="K1185" s="4">
        <v>600</v>
      </c>
      <c r="L1185" s="1">
        <v>45043</v>
      </c>
      <c r="M1185">
        <v>-37</v>
      </c>
      <c r="N1185" s="4">
        <f t="shared" si="18"/>
        <v>-22200</v>
      </c>
    </row>
    <row r="1186" spans="1:14" x14ac:dyDescent="0.25">
      <c r="A1186" t="s">
        <v>13</v>
      </c>
      <c r="B1186" t="s">
        <v>33</v>
      </c>
      <c r="C1186" t="s">
        <v>642</v>
      </c>
      <c r="D1186">
        <v>8397890586</v>
      </c>
      <c r="E1186" s="1">
        <v>45020</v>
      </c>
      <c r="F1186" s="1">
        <v>45020</v>
      </c>
      <c r="G1186">
        <v>9360506381</v>
      </c>
      <c r="H1186" t="s">
        <v>834</v>
      </c>
      <c r="I1186">
        <v>210.4</v>
      </c>
      <c r="J1186" s="1">
        <v>45080</v>
      </c>
      <c r="K1186" s="4">
        <v>172.46</v>
      </c>
      <c r="L1186" s="1">
        <v>45043</v>
      </c>
      <c r="M1186">
        <v>-37</v>
      </c>
      <c r="N1186" s="4">
        <f t="shared" si="18"/>
        <v>-6381.02</v>
      </c>
    </row>
    <row r="1187" spans="1:14" x14ac:dyDescent="0.25">
      <c r="A1187" t="s">
        <v>13</v>
      </c>
      <c r="B1187" t="s">
        <v>33</v>
      </c>
      <c r="C1187" t="s">
        <v>642</v>
      </c>
      <c r="D1187">
        <v>8397890586</v>
      </c>
      <c r="E1187" s="1">
        <v>45020</v>
      </c>
      <c r="F1187" s="1">
        <v>45020</v>
      </c>
      <c r="G1187">
        <v>9360506394</v>
      </c>
      <c r="H1187" t="s">
        <v>835</v>
      </c>
      <c r="I1187">
        <v>2196.4299999999998</v>
      </c>
      <c r="J1187" s="1">
        <v>45080</v>
      </c>
      <c r="K1187" s="4">
        <v>1800.35</v>
      </c>
      <c r="L1187" s="1">
        <v>45043</v>
      </c>
      <c r="M1187">
        <v>-37</v>
      </c>
      <c r="N1187" s="4">
        <f t="shared" si="18"/>
        <v>-66612.95</v>
      </c>
    </row>
    <row r="1188" spans="1:14" x14ac:dyDescent="0.25">
      <c r="A1188" t="s">
        <v>13</v>
      </c>
      <c r="B1188" t="s">
        <v>33</v>
      </c>
      <c r="C1188" t="s">
        <v>642</v>
      </c>
      <c r="D1188">
        <v>8397890586</v>
      </c>
      <c r="E1188" s="1">
        <v>45020</v>
      </c>
      <c r="F1188" s="1">
        <v>45020</v>
      </c>
      <c r="G1188">
        <v>9360506407</v>
      </c>
      <c r="H1188" t="s">
        <v>836</v>
      </c>
      <c r="I1188">
        <v>35.619999999999997</v>
      </c>
      <c r="J1188" s="1">
        <v>45080</v>
      </c>
      <c r="K1188" s="4">
        <v>29.2</v>
      </c>
      <c r="L1188" s="1">
        <v>45043</v>
      </c>
      <c r="M1188">
        <v>-37</v>
      </c>
      <c r="N1188" s="4">
        <f t="shared" si="18"/>
        <v>-1080.3999999999999</v>
      </c>
    </row>
    <row r="1189" spans="1:14" x14ac:dyDescent="0.25">
      <c r="A1189" t="s">
        <v>13</v>
      </c>
      <c r="B1189" t="s">
        <v>33</v>
      </c>
      <c r="C1189" t="s">
        <v>642</v>
      </c>
      <c r="D1189">
        <v>8397890586</v>
      </c>
      <c r="E1189" s="1">
        <v>45020</v>
      </c>
      <c r="F1189" s="1">
        <v>45020</v>
      </c>
      <c r="G1189">
        <v>9360506419</v>
      </c>
      <c r="H1189" t="s">
        <v>837</v>
      </c>
      <c r="I1189">
        <v>53.29</v>
      </c>
      <c r="J1189" s="1">
        <v>45080</v>
      </c>
      <c r="K1189" s="4">
        <v>43.68</v>
      </c>
      <c r="L1189" s="1">
        <v>45043</v>
      </c>
      <c r="M1189">
        <v>-37</v>
      </c>
      <c r="N1189" s="4">
        <f t="shared" si="18"/>
        <v>-1616.16</v>
      </c>
    </row>
    <row r="1190" spans="1:14" x14ac:dyDescent="0.25">
      <c r="A1190" t="s">
        <v>13</v>
      </c>
      <c r="B1190" t="s">
        <v>33</v>
      </c>
      <c r="C1190" t="s">
        <v>642</v>
      </c>
      <c r="D1190">
        <v>8397890586</v>
      </c>
      <c r="E1190" s="1">
        <v>45020</v>
      </c>
      <c r="F1190" s="1">
        <v>45020</v>
      </c>
      <c r="G1190">
        <v>9360506434</v>
      </c>
      <c r="H1190" t="s">
        <v>838</v>
      </c>
      <c r="I1190">
        <v>1098</v>
      </c>
      <c r="J1190" s="1">
        <v>45080</v>
      </c>
      <c r="K1190" s="4">
        <v>900</v>
      </c>
      <c r="L1190" s="1">
        <v>45043</v>
      </c>
      <c r="M1190">
        <v>-37</v>
      </c>
      <c r="N1190" s="4">
        <f t="shared" si="18"/>
        <v>-33300</v>
      </c>
    </row>
    <row r="1191" spans="1:14" x14ac:dyDescent="0.25">
      <c r="A1191" t="s">
        <v>13</v>
      </c>
      <c r="B1191" t="s">
        <v>33</v>
      </c>
      <c r="C1191" t="s">
        <v>642</v>
      </c>
      <c r="D1191">
        <v>8397890586</v>
      </c>
      <c r="E1191" s="1">
        <v>45020</v>
      </c>
      <c r="F1191" s="1">
        <v>45020</v>
      </c>
      <c r="G1191">
        <v>9360506443</v>
      </c>
      <c r="H1191" t="s">
        <v>839</v>
      </c>
      <c r="I1191">
        <v>28.66</v>
      </c>
      <c r="J1191" s="1">
        <v>45080</v>
      </c>
      <c r="K1191" s="4">
        <v>23.49</v>
      </c>
      <c r="L1191" s="1">
        <v>45043</v>
      </c>
      <c r="M1191">
        <v>-37</v>
      </c>
      <c r="N1191" s="4">
        <f t="shared" si="18"/>
        <v>-869.13</v>
      </c>
    </row>
    <row r="1192" spans="1:14" x14ac:dyDescent="0.25">
      <c r="A1192" t="s">
        <v>13</v>
      </c>
      <c r="B1192" t="s">
        <v>33</v>
      </c>
      <c r="C1192" t="s">
        <v>274</v>
      </c>
      <c r="D1192">
        <v>832400154</v>
      </c>
      <c r="E1192" s="1">
        <v>45020</v>
      </c>
      <c r="F1192" s="1">
        <v>45020</v>
      </c>
      <c r="G1192">
        <v>9360593061</v>
      </c>
      <c r="H1192">
        <v>2000015459</v>
      </c>
      <c r="I1192">
        <v>22887.040000000001</v>
      </c>
      <c r="J1192" s="1">
        <v>45080</v>
      </c>
      <c r="K1192" s="4">
        <v>20806.400000000001</v>
      </c>
      <c r="L1192" s="1">
        <v>45104</v>
      </c>
      <c r="M1192">
        <v>24</v>
      </c>
      <c r="N1192" s="4">
        <f t="shared" si="18"/>
        <v>499353.60000000003</v>
      </c>
    </row>
    <row r="1193" spans="1:14" x14ac:dyDescent="0.25">
      <c r="A1193" t="s">
        <v>13</v>
      </c>
      <c r="B1193" t="s">
        <v>33</v>
      </c>
      <c r="C1193" t="s">
        <v>274</v>
      </c>
      <c r="D1193">
        <v>832400154</v>
      </c>
      <c r="E1193" s="1">
        <v>45020</v>
      </c>
      <c r="F1193" s="1">
        <v>45020</v>
      </c>
      <c r="G1193">
        <v>9360593709</v>
      </c>
      <c r="H1193">
        <v>2000015460</v>
      </c>
      <c r="I1193">
        <v>23755.71</v>
      </c>
      <c r="J1193" s="1">
        <v>45080</v>
      </c>
      <c r="K1193" s="4">
        <v>21596.1</v>
      </c>
      <c r="L1193" s="1">
        <v>45104</v>
      </c>
      <c r="M1193">
        <v>24</v>
      </c>
      <c r="N1193" s="4">
        <f t="shared" si="18"/>
        <v>518306.39999999997</v>
      </c>
    </row>
    <row r="1194" spans="1:14" x14ac:dyDescent="0.25">
      <c r="A1194" t="s">
        <v>13</v>
      </c>
      <c r="B1194" t="s">
        <v>33</v>
      </c>
      <c r="C1194" t="s">
        <v>391</v>
      </c>
      <c r="D1194">
        <v>801720152</v>
      </c>
      <c r="E1194" s="1">
        <v>45020</v>
      </c>
      <c r="F1194" s="1">
        <v>45020</v>
      </c>
      <c r="G1194">
        <v>9360660406</v>
      </c>
      <c r="H1194">
        <v>2300011633</v>
      </c>
      <c r="I1194">
        <v>928.18</v>
      </c>
      <c r="J1194" s="1">
        <v>45080</v>
      </c>
      <c r="K1194" s="4">
        <v>760.8</v>
      </c>
      <c r="L1194" s="1">
        <v>45086</v>
      </c>
      <c r="M1194">
        <v>6</v>
      </c>
      <c r="N1194" s="4">
        <f t="shared" si="18"/>
        <v>4564.7999999999993</v>
      </c>
    </row>
    <row r="1195" spans="1:14" x14ac:dyDescent="0.25">
      <c r="A1195" t="s">
        <v>13</v>
      </c>
      <c r="B1195" t="s">
        <v>33</v>
      </c>
      <c r="C1195" t="s">
        <v>840</v>
      </c>
      <c r="D1195">
        <v>2008340016</v>
      </c>
      <c r="E1195" s="1">
        <v>45020</v>
      </c>
      <c r="F1195" s="1">
        <v>45020</v>
      </c>
      <c r="G1195">
        <v>9361401907</v>
      </c>
      <c r="H1195" t="s">
        <v>841</v>
      </c>
      <c r="I1195">
        <v>2897.5</v>
      </c>
      <c r="J1195" s="1">
        <v>45080</v>
      </c>
      <c r="K1195" s="4">
        <v>2375</v>
      </c>
      <c r="L1195" s="1">
        <v>45076</v>
      </c>
      <c r="M1195">
        <v>-4</v>
      </c>
      <c r="N1195" s="4">
        <f t="shared" si="18"/>
        <v>-9500</v>
      </c>
    </row>
    <row r="1196" spans="1:14" x14ac:dyDescent="0.25">
      <c r="A1196" t="s">
        <v>13</v>
      </c>
      <c r="B1196" t="s">
        <v>33</v>
      </c>
      <c r="C1196" t="s">
        <v>420</v>
      </c>
      <c r="D1196">
        <v>6522300968</v>
      </c>
      <c r="E1196" s="1">
        <v>45020</v>
      </c>
      <c r="F1196" s="1">
        <v>45020</v>
      </c>
      <c r="G1196">
        <v>9361458866</v>
      </c>
      <c r="H1196">
        <v>7000188334</v>
      </c>
      <c r="I1196">
        <v>577.5</v>
      </c>
      <c r="J1196" s="1">
        <v>45080</v>
      </c>
      <c r="K1196" s="4">
        <v>525</v>
      </c>
      <c r="L1196" s="1">
        <v>45104</v>
      </c>
      <c r="M1196">
        <v>24</v>
      </c>
      <c r="N1196" s="4">
        <f t="shared" si="18"/>
        <v>12600</v>
      </c>
    </row>
    <row r="1197" spans="1:14" x14ac:dyDescent="0.25">
      <c r="A1197" t="s">
        <v>13</v>
      </c>
      <c r="B1197" t="s">
        <v>33</v>
      </c>
      <c r="C1197" t="s">
        <v>153</v>
      </c>
      <c r="D1197">
        <v>10181220152</v>
      </c>
      <c r="E1197" s="1">
        <v>45020</v>
      </c>
      <c r="F1197" s="1">
        <v>45020</v>
      </c>
      <c r="G1197">
        <v>9362574554</v>
      </c>
      <c r="H1197">
        <v>9573311726</v>
      </c>
      <c r="I1197">
        <v>13542</v>
      </c>
      <c r="J1197" s="1">
        <v>45080</v>
      </c>
      <c r="K1197" s="4">
        <v>11100</v>
      </c>
      <c r="L1197" s="1">
        <v>45104</v>
      </c>
      <c r="M1197">
        <v>24</v>
      </c>
      <c r="N1197" s="4">
        <f t="shared" si="18"/>
        <v>266400</v>
      </c>
    </row>
    <row r="1198" spans="1:14" x14ac:dyDescent="0.25">
      <c r="A1198" t="s">
        <v>13</v>
      </c>
      <c r="B1198" t="s">
        <v>33</v>
      </c>
      <c r="C1198" t="s">
        <v>159</v>
      </c>
      <c r="D1198">
        <v>6991810588</v>
      </c>
      <c r="E1198" s="1">
        <v>45020</v>
      </c>
      <c r="F1198" s="1">
        <v>45020</v>
      </c>
      <c r="G1198">
        <v>9363490836</v>
      </c>
      <c r="H1198">
        <v>1487</v>
      </c>
      <c r="I1198">
        <v>775.92</v>
      </c>
      <c r="J1198" s="1">
        <v>45080</v>
      </c>
      <c r="K1198" s="4">
        <v>636</v>
      </c>
      <c r="L1198" s="1">
        <v>45043</v>
      </c>
      <c r="M1198">
        <v>-37</v>
      </c>
      <c r="N1198" s="4">
        <f t="shared" si="18"/>
        <v>-23532</v>
      </c>
    </row>
    <row r="1199" spans="1:14" x14ac:dyDescent="0.25">
      <c r="A1199" t="s">
        <v>13</v>
      </c>
      <c r="B1199" t="s">
        <v>33</v>
      </c>
      <c r="C1199" t="s">
        <v>399</v>
      </c>
      <c r="D1199">
        <v>7973040582</v>
      </c>
      <c r="E1199" s="1">
        <v>45020</v>
      </c>
      <c r="F1199" s="1">
        <v>45020</v>
      </c>
      <c r="G1199">
        <v>9363610618</v>
      </c>
      <c r="H1199" t="s">
        <v>842</v>
      </c>
      <c r="I1199">
        <v>8666.99</v>
      </c>
      <c r="J1199" s="1">
        <v>45080</v>
      </c>
      <c r="K1199" s="4">
        <v>7104.09</v>
      </c>
      <c r="L1199" s="1">
        <v>45043</v>
      </c>
      <c r="M1199">
        <v>-37</v>
      </c>
      <c r="N1199" s="4">
        <f t="shared" si="18"/>
        <v>-262851.33</v>
      </c>
    </row>
    <row r="1200" spans="1:14" x14ac:dyDescent="0.25">
      <c r="A1200" t="s">
        <v>13</v>
      </c>
      <c r="B1200" t="s">
        <v>33</v>
      </c>
      <c r="C1200" t="s">
        <v>399</v>
      </c>
      <c r="D1200">
        <v>7973040582</v>
      </c>
      <c r="E1200" s="1">
        <v>45020</v>
      </c>
      <c r="F1200" s="1">
        <v>45020</v>
      </c>
      <c r="G1200">
        <v>9363610978</v>
      </c>
      <c r="H1200" t="s">
        <v>843</v>
      </c>
      <c r="I1200">
        <v>4932.7700000000004</v>
      </c>
      <c r="J1200" s="1">
        <v>45080</v>
      </c>
      <c r="K1200" s="4">
        <v>4043.25</v>
      </c>
      <c r="L1200" s="1">
        <v>45043</v>
      </c>
      <c r="M1200">
        <v>-37</v>
      </c>
      <c r="N1200" s="4">
        <f t="shared" si="18"/>
        <v>-149600.25</v>
      </c>
    </row>
    <row r="1201" spans="1:14" x14ac:dyDescent="0.25">
      <c r="A1201" t="s">
        <v>13</v>
      </c>
      <c r="B1201" t="s">
        <v>33</v>
      </c>
      <c r="C1201" t="s">
        <v>399</v>
      </c>
      <c r="D1201">
        <v>7973040582</v>
      </c>
      <c r="E1201" s="1">
        <v>45020</v>
      </c>
      <c r="F1201" s="1">
        <v>45020</v>
      </c>
      <c r="G1201">
        <v>9363611308</v>
      </c>
      <c r="H1201" t="s">
        <v>844</v>
      </c>
      <c r="I1201">
        <v>4725.6099999999997</v>
      </c>
      <c r="J1201" s="1">
        <v>45080</v>
      </c>
      <c r="K1201" s="4">
        <v>3873.45</v>
      </c>
      <c r="L1201" s="1">
        <v>45043</v>
      </c>
      <c r="M1201">
        <v>-37</v>
      </c>
      <c r="N1201" s="4">
        <f t="shared" si="18"/>
        <v>-143317.65</v>
      </c>
    </row>
    <row r="1202" spans="1:14" x14ac:dyDescent="0.25">
      <c r="A1202" t="s">
        <v>13</v>
      </c>
      <c r="B1202" t="s">
        <v>33</v>
      </c>
      <c r="C1202" t="s">
        <v>399</v>
      </c>
      <c r="D1202">
        <v>7973040582</v>
      </c>
      <c r="E1202" s="1">
        <v>45020</v>
      </c>
      <c r="F1202" s="1">
        <v>45020</v>
      </c>
      <c r="G1202">
        <v>9363611655</v>
      </c>
      <c r="H1202" t="s">
        <v>845</v>
      </c>
      <c r="I1202">
        <v>12341.39</v>
      </c>
      <c r="J1202" s="1">
        <v>45080</v>
      </c>
      <c r="K1202" s="4">
        <v>10115.89</v>
      </c>
      <c r="L1202" s="1">
        <v>45043</v>
      </c>
      <c r="M1202">
        <v>-37</v>
      </c>
      <c r="N1202" s="4">
        <f t="shared" si="18"/>
        <v>-374287.93</v>
      </c>
    </row>
    <row r="1203" spans="1:14" x14ac:dyDescent="0.25">
      <c r="A1203" t="s">
        <v>13</v>
      </c>
      <c r="B1203" t="s">
        <v>33</v>
      </c>
      <c r="C1203" t="s">
        <v>146</v>
      </c>
      <c r="D1203" t="s">
        <v>147</v>
      </c>
      <c r="E1203" s="1">
        <v>45020</v>
      </c>
      <c r="F1203" s="1">
        <v>45020</v>
      </c>
      <c r="G1203">
        <v>9363626624</v>
      </c>
      <c r="H1203">
        <v>6</v>
      </c>
      <c r="I1203">
        <v>1611.33</v>
      </c>
      <c r="J1203" s="1">
        <v>45080</v>
      </c>
      <c r="K1203" s="4">
        <v>1611.33</v>
      </c>
      <c r="L1203" s="1">
        <v>45091</v>
      </c>
      <c r="M1203">
        <v>11</v>
      </c>
      <c r="N1203" s="4">
        <f t="shared" si="18"/>
        <v>17724.629999999997</v>
      </c>
    </row>
    <row r="1204" spans="1:14" x14ac:dyDescent="0.25">
      <c r="A1204" t="s">
        <v>13</v>
      </c>
      <c r="B1204" t="s">
        <v>33</v>
      </c>
      <c r="C1204" t="s">
        <v>362</v>
      </c>
      <c r="D1204">
        <v>5849130157</v>
      </c>
      <c r="E1204" s="1">
        <v>45021</v>
      </c>
      <c r="F1204" s="1">
        <v>45021</v>
      </c>
      <c r="G1204">
        <v>9364279566</v>
      </c>
      <c r="H1204" t="s">
        <v>846</v>
      </c>
      <c r="I1204">
        <v>11858.4</v>
      </c>
      <c r="J1204" s="1">
        <v>45081</v>
      </c>
      <c r="K1204" s="4">
        <v>9720</v>
      </c>
      <c r="L1204" s="1">
        <v>45104</v>
      </c>
      <c r="M1204">
        <v>23</v>
      </c>
      <c r="N1204" s="4">
        <f t="shared" si="18"/>
        <v>223560</v>
      </c>
    </row>
    <row r="1205" spans="1:14" x14ac:dyDescent="0.25">
      <c r="A1205" t="s">
        <v>13</v>
      </c>
      <c r="B1205" t="s">
        <v>33</v>
      </c>
      <c r="C1205" t="s">
        <v>847</v>
      </c>
      <c r="D1205">
        <v>8611781009</v>
      </c>
      <c r="E1205" s="1">
        <v>45021</v>
      </c>
      <c r="F1205" s="1">
        <v>45021</v>
      </c>
      <c r="G1205">
        <v>9365492189</v>
      </c>
      <c r="H1205">
        <v>147</v>
      </c>
      <c r="I1205">
        <v>745.42</v>
      </c>
      <c r="J1205" s="1">
        <v>45081</v>
      </c>
      <c r="K1205" s="4">
        <v>611</v>
      </c>
      <c r="L1205" s="1">
        <v>45043</v>
      </c>
      <c r="M1205">
        <v>-38</v>
      </c>
      <c r="N1205" s="4">
        <f t="shared" si="18"/>
        <v>-23218</v>
      </c>
    </row>
    <row r="1206" spans="1:14" x14ac:dyDescent="0.25">
      <c r="A1206" t="s">
        <v>13</v>
      </c>
      <c r="B1206" t="s">
        <v>33</v>
      </c>
      <c r="C1206" t="s">
        <v>848</v>
      </c>
      <c r="D1206" t="s">
        <v>849</v>
      </c>
      <c r="E1206" s="1">
        <v>45020</v>
      </c>
      <c r="F1206" s="1">
        <v>45020</v>
      </c>
      <c r="G1206">
        <v>9365525102</v>
      </c>
      <c r="H1206" t="s">
        <v>805</v>
      </c>
      <c r="I1206">
        <v>3066.67</v>
      </c>
      <c r="J1206" s="1">
        <v>45080</v>
      </c>
      <c r="K1206" s="4">
        <v>3066.67</v>
      </c>
      <c r="L1206" s="1">
        <v>45022</v>
      </c>
      <c r="M1206">
        <v>-58</v>
      </c>
      <c r="N1206" s="4">
        <f t="shared" si="18"/>
        <v>-177866.86000000002</v>
      </c>
    </row>
    <row r="1207" spans="1:14" x14ac:dyDescent="0.25">
      <c r="A1207" t="s">
        <v>13</v>
      </c>
      <c r="B1207" t="s">
        <v>33</v>
      </c>
      <c r="C1207" t="s">
        <v>850</v>
      </c>
      <c r="D1207">
        <v>12718870152</v>
      </c>
      <c r="E1207" s="1">
        <v>45020</v>
      </c>
      <c r="F1207" s="1">
        <v>45020</v>
      </c>
      <c r="G1207">
        <v>9365791130</v>
      </c>
      <c r="H1207" t="s">
        <v>851</v>
      </c>
      <c r="I1207">
        <v>11102</v>
      </c>
      <c r="J1207" s="1">
        <v>45080</v>
      </c>
      <c r="K1207" s="4">
        <v>9100</v>
      </c>
      <c r="L1207" s="1">
        <v>45043</v>
      </c>
      <c r="M1207">
        <v>-37</v>
      </c>
      <c r="N1207" s="4">
        <f t="shared" si="18"/>
        <v>-336700</v>
      </c>
    </row>
    <row r="1208" spans="1:14" x14ac:dyDescent="0.25">
      <c r="A1208" t="s">
        <v>13</v>
      </c>
      <c r="B1208" t="s">
        <v>33</v>
      </c>
      <c r="C1208" t="s">
        <v>852</v>
      </c>
      <c r="D1208">
        <v>14457361005</v>
      </c>
      <c r="E1208" s="1">
        <v>45021</v>
      </c>
      <c r="F1208" s="1">
        <v>45021</v>
      </c>
      <c r="G1208">
        <v>9366002551</v>
      </c>
      <c r="H1208">
        <v>514</v>
      </c>
      <c r="I1208">
        <v>855.28</v>
      </c>
      <c r="J1208" s="1">
        <v>45081</v>
      </c>
      <c r="K1208" s="4">
        <v>701.05</v>
      </c>
      <c r="L1208" s="1">
        <v>45043</v>
      </c>
      <c r="M1208">
        <v>-38</v>
      </c>
      <c r="N1208" s="4">
        <f t="shared" si="18"/>
        <v>-26639.899999999998</v>
      </c>
    </row>
    <row r="1209" spans="1:14" x14ac:dyDescent="0.25">
      <c r="A1209" t="s">
        <v>13</v>
      </c>
      <c r="B1209" t="s">
        <v>33</v>
      </c>
      <c r="C1209" t="s">
        <v>852</v>
      </c>
      <c r="D1209">
        <v>14457361005</v>
      </c>
      <c r="E1209" s="1">
        <v>45020</v>
      </c>
      <c r="F1209" s="1">
        <v>45020</v>
      </c>
      <c r="G1209">
        <v>9366003327</v>
      </c>
      <c r="H1209">
        <v>511</v>
      </c>
      <c r="I1209">
        <v>1515.07</v>
      </c>
      <c r="J1209" s="1">
        <v>45080</v>
      </c>
      <c r="K1209" s="4">
        <v>1241.8599999999999</v>
      </c>
      <c r="L1209" s="1">
        <v>45043</v>
      </c>
      <c r="M1209">
        <v>-37</v>
      </c>
      <c r="N1209" s="4">
        <f t="shared" si="18"/>
        <v>-45948.82</v>
      </c>
    </row>
    <row r="1210" spans="1:14" x14ac:dyDescent="0.25">
      <c r="A1210" t="s">
        <v>13</v>
      </c>
      <c r="B1210" t="s">
        <v>33</v>
      </c>
      <c r="C1210" t="s">
        <v>852</v>
      </c>
      <c r="D1210">
        <v>14457361005</v>
      </c>
      <c r="E1210" s="1">
        <v>45021</v>
      </c>
      <c r="F1210" s="1">
        <v>45021</v>
      </c>
      <c r="G1210">
        <v>9366003798</v>
      </c>
      <c r="H1210">
        <v>510</v>
      </c>
      <c r="I1210">
        <v>13748.58</v>
      </c>
      <c r="J1210" s="1">
        <v>45081</v>
      </c>
      <c r="K1210" s="4">
        <v>11269.33</v>
      </c>
      <c r="L1210" s="1">
        <v>45043</v>
      </c>
      <c r="M1210">
        <v>-38</v>
      </c>
      <c r="N1210" s="4">
        <f t="shared" si="18"/>
        <v>-428234.54</v>
      </c>
    </row>
    <row r="1211" spans="1:14" x14ac:dyDescent="0.25">
      <c r="A1211" t="s">
        <v>13</v>
      </c>
      <c r="B1211" t="s">
        <v>33</v>
      </c>
      <c r="C1211" t="s">
        <v>852</v>
      </c>
      <c r="D1211">
        <v>14457361005</v>
      </c>
      <c r="E1211" s="1">
        <v>45021</v>
      </c>
      <c r="F1211" s="1">
        <v>45021</v>
      </c>
      <c r="G1211">
        <v>9366040389</v>
      </c>
      <c r="H1211">
        <v>513</v>
      </c>
      <c r="I1211">
        <v>2345.91</v>
      </c>
      <c r="J1211" s="1">
        <v>45081</v>
      </c>
      <c r="K1211" s="4">
        <v>1922.88</v>
      </c>
      <c r="L1211" s="1">
        <v>45043</v>
      </c>
      <c r="M1211">
        <v>-38</v>
      </c>
      <c r="N1211" s="4">
        <f t="shared" si="18"/>
        <v>-73069.440000000002</v>
      </c>
    </row>
    <row r="1212" spans="1:14" x14ac:dyDescent="0.25">
      <c r="A1212" t="s">
        <v>13</v>
      </c>
      <c r="B1212" t="s">
        <v>33</v>
      </c>
      <c r="C1212" t="s">
        <v>852</v>
      </c>
      <c r="D1212">
        <v>14457361005</v>
      </c>
      <c r="E1212" s="1">
        <v>45021</v>
      </c>
      <c r="F1212" s="1">
        <v>45021</v>
      </c>
      <c r="G1212">
        <v>9366041782</v>
      </c>
      <c r="H1212">
        <v>512</v>
      </c>
      <c r="I1212">
        <v>2003.8</v>
      </c>
      <c r="J1212" s="1">
        <v>45081</v>
      </c>
      <c r="K1212" s="4">
        <v>1642.46</v>
      </c>
      <c r="L1212" s="1">
        <v>45043</v>
      </c>
      <c r="M1212">
        <v>-38</v>
      </c>
      <c r="N1212" s="4">
        <f t="shared" si="18"/>
        <v>-62413.48</v>
      </c>
    </row>
    <row r="1213" spans="1:14" x14ac:dyDescent="0.25">
      <c r="A1213" t="s">
        <v>13</v>
      </c>
      <c r="B1213" t="s">
        <v>33</v>
      </c>
      <c r="C1213" t="s">
        <v>852</v>
      </c>
      <c r="D1213">
        <v>14457361005</v>
      </c>
      <c r="E1213" s="1">
        <v>45020</v>
      </c>
      <c r="F1213" s="1">
        <v>45020</v>
      </c>
      <c r="G1213">
        <v>9366043035</v>
      </c>
      <c r="H1213">
        <v>509</v>
      </c>
      <c r="I1213">
        <v>157251.32999999999</v>
      </c>
      <c r="J1213" s="1">
        <v>45080</v>
      </c>
      <c r="K1213" s="4">
        <v>128894.53</v>
      </c>
      <c r="L1213" s="1">
        <v>45043</v>
      </c>
      <c r="M1213">
        <v>-37</v>
      </c>
      <c r="N1213" s="4">
        <f t="shared" si="18"/>
        <v>-4769097.6100000003</v>
      </c>
    </row>
    <row r="1214" spans="1:14" x14ac:dyDescent="0.25">
      <c r="A1214" t="s">
        <v>13</v>
      </c>
      <c r="B1214" t="s">
        <v>33</v>
      </c>
      <c r="C1214" t="s">
        <v>853</v>
      </c>
      <c r="D1214">
        <v>5706610481</v>
      </c>
      <c r="E1214" s="1">
        <v>45020</v>
      </c>
      <c r="F1214" s="1">
        <v>45020</v>
      </c>
      <c r="G1214">
        <v>9366359520</v>
      </c>
      <c r="H1214" t="s">
        <v>854</v>
      </c>
      <c r="I1214">
        <v>1388.48</v>
      </c>
      <c r="J1214" s="1">
        <v>45080</v>
      </c>
      <c r="K1214" s="4">
        <v>1138.0999999999999</v>
      </c>
      <c r="L1214" s="1">
        <v>45091</v>
      </c>
      <c r="M1214">
        <v>11</v>
      </c>
      <c r="N1214" s="4">
        <f t="shared" si="18"/>
        <v>12519.099999999999</v>
      </c>
    </row>
    <row r="1215" spans="1:14" x14ac:dyDescent="0.25">
      <c r="A1215" t="s">
        <v>13</v>
      </c>
      <c r="B1215" t="s">
        <v>33</v>
      </c>
      <c r="C1215" t="s">
        <v>855</v>
      </c>
      <c r="D1215" t="s">
        <v>856</v>
      </c>
      <c r="E1215" s="1">
        <v>45020</v>
      </c>
      <c r="F1215" s="1">
        <v>45020</v>
      </c>
      <c r="G1215">
        <v>9367538819</v>
      </c>
      <c r="H1215" s="2">
        <v>45017</v>
      </c>
      <c r="I1215">
        <v>3000</v>
      </c>
      <c r="J1215" s="1">
        <v>45080</v>
      </c>
      <c r="K1215" s="4">
        <v>3000</v>
      </c>
      <c r="L1215" s="1">
        <v>45021</v>
      </c>
      <c r="M1215">
        <v>-59</v>
      </c>
      <c r="N1215" s="4">
        <f t="shared" si="18"/>
        <v>-177000</v>
      </c>
    </row>
    <row r="1216" spans="1:14" x14ac:dyDescent="0.25">
      <c r="A1216" t="s">
        <v>13</v>
      </c>
      <c r="B1216" t="s">
        <v>33</v>
      </c>
      <c r="C1216" t="s">
        <v>581</v>
      </c>
      <c r="D1216">
        <v>9018810151</v>
      </c>
      <c r="E1216" s="1">
        <v>45022</v>
      </c>
      <c r="F1216" s="1">
        <v>45022</v>
      </c>
      <c r="G1216">
        <v>9368242305</v>
      </c>
      <c r="H1216" t="s">
        <v>857</v>
      </c>
      <c r="I1216">
        <v>276.55</v>
      </c>
      <c r="J1216" s="1">
        <v>45082</v>
      </c>
      <c r="K1216" s="4">
        <v>226.68</v>
      </c>
      <c r="L1216" s="1">
        <v>45043</v>
      </c>
      <c r="M1216">
        <v>-39</v>
      </c>
      <c r="N1216" s="4">
        <f t="shared" si="18"/>
        <v>-8840.52</v>
      </c>
    </row>
    <row r="1217" spans="1:14" x14ac:dyDescent="0.25">
      <c r="A1217" t="s">
        <v>13</v>
      </c>
      <c r="B1217" t="s">
        <v>33</v>
      </c>
      <c r="C1217" t="s">
        <v>581</v>
      </c>
      <c r="D1217">
        <v>9018810151</v>
      </c>
      <c r="E1217" s="1">
        <v>45021</v>
      </c>
      <c r="F1217" s="1">
        <v>45021</v>
      </c>
      <c r="G1217">
        <v>9368247788</v>
      </c>
      <c r="H1217" t="s">
        <v>858</v>
      </c>
      <c r="I1217">
        <v>302.76</v>
      </c>
      <c r="J1217" s="1">
        <v>45081</v>
      </c>
      <c r="K1217" s="4">
        <v>248.16</v>
      </c>
      <c r="L1217" s="1">
        <v>45043</v>
      </c>
      <c r="M1217">
        <v>-38</v>
      </c>
      <c r="N1217" s="4">
        <f t="shared" si="18"/>
        <v>-9430.08</v>
      </c>
    </row>
    <row r="1218" spans="1:14" x14ac:dyDescent="0.25">
      <c r="A1218" t="s">
        <v>13</v>
      </c>
      <c r="B1218" t="s">
        <v>33</v>
      </c>
      <c r="C1218" t="s">
        <v>415</v>
      </c>
      <c r="D1218">
        <v>422760587</v>
      </c>
      <c r="E1218" s="1">
        <v>45021</v>
      </c>
      <c r="F1218" s="1">
        <v>45021</v>
      </c>
      <c r="G1218">
        <v>9369434853</v>
      </c>
      <c r="H1218">
        <v>2023000010016770</v>
      </c>
      <c r="I1218">
        <v>2072.4</v>
      </c>
      <c r="J1218" s="1">
        <v>45081</v>
      </c>
      <c r="K1218" s="4">
        <v>1884</v>
      </c>
      <c r="L1218" s="1">
        <v>45104</v>
      </c>
      <c r="M1218">
        <v>23</v>
      </c>
      <c r="N1218" s="4">
        <f t="shared" si="18"/>
        <v>43332</v>
      </c>
    </row>
    <row r="1219" spans="1:14" x14ac:dyDescent="0.25">
      <c r="A1219" t="s">
        <v>13</v>
      </c>
      <c r="B1219" t="s">
        <v>33</v>
      </c>
      <c r="C1219" t="s">
        <v>140</v>
      </c>
      <c r="D1219">
        <v>4732240967</v>
      </c>
      <c r="E1219" s="1">
        <v>45021</v>
      </c>
      <c r="F1219" s="1">
        <v>45021</v>
      </c>
      <c r="G1219">
        <v>9369516564</v>
      </c>
      <c r="H1219">
        <v>87130698</v>
      </c>
      <c r="I1219">
        <v>2184.0500000000002</v>
      </c>
      <c r="J1219" s="1">
        <v>45081</v>
      </c>
      <c r="K1219" s="4">
        <v>1985.5</v>
      </c>
      <c r="L1219" s="1">
        <v>45104</v>
      </c>
      <c r="M1219">
        <v>23</v>
      </c>
      <c r="N1219" s="4">
        <f t="shared" ref="N1219:N1282" si="19">+K1219*M1219</f>
        <v>45666.5</v>
      </c>
    </row>
    <row r="1220" spans="1:14" x14ac:dyDescent="0.25">
      <c r="A1220" t="s">
        <v>13</v>
      </c>
      <c r="B1220" t="s">
        <v>33</v>
      </c>
      <c r="C1220" t="s">
        <v>140</v>
      </c>
      <c r="D1220">
        <v>4732240967</v>
      </c>
      <c r="E1220" s="1">
        <v>45021</v>
      </c>
      <c r="F1220" s="1">
        <v>45021</v>
      </c>
      <c r="G1220">
        <v>9369516608</v>
      </c>
      <c r="H1220">
        <v>87130699</v>
      </c>
      <c r="I1220">
        <v>8934.75</v>
      </c>
      <c r="J1220" s="1">
        <v>45081</v>
      </c>
      <c r="K1220" s="4">
        <v>8122.5</v>
      </c>
      <c r="L1220" s="1">
        <v>45104</v>
      </c>
      <c r="M1220">
        <v>23</v>
      </c>
      <c r="N1220" s="4">
        <f t="shared" si="19"/>
        <v>186817.5</v>
      </c>
    </row>
    <row r="1221" spans="1:14" x14ac:dyDescent="0.25">
      <c r="A1221" t="s">
        <v>13</v>
      </c>
      <c r="B1221" t="s">
        <v>33</v>
      </c>
      <c r="C1221" t="s">
        <v>859</v>
      </c>
      <c r="D1221">
        <v>100190610</v>
      </c>
      <c r="E1221" s="1">
        <v>45021</v>
      </c>
      <c r="F1221" s="1">
        <v>45021</v>
      </c>
      <c r="G1221">
        <v>9369533879</v>
      </c>
      <c r="H1221">
        <v>9547041139</v>
      </c>
      <c r="I1221">
        <v>4710.42</v>
      </c>
      <c r="J1221" s="1">
        <v>45081</v>
      </c>
      <c r="K1221" s="4">
        <v>3861</v>
      </c>
      <c r="L1221" s="1">
        <v>45043</v>
      </c>
      <c r="M1221">
        <v>-38</v>
      </c>
      <c r="N1221" s="4">
        <f t="shared" si="19"/>
        <v>-146718</v>
      </c>
    </row>
    <row r="1222" spans="1:14" x14ac:dyDescent="0.25">
      <c r="A1222" t="s">
        <v>13</v>
      </c>
      <c r="B1222" t="s">
        <v>33</v>
      </c>
      <c r="C1222" t="s">
        <v>417</v>
      </c>
      <c r="D1222">
        <v>12736110151</v>
      </c>
      <c r="E1222" s="1">
        <v>45021</v>
      </c>
      <c r="F1222" s="1">
        <v>45021</v>
      </c>
      <c r="G1222">
        <v>9369668259</v>
      </c>
      <c r="H1222">
        <v>6364001783</v>
      </c>
      <c r="I1222">
        <v>1650</v>
      </c>
      <c r="J1222" s="1">
        <v>45081</v>
      </c>
      <c r="K1222" s="4">
        <v>1500</v>
      </c>
      <c r="L1222" s="1">
        <v>45104</v>
      </c>
      <c r="M1222">
        <v>23</v>
      </c>
      <c r="N1222" s="4">
        <f t="shared" si="19"/>
        <v>34500</v>
      </c>
    </row>
    <row r="1223" spans="1:14" x14ac:dyDescent="0.25">
      <c r="A1223" t="s">
        <v>13</v>
      </c>
      <c r="B1223" t="s">
        <v>33</v>
      </c>
      <c r="C1223" t="s">
        <v>69</v>
      </c>
      <c r="D1223">
        <v>10051170156</v>
      </c>
      <c r="E1223" s="1">
        <v>45021</v>
      </c>
      <c r="F1223" s="1">
        <v>45021</v>
      </c>
      <c r="G1223">
        <v>9369826478</v>
      </c>
      <c r="H1223">
        <v>931889225</v>
      </c>
      <c r="I1223">
        <v>11518.94</v>
      </c>
      <c r="J1223" s="1">
        <v>45081</v>
      </c>
      <c r="K1223" s="4">
        <v>10471.76</v>
      </c>
      <c r="L1223" s="1">
        <v>45104</v>
      </c>
      <c r="M1223">
        <v>23</v>
      </c>
      <c r="N1223" s="4">
        <f t="shared" si="19"/>
        <v>240850.48</v>
      </c>
    </row>
    <row r="1224" spans="1:14" x14ac:dyDescent="0.25">
      <c r="A1224" t="s">
        <v>13</v>
      </c>
      <c r="B1224" t="s">
        <v>33</v>
      </c>
      <c r="C1224" t="s">
        <v>439</v>
      </c>
      <c r="D1224">
        <v>11654150157</v>
      </c>
      <c r="E1224" s="1">
        <v>45021</v>
      </c>
      <c r="F1224" s="1">
        <v>45021</v>
      </c>
      <c r="G1224">
        <v>9369832390</v>
      </c>
      <c r="H1224">
        <v>3300052811</v>
      </c>
      <c r="I1224">
        <v>537.63</v>
      </c>
      <c r="J1224" s="1">
        <v>45081</v>
      </c>
      <c r="K1224" s="4">
        <v>488.75</v>
      </c>
      <c r="L1224" s="1">
        <v>45104</v>
      </c>
      <c r="M1224">
        <v>23</v>
      </c>
      <c r="N1224" s="4">
        <f t="shared" si="19"/>
        <v>11241.25</v>
      </c>
    </row>
    <row r="1225" spans="1:14" x14ac:dyDescent="0.25">
      <c r="A1225" t="s">
        <v>13</v>
      </c>
      <c r="B1225" t="s">
        <v>33</v>
      </c>
      <c r="C1225" t="s">
        <v>420</v>
      </c>
      <c r="D1225">
        <v>6522300968</v>
      </c>
      <c r="E1225" s="1">
        <v>45021</v>
      </c>
      <c r="F1225" s="1">
        <v>45021</v>
      </c>
      <c r="G1225">
        <v>9370739984</v>
      </c>
      <c r="H1225">
        <v>7000188665</v>
      </c>
      <c r="I1225">
        <v>1248.5</v>
      </c>
      <c r="J1225" s="1">
        <v>45081</v>
      </c>
      <c r="K1225" s="4">
        <v>1135</v>
      </c>
      <c r="L1225" s="1">
        <v>45104</v>
      </c>
      <c r="M1225">
        <v>23</v>
      </c>
      <c r="N1225" s="4">
        <f t="shared" si="19"/>
        <v>26105</v>
      </c>
    </row>
    <row r="1226" spans="1:14" x14ac:dyDescent="0.25">
      <c r="A1226" t="s">
        <v>13</v>
      </c>
      <c r="B1226" t="s">
        <v>33</v>
      </c>
      <c r="C1226" t="s">
        <v>248</v>
      </c>
      <c r="D1226">
        <v>80127910588</v>
      </c>
      <c r="E1226" s="1">
        <v>45021</v>
      </c>
      <c r="F1226" s="1">
        <v>45021</v>
      </c>
      <c r="G1226">
        <v>9371130126</v>
      </c>
      <c r="H1226" s="2">
        <v>44958</v>
      </c>
      <c r="I1226">
        <v>14281.8</v>
      </c>
      <c r="J1226" s="1">
        <v>45081</v>
      </c>
      <c r="K1226" s="4">
        <v>14281.8</v>
      </c>
      <c r="L1226" s="1">
        <v>45107</v>
      </c>
      <c r="M1226">
        <v>26</v>
      </c>
      <c r="N1226" s="4">
        <f t="shared" si="19"/>
        <v>371326.8</v>
      </c>
    </row>
    <row r="1227" spans="1:14" x14ac:dyDescent="0.25">
      <c r="A1227" t="s">
        <v>13</v>
      </c>
      <c r="B1227" t="s">
        <v>33</v>
      </c>
      <c r="C1227" t="s">
        <v>860</v>
      </c>
      <c r="D1227">
        <v>9076261214</v>
      </c>
      <c r="E1227" s="1">
        <v>45021</v>
      </c>
      <c r="F1227" s="1">
        <v>45021</v>
      </c>
      <c r="G1227">
        <v>9371288457</v>
      </c>
      <c r="H1227">
        <v>51</v>
      </c>
      <c r="I1227">
        <v>29606.59</v>
      </c>
      <c r="J1227" s="1">
        <v>45081</v>
      </c>
      <c r="K1227" s="4">
        <v>24267.7</v>
      </c>
      <c r="L1227" s="1">
        <v>45043</v>
      </c>
      <c r="M1227">
        <v>-38</v>
      </c>
      <c r="N1227" s="4">
        <f t="shared" si="19"/>
        <v>-922172.6</v>
      </c>
    </row>
    <row r="1228" spans="1:14" x14ac:dyDescent="0.25">
      <c r="A1228" t="s">
        <v>13</v>
      </c>
      <c r="B1228" t="s">
        <v>33</v>
      </c>
      <c r="C1228" t="s">
        <v>176</v>
      </c>
      <c r="D1228">
        <v>1026251007</v>
      </c>
      <c r="E1228" s="1">
        <v>45021</v>
      </c>
      <c r="F1228" s="1">
        <v>45021</v>
      </c>
      <c r="G1228">
        <v>9371549815</v>
      </c>
      <c r="H1228" t="s">
        <v>861</v>
      </c>
      <c r="I1228">
        <v>9117.06</v>
      </c>
      <c r="J1228" s="1">
        <v>45081</v>
      </c>
      <c r="K1228" s="4">
        <v>7473</v>
      </c>
      <c r="L1228" s="1">
        <v>45043</v>
      </c>
      <c r="M1228">
        <v>-38</v>
      </c>
      <c r="N1228" s="4">
        <f t="shared" si="19"/>
        <v>-283974</v>
      </c>
    </row>
    <row r="1229" spans="1:14" x14ac:dyDescent="0.25">
      <c r="A1229" t="s">
        <v>13</v>
      </c>
      <c r="B1229" t="s">
        <v>33</v>
      </c>
      <c r="C1229" t="s">
        <v>176</v>
      </c>
      <c r="D1229">
        <v>1026251007</v>
      </c>
      <c r="E1229" s="1">
        <v>45021</v>
      </c>
      <c r="F1229" s="1">
        <v>45021</v>
      </c>
      <c r="G1229">
        <v>9371550059</v>
      </c>
      <c r="H1229" t="s">
        <v>862</v>
      </c>
      <c r="I1229">
        <v>5087.3999999999996</v>
      </c>
      <c r="J1229" s="1">
        <v>45081</v>
      </c>
      <c r="K1229" s="4">
        <v>4170</v>
      </c>
      <c r="L1229" s="1">
        <v>45043</v>
      </c>
      <c r="M1229">
        <v>-38</v>
      </c>
      <c r="N1229" s="4">
        <f t="shared" si="19"/>
        <v>-158460</v>
      </c>
    </row>
    <row r="1230" spans="1:14" x14ac:dyDescent="0.25">
      <c r="A1230" t="s">
        <v>13</v>
      </c>
      <c r="B1230" t="s">
        <v>33</v>
      </c>
      <c r="C1230" t="s">
        <v>139</v>
      </c>
      <c r="D1230">
        <v>7858440964</v>
      </c>
      <c r="E1230" s="1">
        <v>45021</v>
      </c>
      <c r="F1230" s="1">
        <v>45021</v>
      </c>
      <c r="G1230">
        <v>9371869393</v>
      </c>
      <c r="H1230">
        <v>331</v>
      </c>
      <c r="I1230">
        <v>5302.11</v>
      </c>
      <c r="J1230" s="1">
        <v>45081</v>
      </c>
      <c r="K1230" s="4">
        <v>4820.1000000000004</v>
      </c>
      <c r="L1230" s="1">
        <v>45104</v>
      </c>
      <c r="M1230">
        <v>23</v>
      </c>
      <c r="N1230" s="4">
        <f t="shared" si="19"/>
        <v>110862.3</v>
      </c>
    </row>
    <row r="1231" spans="1:14" x14ac:dyDescent="0.25">
      <c r="A1231" t="s">
        <v>13</v>
      </c>
      <c r="B1231" t="s">
        <v>33</v>
      </c>
      <c r="C1231" t="s">
        <v>269</v>
      </c>
      <c r="D1231">
        <v>2707070963</v>
      </c>
      <c r="E1231" s="1">
        <v>45022</v>
      </c>
      <c r="F1231" s="1">
        <v>45022</v>
      </c>
      <c r="G1231">
        <v>9373305696</v>
      </c>
      <c r="H1231">
        <v>8723131960</v>
      </c>
      <c r="I1231">
        <v>16675.89</v>
      </c>
      <c r="J1231" s="1">
        <v>45082</v>
      </c>
      <c r="K1231" s="4">
        <v>15159.9</v>
      </c>
      <c r="L1231" s="1">
        <v>45104</v>
      </c>
      <c r="M1231">
        <v>22</v>
      </c>
      <c r="N1231" s="4">
        <f t="shared" si="19"/>
        <v>333517.8</v>
      </c>
    </row>
    <row r="1232" spans="1:14" x14ac:dyDescent="0.25">
      <c r="A1232" t="s">
        <v>13</v>
      </c>
      <c r="B1232" t="s">
        <v>33</v>
      </c>
      <c r="C1232" t="s">
        <v>269</v>
      </c>
      <c r="D1232">
        <v>2707070963</v>
      </c>
      <c r="E1232" s="1">
        <v>45021</v>
      </c>
      <c r="F1232" s="1">
        <v>45021</v>
      </c>
      <c r="G1232">
        <v>9373315113</v>
      </c>
      <c r="H1232">
        <v>8723131961</v>
      </c>
      <c r="I1232">
        <v>73473.179999999993</v>
      </c>
      <c r="J1232" s="1">
        <v>45081</v>
      </c>
      <c r="K1232" s="4">
        <v>66793.8</v>
      </c>
      <c r="L1232" s="1">
        <v>45104</v>
      </c>
      <c r="M1232">
        <v>23</v>
      </c>
      <c r="N1232" s="4">
        <f t="shared" si="19"/>
        <v>1536257.4000000001</v>
      </c>
    </row>
    <row r="1233" spans="1:14" x14ac:dyDescent="0.25">
      <c r="A1233" t="s">
        <v>13</v>
      </c>
      <c r="B1233" t="s">
        <v>33</v>
      </c>
      <c r="C1233" t="s">
        <v>863</v>
      </c>
      <c r="D1233">
        <v>7791381002</v>
      </c>
      <c r="E1233" s="1">
        <v>45022</v>
      </c>
      <c r="F1233" s="1">
        <v>45022</v>
      </c>
      <c r="G1233">
        <v>9373333663</v>
      </c>
      <c r="H1233" t="s">
        <v>864</v>
      </c>
      <c r="I1233">
        <v>122</v>
      </c>
      <c r="J1233" s="1">
        <v>45082</v>
      </c>
      <c r="K1233" s="4">
        <v>100</v>
      </c>
      <c r="L1233" s="1">
        <v>45043</v>
      </c>
      <c r="M1233">
        <v>-39</v>
      </c>
      <c r="N1233" s="4">
        <f t="shared" si="19"/>
        <v>-3900</v>
      </c>
    </row>
    <row r="1234" spans="1:14" x14ac:dyDescent="0.25">
      <c r="A1234" t="s">
        <v>13</v>
      </c>
      <c r="B1234" t="s">
        <v>33</v>
      </c>
      <c r="C1234" t="s">
        <v>863</v>
      </c>
      <c r="D1234">
        <v>7791381002</v>
      </c>
      <c r="E1234" s="1">
        <v>45022</v>
      </c>
      <c r="F1234" s="1">
        <v>45022</v>
      </c>
      <c r="G1234">
        <v>9373334278</v>
      </c>
      <c r="H1234" t="s">
        <v>865</v>
      </c>
      <c r="I1234">
        <v>117.73</v>
      </c>
      <c r="J1234" s="1">
        <v>45082</v>
      </c>
      <c r="K1234" s="4">
        <v>96.5</v>
      </c>
      <c r="L1234" s="1">
        <v>45043</v>
      </c>
      <c r="M1234">
        <v>-39</v>
      </c>
      <c r="N1234" s="4">
        <f t="shared" si="19"/>
        <v>-3763.5</v>
      </c>
    </row>
    <row r="1235" spans="1:14" x14ac:dyDescent="0.25">
      <c r="A1235" t="s">
        <v>13</v>
      </c>
      <c r="B1235" t="s">
        <v>33</v>
      </c>
      <c r="C1235" t="s">
        <v>496</v>
      </c>
      <c r="D1235">
        <v>4337640280</v>
      </c>
      <c r="E1235" s="1">
        <v>45022</v>
      </c>
      <c r="F1235" s="1">
        <v>45022</v>
      </c>
      <c r="G1235">
        <v>9373927045</v>
      </c>
      <c r="H1235" t="s">
        <v>866</v>
      </c>
      <c r="I1235">
        <v>323.01</v>
      </c>
      <c r="J1235" s="1">
        <v>45082</v>
      </c>
      <c r="K1235" s="4">
        <v>264.76</v>
      </c>
      <c r="L1235" s="1">
        <v>45043</v>
      </c>
      <c r="M1235">
        <v>-39</v>
      </c>
      <c r="N1235" s="4">
        <f t="shared" si="19"/>
        <v>-10325.64</v>
      </c>
    </row>
    <row r="1236" spans="1:14" x14ac:dyDescent="0.25">
      <c r="A1236" t="s">
        <v>13</v>
      </c>
      <c r="B1236" t="s">
        <v>33</v>
      </c>
      <c r="C1236" t="s">
        <v>496</v>
      </c>
      <c r="D1236">
        <v>4337640280</v>
      </c>
      <c r="E1236" s="1">
        <v>45022</v>
      </c>
      <c r="F1236" s="1">
        <v>45022</v>
      </c>
      <c r="G1236">
        <v>9373927547</v>
      </c>
      <c r="H1236" t="s">
        <v>867</v>
      </c>
      <c r="I1236">
        <v>468.43</v>
      </c>
      <c r="J1236" s="1">
        <v>45082</v>
      </c>
      <c r="K1236" s="4">
        <v>383.96</v>
      </c>
      <c r="L1236" s="1">
        <v>45043</v>
      </c>
      <c r="M1236">
        <v>-39</v>
      </c>
      <c r="N1236" s="4">
        <f t="shared" si="19"/>
        <v>-14974.439999999999</v>
      </c>
    </row>
    <row r="1237" spans="1:14" x14ac:dyDescent="0.25">
      <c r="A1237" t="s">
        <v>13</v>
      </c>
      <c r="B1237" t="s">
        <v>33</v>
      </c>
      <c r="C1237" t="s">
        <v>868</v>
      </c>
      <c r="D1237" t="s">
        <v>869</v>
      </c>
      <c r="E1237" s="1">
        <v>45022</v>
      </c>
      <c r="F1237" s="1">
        <v>45022</v>
      </c>
      <c r="G1237">
        <v>9374132056</v>
      </c>
      <c r="H1237" s="2">
        <v>45047</v>
      </c>
      <c r="I1237">
        <v>3066.67</v>
      </c>
      <c r="J1237" s="1">
        <v>45082</v>
      </c>
      <c r="K1237" s="4">
        <v>3066.67</v>
      </c>
      <c r="L1237" s="1">
        <v>45028</v>
      </c>
      <c r="M1237">
        <v>-54</v>
      </c>
      <c r="N1237" s="4">
        <f t="shared" si="19"/>
        <v>-165600.18</v>
      </c>
    </row>
    <row r="1238" spans="1:14" x14ac:dyDescent="0.25">
      <c r="A1238" t="s">
        <v>13</v>
      </c>
      <c r="B1238" t="s">
        <v>33</v>
      </c>
      <c r="C1238" t="s">
        <v>177</v>
      </c>
      <c r="D1238">
        <v>5633040588</v>
      </c>
      <c r="E1238" s="1">
        <v>45022</v>
      </c>
      <c r="F1238" s="1">
        <v>45022</v>
      </c>
      <c r="G1238">
        <v>9374156093</v>
      </c>
      <c r="H1238" s="2">
        <v>15738</v>
      </c>
      <c r="I1238">
        <v>24335.34</v>
      </c>
      <c r="J1238" s="1">
        <v>45083</v>
      </c>
      <c r="K1238" s="4">
        <v>19947</v>
      </c>
      <c r="L1238" s="1">
        <v>45100</v>
      </c>
      <c r="M1238">
        <v>17</v>
      </c>
      <c r="N1238" s="4">
        <f t="shared" si="19"/>
        <v>339099</v>
      </c>
    </row>
    <row r="1239" spans="1:14" x14ac:dyDescent="0.25">
      <c r="A1239" t="s">
        <v>13</v>
      </c>
      <c r="B1239" t="s">
        <v>33</v>
      </c>
      <c r="C1239" t="s">
        <v>464</v>
      </c>
      <c r="D1239">
        <v>1086690581</v>
      </c>
      <c r="E1239" s="1">
        <v>45022</v>
      </c>
      <c r="F1239" s="1">
        <v>45022</v>
      </c>
      <c r="G1239">
        <v>9375415253</v>
      </c>
      <c r="H1239" t="s">
        <v>870</v>
      </c>
      <c r="I1239">
        <v>18300</v>
      </c>
      <c r="J1239" s="1">
        <v>45082</v>
      </c>
      <c r="K1239" s="4">
        <v>15000</v>
      </c>
      <c r="L1239" s="1">
        <v>45076</v>
      </c>
      <c r="M1239">
        <v>-6</v>
      </c>
      <c r="N1239" s="4">
        <f t="shared" si="19"/>
        <v>-90000</v>
      </c>
    </row>
    <row r="1240" spans="1:14" x14ac:dyDescent="0.25">
      <c r="A1240" t="s">
        <v>13</v>
      </c>
      <c r="B1240" t="s">
        <v>33</v>
      </c>
      <c r="C1240" t="s">
        <v>464</v>
      </c>
      <c r="D1240">
        <v>1086690581</v>
      </c>
      <c r="E1240" s="1">
        <v>45021</v>
      </c>
      <c r="F1240" s="1">
        <v>45021</v>
      </c>
      <c r="G1240">
        <v>9375471107</v>
      </c>
      <c r="H1240" t="s">
        <v>871</v>
      </c>
      <c r="I1240">
        <v>1537.2</v>
      </c>
      <c r="J1240" s="1">
        <v>45081</v>
      </c>
      <c r="K1240" s="4">
        <v>1260</v>
      </c>
      <c r="L1240" s="1">
        <v>45076</v>
      </c>
      <c r="M1240">
        <v>-5</v>
      </c>
      <c r="N1240" s="4">
        <f t="shared" si="19"/>
        <v>-6300</v>
      </c>
    </row>
    <row r="1241" spans="1:14" x14ac:dyDescent="0.25">
      <c r="A1241" t="s">
        <v>13</v>
      </c>
      <c r="B1241" t="s">
        <v>33</v>
      </c>
      <c r="C1241" t="s">
        <v>498</v>
      </c>
      <c r="D1241">
        <v>8720161002</v>
      </c>
      <c r="E1241" s="1">
        <v>45021</v>
      </c>
      <c r="F1241" s="1">
        <v>45021</v>
      </c>
      <c r="G1241">
        <v>9376203626</v>
      </c>
      <c r="H1241" t="s">
        <v>872</v>
      </c>
      <c r="I1241">
        <v>13572.74</v>
      </c>
      <c r="J1241" s="1">
        <v>45081</v>
      </c>
      <c r="K1241" s="4">
        <v>11125.2</v>
      </c>
      <c r="L1241" s="1">
        <v>45043</v>
      </c>
      <c r="M1241">
        <v>-38</v>
      </c>
      <c r="N1241" s="4">
        <f t="shared" si="19"/>
        <v>-422757.60000000003</v>
      </c>
    </row>
    <row r="1242" spans="1:14" x14ac:dyDescent="0.25">
      <c r="A1242" t="s">
        <v>13</v>
      </c>
      <c r="B1242" t="s">
        <v>33</v>
      </c>
      <c r="C1242" t="s">
        <v>498</v>
      </c>
      <c r="D1242">
        <v>8720161002</v>
      </c>
      <c r="E1242" s="1">
        <v>45021</v>
      </c>
      <c r="F1242" s="1">
        <v>45021</v>
      </c>
      <c r="G1242">
        <v>9376255823</v>
      </c>
      <c r="H1242" t="s">
        <v>873</v>
      </c>
      <c r="I1242">
        <v>11078.21</v>
      </c>
      <c r="J1242" s="1">
        <v>45081</v>
      </c>
      <c r="K1242" s="4">
        <v>9080.5</v>
      </c>
      <c r="L1242" s="1">
        <v>45043</v>
      </c>
      <c r="M1242">
        <v>-38</v>
      </c>
      <c r="N1242" s="4">
        <f t="shared" si="19"/>
        <v>-345059</v>
      </c>
    </row>
    <row r="1243" spans="1:14" x14ac:dyDescent="0.25">
      <c r="A1243" t="s">
        <v>13</v>
      </c>
      <c r="B1243" t="s">
        <v>33</v>
      </c>
      <c r="C1243" t="s">
        <v>457</v>
      </c>
      <c r="D1243">
        <v>4754860155</v>
      </c>
      <c r="E1243" s="1">
        <v>45022</v>
      </c>
      <c r="F1243" s="1">
        <v>45022</v>
      </c>
      <c r="G1243">
        <v>9376338996</v>
      </c>
      <c r="H1243">
        <v>2023005339</v>
      </c>
      <c r="I1243">
        <v>18391.11</v>
      </c>
      <c r="J1243" s="1">
        <v>45082</v>
      </c>
      <c r="K1243" s="4">
        <v>16719.189999999999</v>
      </c>
      <c r="L1243" s="1">
        <v>45104</v>
      </c>
      <c r="M1243">
        <v>22</v>
      </c>
      <c r="N1243" s="4">
        <f t="shared" si="19"/>
        <v>367822.18</v>
      </c>
    </row>
    <row r="1244" spans="1:14" x14ac:dyDescent="0.25">
      <c r="A1244" t="s">
        <v>13</v>
      </c>
      <c r="B1244" t="s">
        <v>33</v>
      </c>
      <c r="C1244" t="s">
        <v>700</v>
      </c>
      <c r="D1244">
        <v>10491670963</v>
      </c>
      <c r="E1244" s="1">
        <v>45021</v>
      </c>
      <c r="F1244" s="1">
        <v>45021</v>
      </c>
      <c r="G1244">
        <v>9377692231</v>
      </c>
      <c r="H1244">
        <v>8150028244</v>
      </c>
      <c r="I1244">
        <v>388.45</v>
      </c>
      <c r="J1244" s="1">
        <v>45081</v>
      </c>
      <c r="K1244" s="4">
        <v>318.39999999999998</v>
      </c>
      <c r="L1244" s="1">
        <v>45076</v>
      </c>
      <c r="M1244">
        <v>-5</v>
      </c>
      <c r="N1244" s="4">
        <f t="shared" si="19"/>
        <v>-1592</v>
      </c>
    </row>
    <row r="1245" spans="1:14" x14ac:dyDescent="0.25">
      <c r="A1245" t="s">
        <v>13</v>
      </c>
      <c r="B1245" t="s">
        <v>33</v>
      </c>
      <c r="C1245" t="s">
        <v>439</v>
      </c>
      <c r="D1245">
        <v>11654150157</v>
      </c>
      <c r="E1245" s="1">
        <v>45022</v>
      </c>
      <c r="F1245" s="1">
        <v>45022</v>
      </c>
      <c r="G1245">
        <v>9378369715</v>
      </c>
      <c r="H1245">
        <v>3300053672</v>
      </c>
      <c r="I1245">
        <v>846.99</v>
      </c>
      <c r="J1245" s="1">
        <v>45082</v>
      </c>
      <c r="K1245" s="4">
        <v>769.99</v>
      </c>
      <c r="L1245" s="1">
        <v>45104</v>
      </c>
      <c r="M1245">
        <v>22</v>
      </c>
      <c r="N1245" s="4">
        <f t="shared" si="19"/>
        <v>16939.78</v>
      </c>
    </row>
    <row r="1246" spans="1:14" x14ac:dyDescent="0.25">
      <c r="A1246" t="s">
        <v>13</v>
      </c>
      <c r="B1246" t="s">
        <v>33</v>
      </c>
      <c r="C1246" t="s">
        <v>439</v>
      </c>
      <c r="D1246">
        <v>11654150157</v>
      </c>
      <c r="E1246" s="1">
        <v>45022</v>
      </c>
      <c r="F1246" s="1">
        <v>45022</v>
      </c>
      <c r="G1246">
        <v>9378369976</v>
      </c>
      <c r="H1246">
        <v>3300053670</v>
      </c>
      <c r="I1246">
        <v>272.58</v>
      </c>
      <c r="J1246" s="1">
        <v>45082</v>
      </c>
      <c r="K1246" s="4">
        <v>247.8</v>
      </c>
      <c r="L1246" s="1">
        <v>45104</v>
      </c>
      <c r="M1246">
        <v>22</v>
      </c>
      <c r="N1246" s="4">
        <f t="shared" si="19"/>
        <v>5451.6</v>
      </c>
    </row>
    <row r="1247" spans="1:14" x14ac:dyDescent="0.25">
      <c r="A1247" t="s">
        <v>13</v>
      </c>
      <c r="B1247" t="s">
        <v>33</v>
      </c>
      <c r="C1247" t="s">
        <v>459</v>
      </c>
      <c r="D1247">
        <v>4185110154</v>
      </c>
      <c r="E1247" s="1">
        <v>45022</v>
      </c>
      <c r="F1247" s="1">
        <v>45022</v>
      </c>
      <c r="G1247">
        <v>9378627011</v>
      </c>
      <c r="H1247">
        <v>2023016283</v>
      </c>
      <c r="I1247">
        <v>1220</v>
      </c>
      <c r="J1247" s="1">
        <v>45082</v>
      </c>
      <c r="K1247" s="4">
        <v>1000</v>
      </c>
      <c r="L1247" s="1">
        <v>45043</v>
      </c>
      <c r="M1247">
        <v>-39</v>
      </c>
      <c r="N1247" s="4">
        <f t="shared" si="19"/>
        <v>-39000</v>
      </c>
    </row>
    <row r="1248" spans="1:14" x14ac:dyDescent="0.25">
      <c r="A1248" t="s">
        <v>13</v>
      </c>
      <c r="B1248" t="s">
        <v>33</v>
      </c>
      <c r="C1248" t="s">
        <v>874</v>
      </c>
      <c r="D1248" t="s">
        <v>875</v>
      </c>
      <c r="E1248" s="1">
        <v>45022</v>
      </c>
      <c r="F1248" s="1">
        <v>45022</v>
      </c>
      <c r="G1248">
        <v>9378978715</v>
      </c>
      <c r="H1248" t="s">
        <v>740</v>
      </c>
      <c r="I1248">
        <v>1056.5</v>
      </c>
      <c r="J1248" s="1">
        <v>45082</v>
      </c>
      <c r="K1248" s="4">
        <v>1056.5</v>
      </c>
      <c r="L1248" s="1">
        <v>45028</v>
      </c>
      <c r="M1248">
        <v>-54</v>
      </c>
      <c r="N1248" s="4">
        <f t="shared" si="19"/>
        <v>-57051</v>
      </c>
    </row>
    <row r="1249" spans="1:14" x14ac:dyDescent="0.25">
      <c r="A1249" t="s">
        <v>13</v>
      </c>
      <c r="B1249" t="s">
        <v>33</v>
      </c>
      <c r="C1249" t="s">
        <v>420</v>
      </c>
      <c r="D1249">
        <v>6522300968</v>
      </c>
      <c r="E1249" s="1">
        <v>45022</v>
      </c>
      <c r="F1249" s="1">
        <v>45022</v>
      </c>
      <c r="G1249">
        <v>9379070945</v>
      </c>
      <c r="H1249">
        <v>7000188857</v>
      </c>
      <c r="I1249">
        <v>1555.55</v>
      </c>
      <c r="J1249" s="1">
        <v>45082</v>
      </c>
      <c r="K1249" s="4">
        <v>1414.14</v>
      </c>
      <c r="L1249" s="1">
        <v>45104</v>
      </c>
      <c r="M1249">
        <v>22</v>
      </c>
      <c r="N1249" s="4">
        <f t="shared" si="19"/>
        <v>31111.08</v>
      </c>
    </row>
    <row r="1250" spans="1:14" x14ac:dyDescent="0.25">
      <c r="A1250" t="s">
        <v>13</v>
      </c>
      <c r="B1250" t="s">
        <v>33</v>
      </c>
      <c r="C1250" t="s">
        <v>446</v>
      </c>
      <c r="D1250">
        <v>8862820969</v>
      </c>
      <c r="E1250" s="1">
        <v>45022</v>
      </c>
      <c r="F1250" s="1">
        <v>45022</v>
      </c>
      <c r="G1250">
        <v>9380013322</v>
      </c>
      <c r="H1250">
        <v>2023104708</v>
      </c>
      <c r="I1250">
        <v>14133.09</v>
      </c>
      <c r="J1250" s="1">
        <v>45082</v>
      </c>
      <c r="K1250" s="4">
        <v>11584.5</v>
      </c>
      <c r="L1250" s="1">
        <v>45043</v>
      </c>
      <c r="M1250">
        <v>-39</v>
      </c>
      <c r="N1250" s="4">
        <f t="shared" si="19"/>
        <v>-451795.5</v>
      </c>
    </row>
    <row r="1251" spans="1:14" x14ac:dyDescent="0.25">
      <c r="A1251" t="s">
        <v>13</v>
      </c>
      <c r="B1251" t="s">
        <v>33</v>
      </c>
      <c r="C1251" t="s">
        <v>362</v>
      </c>
      <c r="D1251">
        <v>5849130157</v>
      </c>
      <c r="E1251" s="1">
        <v>45022</v>
      </c>
      <c r="F1251" s="1">
        <v>45022</v>
      </c>
      <c r="G1251">
        <v>9380496844</v>
      </c>
      <c r="H1251" t="s">
        <v>876</v>
      </c>
      <c r="I1251">
        <v>11858.4</v>
      </c>
      <c r="J1251" s="1">
        <v>45082</v>
      </c>
      <c r="K1251" s="4">
        <v>9720</v>
      </c>
      <c r="L1251" s="1">
        <v>45104</v>
      </c>
      <c r="M1251">
        <v>22</v>
      </c>
      <c r="N1251" s="4">
        <f t="shared" si="19"/>
        <v>213840</v>
      </c>
    </row>
    <row r="1252" spans="1:14" x14ac:dyDescent="0.25">
      <c r="A1252" t="s">
        <v>13</v>
      </c>
      <c r="B1252" t="s">
        <v>33</v>
      </c>
      <c r="C1252" t="s">
        <v>441</v>
      </c>
      <c r="D1252">
        <v>5848061007</v>
      </c>
      <c r="E1252" s="1">
        <v>45023</v>
      </c>
      <c r="F1252" s="1">
        <v>45023</v>
      </c>
      <c r="G1252">
        <v>9386326860</v>
      </c>
      <c r="H1252">
        <v>2023012000027630</v>
      </c>
      <c r="I1252">
        <v>7.59</v>
      </c>
      <c r="J1252" s="1">
        <v>45083</v>
      </c>
      <c r="K1252" s="4">
        <v>6.9</v>
      </c>
      <c r="L1252" s="1">
        <v>45043</v>
      </c>
      <c r="M1252">
        <v>-40</v>
      </c>
      <c r="N1252" s="4">
        <f t="shared" si="19"/>
        <v>-276</v>
      </c>
    </row>
    <row r="1253" spans="1:14" x14ac:dyDescent="0.25">
      <c r="A1253" t="s">
        <v>13</v>
      </c>
      <c r="B1253" t="s">
        <v>33</v>
      </c>
      <c r="C1253" t="s">
        <v>877</v>
      </c>
      <c r="D1253" t="s">
        <v>878</v>
      </c>
      <c r="E1253" s="1">
        <v>45023</v>
      </c>
      <c r="F1253" s="1">
        <v>45023</v>
      </c>
      <c r="G1253">
        <v>9386701961</v>
      </c>
      <c r="H1253" t="s">
        <v>879</v>
      </c>
      <c r="I1253">
        <v>750</v>
      </c>
      <c r="J1253" s="1">
        <v>45083</v>
      </c>
      <c r="K1253" s="4">
        <v>600</v>
      </c>
      <c r="L1253" s="1">
        <v>45028</v>
      </c>
      <c r="M1253">
        <v>-55</v>
      </c>
      <c r="N1253" s="4">
        <f t="shared" si="19"/>
        <v>-33000</v>
      </c>
    </row>
    <row r="1254" spans="1:14" x14ac:dyDescent="0.25">
      <c r="A1254" t="s">
        <v>13</v>
      </c>
      <c r="B1254" t="s">
        <v>33</v>
      </c>
      <c r="C1254" t="s">
        <v>415</v>
      </c>
      <c r="D1254">
        <v>422760587</v>
      </c>
      <c r="E1254" s="1">
        <v>45023</v>
      </c>
      <c r="F1254" s="1">
        <v>45023</v>
      </c>
      <c r="G1254">
        <v>9387086373</v>
      </c>
      <c r="H1254">
        <v>2023000010017380</v>
      </c>
      <c r="I1254">
        <v>1469.82</v>
      </c>
      <c r="J1254" s="1">
        <v>45083</v>
      </c>
      <c r="K1254" s="4">
        <v>1336.2</v>
      </c>
      <c r="L1254" s="1">
        <v>45104</v>
      </c>
      <c r="M1254">
        <v>21</v>
      </c>
      <c r="N1254" s="4">
        <f t="shared" si="19"/>
        <v>28060.2</v>
      </c>
    </row>
    <row r="1255" spans="1:14" x14ac:dyDescent="0.25">
      <c r="A1255" t="s">
        <v>13</v>
      </c>
      <c r="B1255" t="s">
        <v>33</v>
      </c>
      <c r="C1255" t="s">
        <v>415</v>
      </c>
      <c r="D1255">
        <v>422760587</v>
      </c>
      <c r="E1255" s="1">
        <v>45023</v>
      </c>
      <c r="F1255" s="1">
        <v>45023</v>
      </c>
      <c r="G1255">
        <v>9387086383</v>
      </c>
      <c r="H1255">
        <v>2023000010017380</v>
      </c>
      <c r="I1255">
        <v>1959.76</v>
      </c>
      <c r="J1255" s="1">
        <v>45083</v>
      </c>
      <c r="K1255" s="4">
        <v>1781.6</v>
      </c>
      <c r="L1255" s="1">
        <v>45104</v>
      </c>
      <c r="M1255">
        <v>21</v>
      </c>
      <c r="N1255" s="4">
        <f t="shared" si="19"/>
        <v>37413.599999999999</v>
      </c>
    </row>
    <row r="1256" spans="1:14" x14ac:dyDescent="0.25">
      <c r="A1256" t="s">
        <v>13</v>
      </c>
      <c r="B1256" t="s">
        <v>33</v>
      </c>
      <c r="C1256" t="s">
        <v>274</v>
      </c>
      <c r="D1256">
        <v>832400154</v>
      </c>
      <c r="E1256" s="1">
        <v>45023</v>
      </c>
      <c r="F1256" s="1">
        <v>45023</v>
      </c>
      <c r="G1256">
        <v>9388045343</v>
      </c>
      <c r="H1256">
        <v>2000016551</v>
      </c>
      <c r="I1256">
        <v>25799.24</v>
      </c>
      <c r="J1256" s="1">
        <v>45083</v>
      </c>
      <c r="K1256" s="4">
        <v>23453.85</v>
      </c>
      <c r="L1256" s="1">
        <v>45104</v>
      </c>
      <c r="M1256">
        <v>21</v>
      </c>
      <c r="N1256" s="4">
        <f t="shared" si="19"/>
        <v>492530.85</v>
      </c>
    </row>
    <row r="1257" spans="1:14" x14ac:dyDescent="0.25">
      <c r="A1257" t="s">
        <v>13</v>
      </c>
      <c r="B1257" t="s">
        <v>33</v>
      </c>
      <c r="C1257" t="s">
        <v>446</v>
      </c>
      <c r="D1257">
        <v>8862820969</v>
      </c>
      <c r="E1257" s="1">
        <v>45023</v>
      </c>
      <c r="F1257" s="1">
        <v>45023</v>
      </c>
      <c r="G1257">
        <v>9389587242</v>
      </c>
      <c r="H1257">
        <v>2023104795</v>
      </c>
      <c r="I1257">
        <v>39463.949999999997</v>
      </c>
      <c r="J1257" s="1">
        <v>45083</v>
      </c>
      <c r="K1257" s="4">
        <v>32347.5</v>
      </c>
      <c r="L1257" s="1">
        <v>45043</v>
      </c>
      <c r="M1257">
        <v>-40</v>
      </c>
      <c r="N1257" s="4">
        <f t="shared" si="19"/>
        <v>-1293900</v>
      </c>
    </row>
    <row r="1258" spans="1:14" x14ac:dyDescent="0.25">
      <c r="A1258" t="s">
        <v>13</v>
      </c>
      <c r="B1258" t="s">
        <v>33</v>
      </c>
      <c r="C1258" t="s">
        <v>446</v>
      </c>
      <c r="D1258">
        <v>8862820969</v>
      </c>
      <c r="E1258" s="1">
        <v>45023</v>
      </c>
      <c r="F1258" s="1">
        <v>45023</v>
      </c>
      <c r="G1258">
        <v>9389587351</v>
      </c>
      <c r="H1258">
        <v>2023104794</v>
      </c>
      <c r="I1258">
        <v>71426.73</v>
      </c>
      <c r="J1258" s="1">
        <v>45083</v>
      </c>
      <c r="K1258" s="4">
        <v>58546.5</v>
      </c>
      <c r="L1258" s="1">
        <v>45043</v>
      </c>
      <c r="M1258">
        <v>-40</v>
      </c>
      <c r="N1258" s="4">
        <f t="shared" si="19"/>
        <v>-2341860</v>
      </c>
    </row>
    <row r="1259" spans="1:14" x14ac:dyDescent="0.25">
      <c r="A1259" t="s">
        <v>13</v>
      </c>
      <c r="B1259" t="s">
        <v>33</v>
      </c>
      <c r="C1259" t="s">
        <v>446</v>
      </c>
      <c r="D1259">
        <v>8862820969</v>
      </c>
      <c r="E1259" s="1">
        <v>45023</v>
      </c>
      <c r="F1259" s="1">
        <v>45023</v>
      </c>
      <c r="G1259">
        <v>9389587554</v>
      </c>
      <c r="H1259">
        <v>2023104793</v>
      </c>
      <c r="I1259">
        <v>73859.72</v>
      </c>
      <c r="J1259" s="1">
        <v>45083</v>
      </c>
      <c r="K1259" s="4">
        <v>60540.75</v>
      </c>
      <c r="L1259" s="1">
        <v>45043</v>
      </c>
      <c r="M1259">
        <v>-40</v>
      </c>
      <c r="N1259" s="4">
        <f t="shared" si="19"/>
        <v>-2421630</v>
      </c>
    </row>
    <row r="1260" spans="1:14" x14ac:dyDescent="0.25">
      <c r="A1260" t="s">
        <v>13</v>
      </c>
      <c r="B1260" t="s">
        <v>33</v>
      </c>
      <c r="C1260" t="s">
        <v>114</v>
      </c>
      <c r="D1260">
        <v>12971531004</v>
      </c>
      <c r="E1260" s="1">
        <v>45023</v>
      </c>
      <c r="F1260" s="1">
        <v>45023</v>
      </c>
      <c r="G1260">
        <v>9392731206</v>
      </c>
      <c r="H1260" t="s">
        <v>880</v>
      </c>
      <c r="I1260">
        <v>685.18</v>
      </c>
      <c r="J1260" s="1">
        <v>45083</v>
      </c>
      <c r="K1260" s="4">
        <v>577.97</v>
      </c>
      <c r="L1260" s="1">
        <v>45104</v>
      </c>
      <c r="M1260">
        <v>21</v>
      </c>
      <c r="N1260" s="4">
        <f t="shared" si="19"/>
        <v>12137.37</v>
      </c>
    </row>
    <row r="1261" spans="1:14" x14ac:dyDescent="0.25">
      <c r="A1261" t="s">
        <v>13</v>
      </c>
      <c r="B1261" t="s">
        <v>33</v>
      </c>
      <c r="C1261" t="s">
        <v>248</v>
      </c>
      <c r="D1261">
        <v>80127910588</v>
      </c>
      <c r="E1261" s="1">
        <v>45023</v>
      </c>
      <c r="F1261" s="1">
        <v>45023</v>
      </c>
      <c r="G1261">
        <v>9394892127</v>
      </c>
      <c r="H1261" s="2">
        <v>44986</v>
      </c>
      <c r="I1261">
        <v>14281.8</v>
      </c>
      <c r="J1261" s="1">
        <v>45083</v>
      </c>
      <c r="K1261" s="4">
        <v>14281.8</v>
      </c>
      <c r="L1261" s="1">
        <v>45107</v>
      </c>
      <c r="M1261">
        <v>24</v>
      </c>
      <c r="N1261" s="4">
        <f t="shared" si="19"/>
        <v>342763.19999999995</v>
      </c>
    </row>
    <row r="1262" spans="1:14" x14ac:dyDescent="0.25">
      <c r="A1262" t="s">
        <v>13</v>
      </c>
      <c r="B1262" t="s">
        <v>33</v>
      </c>
      <c r="C1262" t="s">
        <v>95</v>
      </c>
      <c r="D1262">
        <v>13110270157</v>
      </c>
      <c r="E1262" s="1">
        <v>45024</v>
      </c>
      <c r="F1262" s="1">
        <v>45024</v>
      </c>
      <c r="G1262">
        <v>9396337295</v>
      </c>
      <c r="H1262">
        <v>980292105</v>
      </c>
      <c r="I1262">
        <v>2153.89</v>
      </c>
      <c r="J1262" s="1">
        <v>45084</v>
      </c>
      <c r="K1262" s="4">
        <v>1773.34</v>
      </c>
      <c r="L1262" s="1">
        <v>45104</v>
      </c>
      <c r="M1262">
        <v>20</v>
      </c>
      <c r="N1262" s="4">
        <f t="shared" si="19"/>
        <v>35466.799999999996</v>
      </c>
    </row>
    <row r="1263" spans="1:14" x14ac:dyDescent="0.25">
      <c r="A1263" t="s">
        <v>13</v>
      </c>
      <c r="B1263" t="s">
        <v>33</v>
      </c>
      <c r="C1263" t="s">
        <v>441</v>
      </c>
      <c r="D1263">
        <v>5848061007</v>
      </c>
      <c r="E1263" s="1">
        <v>45024</v>
      </c>
      <c r="F1263" s="1">
        <v>45024</v>
      </c>
      <c r="G1263">
        <v>9396836287</v>
      </c>
      <c r="H1263">
        <v>2023012000027700</v>
      </c>
      <c r="I1263">
        <v>2271.56</v>
      </c>
      <c r="J1263" s="1">
        <v>45084</v>
      </c>
      <c r="K1263" s="4">
        <v>2065.0500000000002</v>
      </c>
      <c r="L1263" s="1">
        <v>45043</v>
      </c>
      <c r="M1263">
        <v>-41</v>
      </c>
      <c r="N1263" s="4">
        <f t="shared" si="19"/>
        <v>-84667.05</v>
      </c>
    </row>
    <row r="1264" spans="1:14" x14ac:dyDescent="0.25">
      <c r="A1264" t="s">
        <v>13</v>
      </c>
      <c r="B1264" t="s">
        <v>33</v>
      </c>
      <c r="C1264" t="s">
        <v>441</v>
      </c>
      <c r="D1264">
        <v>5848061007</v>
      </c>
      <c r="E1264" s="1">
        <v>45024</v>
      </c>
      <c r="F1264" s="1">
        <v>45024</v>
      </c>
      <c r="G1264">
        <v>9396872639</v>
      </c>
      <c r="H1264">
        <v>2023012000027710</v>
      </c>
      <c r="I1264">
        <v>65814.13</v>
      </c>
      <c r="J1264" s="1">
        <v>45084</v>
      </c>
      <c r="K1264" s="4">
        <v>59831.03</v>
      </c>
      <c r="L1264" s="1">
        <v>45043</v>
      </c>
      <c r="M1264">
        <v>-41</v>
      </c>
      <c r="N1264" s="4">
        <f t="shared" si="19"/>
        <v>-2453072.23</v>
      </c>
    </row>
    <row r="1265" spans="1:14" x14ac:dyDescent="0.25">
      <c r="A1265" t="s">
        <v>13</v>
      </c>
      <c r="B1265" t="s">
        <v>33</v>
      </c>
      <c r="C1265" t="s">
        <v>417</v>
      </c>
      <c r="D1265">
        <v>12736110151</v>
      </c>
      <c r="E1265" s="1">
        <v>45024</v>
      </c>
      <c r="F1265" s="1">
        <v>45024</v>
      </c>
      <c r="G1265">
        <v>9397386598</v>
      </c>
      <c r="H1265">
        <v>6364001876</v>
      </c>
      <c r="I1265">
        <v>1787.7</v>
      </c>
      <c r="J1265" s="1">
        <v>45084</v>
      </c>
      <c r="K1265" s="4">
        <v>1625.18</v>
      </c>
      <c r="L1265" s="1">
        <v>45104</v>
      </c>
      <c r="M1265">
        <v>20</v>
      </c>
      <c r="N1265" s="4">
        <f t="shared" si="19"/>
        <v>32503.600000000002</v>
      </c>
    </row>
    <row r="1266" spans="1:14" x14ac:dyDescent="0.25">
      <c r="A1266" t="s">
        <v>13</v>
      </c>
      <c r="B1266" t="s">
        <v>33</v>
      </c>
      <c r="C1266" t="s">
        <v>55</v>
      </c>
      <c r="D1266">
        <v>9238800156</v>
      </c>
      <c r="E1266" s="1">
        <v>45027</v>
      </c>
      <c r="F1266" s="1">
        <v>45027</v>
      </c>
      <c r="G1266">
        <v>9397486900</v>
      </c>
      <c r="H1266">
        <v>1209619041</v>
      </c>
      <c r="I1266">
        <v>74371.199999999997</v>
      </c>
      <c r="J1266" s="1">
        <v>45087</v>
      </c>
      <c r="K1266" s="4">
        <v>60960</v>
      </c>
      <c r="L1266" s="1">
        <v>45104</v>
      </c>
      <c r="M1266">
        <v>17</v>
      </c>
      <c r="N1266" s="4">
        <f t="shared" si="19"/>
        <v>1036320</v>
      </c>
    </row>
    <row r="1267" spans="1:14" x14ac:dyDescent="0.25">
      <c r="A1267" t="s">
        <v>13</v>
      </c>
      <c r="B1267" t="s">
        <v>33</v>
      </c>
      <c r="C1267" t="s">
        <v>415</v>
      </c>
      <c r="D1267">
        <v>422760587</v>
      </c>
      <c r="E1267" s="1">
        <v>45024</v>
      </c>
      <c r="F1267" s="1">
        <v>45024</v>
      </c>
      <c r="G1267">
        <v>9397510817</v>
      </c>
      <c r="H1267">
        <v>2023000010017690</v>
      </c>
      <c r="I1267">
        <v>5220.6000000000004</v>
      </c>
      <c r="J1267" s="1">
        <v>45084</v>
      </c>
      <c r="K1267" s="4">
        <v>4746</v>
      </c>
      <c r="L1267" s="1">
        <v>45104</v>
      </c>
      <c r="M1267">
        <v>20</v>
      </c>
      <c r="N1267" s="4">
        <f t="shared" si="19"/>
        <v>94920</v>
      </c>
    </row>
    <row r="1268" spans="1:14" x14ac:dyDescent="0.25">
      <c r="A1268" t="s">
        <v>13</v>
      </c>
      <c r="B1268" t="s">
        <v>33</v>
      </c>
      <c r="C1268" t="s">
        <v>415</v>
      </c>
      <c r="D1268">
        <v>422760587</v>
      </c>
      <c r="E1268" s="1">
        <v>45024</v>
      </c>
      <c r="F1268" s="1">
        <v>45024</v>
      </c>
      <c r="G1268">
        <v>9397510823</v>
      </c>
      <c r="H1268">
        <v>2023000010017690</v>
      </c>
      <c r="I1268">
        <v>7346.35</v>
      </c>
      <c r="J1268" s="1">
        <v>45084</v>
      </c>
      <c r="K1268" s="4">
        <v>6678.5</v>
      </c>
      <c r="L1268" s="1">
        <v>45104</v>
      </c>
      <c r="M1268">
        <v>20</v>
      </c>
      <c r="N1268" s="4">
        <f t="shared" si="19"/>
        <v>133570</v>
      </c>
    </row>
    <row r="1269" spans="1:14" x14ac:dyDescent="0.25">
      <c r="A1269" t="s">
        <v>13</v>
      </c>
      <c r="B1269" t="s">
        <v>33</v>
      </c>
      <c r="C1269" t="s">
        <v>415</v>
      </c>
      <c r="D1269">
        <v>422760587</v>
      </c>
      <c r="E1269" s="1">
        <v>45024</v>
      </c>
      <c r="F1269" s="1">
        <v>45024</v>
      </c>
      <c r="G1269">
        <v>9397512349</v>
      </c>
      <c r="H1269">
        <v>2023000010017690</v>
      </c>
      <c r="I1269">
        <v>3240.99</v>
      </c>
      <c r="J1269" s="1">
        <v>45084</v>
      </c>
      <c r="K1269" s="4">
        <v>2946.35</v>
      </c>
      <c r="L1269" s="1">
        <v>45104</v>
      </c>
      <c r="M1269">
        <v>20</v>
      </c>
      <c r="N1269" s="4">
        <f t="shared" si="19"/>
        <v>58927</v>
      </c>
    </row>
    <row r="1270" spans="1:14" x14ac:dyDescent="0.25">
      <c r="A1270" t="s">
        <v>13</v>
      </c>
      <c r="B1270" t="s">
        <v>33</v>
      </c>
      <c r="C1270" t="s">
        <v>272</v>
      </c>
      <c r="D1270">
        <v>12432150154</v>
      </c>
      <c r="E1270" s="1">
        <v>45024</v>
      </c>
      <c r="F1270" s="1">
        <v>45024</v>
      </c>
      <c r="G1270">
        <v>9397635862</v>
      </c>
      <c r="H1270">
        <v>6000037652</v>
      </c>
      <c r="I1270">
        <v>1410.75</v>
      </c>
      <c r="J1270" s="1">
        <v>45084</v>
      </c>
      <c r="K1270" s="4">
        <v>1282.5</v>
      </c>
      <c r="L1270" s="1">
        <v>45104</v>
      </c>
      <c r="M1270">
        <v>20</v>
      </c>
      <c r="N1270" s="4">
        <f t="shared" si="19"/>
        <v>25650</v>
      </c>
    </row>
    <row r="1271" spans="1:14" x14ac:dyDescent="0.25">
      <c r="A1271" t="s">
        <v>13</v>
      </c>
      <c r="B1271" t="s">
        <v>33</v>
      </c>
      <c r="C1271" t="s">
        <v>439</v>
      </c>
      <c r="D1271">
        <v>11654150157</v>
      </c>
      <c r="E1271" s="1">
        <v>45024</v>
      </c>
      <c r="F1271" s="1">
        <v>45024</v>
      </c>
      <c r="G1271">
        <v>9397919130</v>
      </c>
      <c r="H1271">
        <v>3300056351</v>
      </c>
      <c r="I1271">
        <v>637.55999999999995</v>
      </c>
      <c r="J1271" s="1">
        <v>45084</v>
      </c>
      <c r="K1271" s="4">
        <v>579.6</v>
      </c>
      <c r="L1271" s="1">
        <v>45104</v>
      </c>
      <c r="M1271">
        <v>20</v>
      </c>
      <c r="N1271" s="4">
        <f t="shared" si="19"/>
        <v>11592</v>
      </c>
    </row>
    <row r="1272" spans="1:14" x14ac:dyDescent="0.25">
      <c r="A1272" t="s">
        <v>13</v>
      </c>
      <c r="B1272" t="s">
        <v>33</v>
      </c>
      <c r="C1272" t="s">
        <v>438</v>
      </c>
      <c r="D1272">
        <v>2645920592</v>
      </c>
      <c r="E1272" s="1">
        <v>45024</v>
      </c>
      <c r="F1272" s="1">
        <v>45024</v>
      </c>
      <c r="G1272">
        <v>9398221183</v>
      </c>
      <c r="H1272">
        <v>2023022215</v>
      </c>
      <c r="I1272">
        <v>21745.41</v>
      </c>
      <c r="J1272" s="1">
        <v>45084</v>
      </c>
      <c r="K1272" s="4">
        <v>19768.55</v>
      </c>
      <c r="L1272" s="1">
        <v>45104</v>
      </c>
      <c r="M1272">
        <v>20</v>
      </c>
      <c r="N1272" s="4">
        <f t="shared" si="19"/>
        <v>395371</v>
      </c>
    </row>
    <row r="1273" spans="1:14" x14ac:dyDescent="0.25">
      <c r="A1273" t="s">
        <v>13</v>
      </c>
      <c r="B1273" t="s">
        <v>33</v>
      </c>
      <c r="C1273" t="s">
        <v>420</v>
      </c>
      <c r="D1273">
        <v>6522300968</v>
      </c>
      <c r="E1273" s="1">
        <v>45027</v>
      </c>
      <c r="F1273" s="1">
        <v>45027</v>
      </c>
      <c r="G1273">
        <v>9399080717</v>
      </c>
      <c r="H1273">
        <v>7000189100</v>
      </c>
      <c r="I1273">
        <v>1555.4</v>
      </c>
      <c r="J1273" s="1">
        <v>45087</v>
      </c>
      <c r="K1273" s="4">
        <v>1414</v>
      </c>
      <c r="L1273" s="1">
        <v>45104</v>
      </c>
      <c r="M1273">
        <v>17</v>
      </c>
      <c r="N1273" s="4">
        <f t="shared" si="19"/>
        <v>24038</v>
      </c>
    </row>
    <row r="1274" spans="1:14" x14ac:dyDescent="0.25">
      <c r="A1274" t="s">
        <v>13</v>
      </c>
      <c r="B1274" t="s">
        <v>33</v>
      </c>
      <c r="C1274" t="s">
        <v>420</v>
      </c>
      <c r="D1274">
        <v>6522300968</v>
      </c>
      <c r="E1274" s="1">
        <v>45027</v>
      </c>
      <c r="F1274" s="1">
        <v>45027</v>
      </c>
      <c r="G1274">
        <v>9399080733</v>
      </c>
      <c r="H1274">
        <v>7000189099</v>
      </c>
      <c r="I1274">
        <v>1588.04</v>
      </c>
      <c r="J1274" s="1">
        <v>45087</v>
      </c>
      <c r="K1274" s="4">
        <v>1443.67</v>
      </c>
      <c r="L1274" s="1">
        <v>45104</v>
      </c>
      <c r="M1274">
        <v>17</v>
      </c>
      <c r="N1274" s="4">
        <f t="shared" si="19"/>
        <v>24542.39</v>
      </c>
    </row>
    <row r="1275" spans="1:14" x14ac:dyDescent="0.25">
      <c r="A1275" t="s">
        <v>13</v>
      </c>
      <c r="B1275" t="s">
        <v>33</v>
      </c>
      <c r="C1275" t="s">
        <v>153</v>
      </c>
      <c r="D1275">
        <v>10181220152</v>
      </c>
      <c r="E1275" s="1">
        <v>45024</v>
      </c>
      <c r="F1275" s="1">
        <v>45024</v>
      </c>
      <c r="G1275">
        <v>9399494390</v>
      </c>
      <c r="H1275">
        <v>9573312359</v>
      </c>
      <c r="I1275">
        <v>2440</v>
      </c>
      <c r="J1275" s="1">
        <v>45084</v>
      </c>
      <c r="K1275" s="4">
        <v>2000</v>
      </c>
      <c r="L1275" s="1">
        <v>45104</v>
      </c>
      <c r="M1275">
        <v>20</v>
      </c>
      <c r="N1275" s="4">
        <f t="shared" si="19"/>
        <v>40000</v>
      </c>
    </row>
    <row r="1276" spans="1:14" x14ac:dyDescent="0.25">
      <c r="A1276" t="s">
        <v>13</v>
      </c>
      <c r="B1276" t="s">
        <v>33</v>
      </c>
      <c r="C1276" t="s">
        <v>396</v>
      </c>
      <c r="D1276">
        <v>101780492</v>
      </c>
      <c r="E1276" s="1">
        <v>45024</v>
      </c>
      <c r="F1276" s="1">
        <v>45024</v>
      </c>
      <c r="G1276">
        <v>9399610383</v>
      </c>
      <c r="H1276">
        <v>19801</v>
      </c>
      <c r="I1276">
        <v>3601.26</v>
      </c>
      <c r="J1276" s="1">
        <v>45084</v>
      </c>
      <c r="K1276" s="4">
        <v>3273.87</v>
      </c>
      <c r="L1276" s="1">
        <v>45105</v>
      </c>
      <c r="M1276">
        <v>21</v>
      </c>
      <c r="N1276" s="4">
        <f t="shared" si="19"/>
        <v>68751.27</v>
      </c>
    </row>
    <row r="1277" spans="1:14" x14ac:dyDescent="0.25">
      <c r="A1277" t="s">
        <v>13</v>
      </c>
      <c r="B1277" t="s">
        <v>33</v>
      </c>
      <c r="C1277" t="s">
        <v>63</v>
      </c>
      <c r="D1277">
        <v>3878140239</v>
      </c>
      <c r="E1277" s="1">
        <v>45024</v>
      </c>
      <c r="F1277" s="1">
        <v>45024</v>
      </c>
      <c r="G1277">
        <v>9400422453</v>
      </c>
      <c r="H1277">
        <v>1060002884</v>
      </c>
      <c r="I1277">
        <v>21376.89</v>
      </c>
      <c r="J1277" s="1">
        <v>45084</v>
      </c>
      <c r="K1277" s="4">
        <v>19433.54</v>
      </c>
      <c r="L1277" s="1">
        <v>45104</v>
      </c>
      <c r="M1277">
        <v>20</v>
      </c>
      <c r="N1277" s="4">
        <f t="shared" si="19"/>
        <v>388670.80000000005</v>
      </c>
    </row>
    <row r="1278" spans="1:14" x14ac:dyDescent="0.25">
      <c r="A1278" t="s">
        <v>13</v>
      </c>
      <c r="B1278" t="s">
        <v>33</v>
      </c>
      <c r="C1278" t="s">
        <v>222</v>
      </c>
      <c r="D1278">
        <v>2368591208</v>
      </c>
      <c r="E1278" s="1">
        <v>45027</v>
      </c>
      <c r="F1278" s="1">
        <v>45027</v>
      </c>
      <c r="G1278">
        <v>9404773157</v>
      </c>
      <c r="H1278">
        <v>8100358343</v>
      </c>
      <c r="I1278">
        <v>32820.769999999997</v>
      </c>
      <c r="J1278" s="1">
        <v>45087</v>
      </c>
      <c r="K1278" s="4">
        <v>26902.27</v>
      </c>
      <c r="L1278" s="1">
        <v>45104</v>
      </c>
      <c r="M1278">
        <v>17</v>
      </c>
      <c r="N1278" s="4">
        <f t="shared" si="19"/>
        <v>457338.59</v>
      </c>
    </row>
    <row r="1279" spans="1:14" x14ac:dyDescent="0.25">
      <c r="A1279" t="s">
        <v>13</v>
      </c>
      <c r="B1279" t="s">
        <v>33</v>
      </c>
      <c r="C1279" t="s">
        <v>222</v>
      </c>
      <c r="D1279">
        <v>2368591208</v>
      </c>
      <c r="E1279" s="1">
        <v>45027</v>
      </c>
      <c r="F1279" s="1">
        <v>45027</v>
      </c>
      <c r="G1279">
        <v>9404773175</v>
      </c>
      <c r="H1279">
        <v>8100358373</v>
      </c>
      <c r="I1279">
        <v>4383.95</v>
      </c>
      <c r="J1279" s="1">
        <v>45087</v>
      </c>
      <c r="K1279" s="4">
        <v>3593.4</v>
      </c>
      <c r="L1279" s="1">
        <v>45104</v>
      </c>
      <c r="M1279">
        <v>17</v>
      </c>
      <c r="N1279" s="4">
        <f t="shared" si="19"/>
        <v>61087.8</v>
      </c>
    </row>
    <row r="1280" spans="1:14" x14ac:dyDescent="0.25">
      <c r="A1280" t="s">
        <v>13</v>
      </c>
      <c r="B1280" t="s">
        <v>33</v>
      </c>
      <c r="C1280" t="s">
        <v>269</v>
      </c>
      <c r="D1280">
        <v>2707070963</v>
      </c>
      <c r="E1280" s="1">
        <v>45027</v>
      </c>
      <c r="F1280" s="1">
        <v>45027</v>
      </c>
      <c r="G1280">
        <v>9407457205</v>
      </c>
      <c r="H1280">
        <v>8723133190</v>
      </c>
      <c r="I1280">
        <v>4273.45</v>
      </c>
      <c r="J1280" s="1">
        <v>45087</v>
      </c>
      <c r="K1280" s="4">
        <v>3884.95</v>
      </c>
      <c r="L1280" s="1">
        <v>45104</v>
      </c>
      <c r="M1280">
        <v>17</v>
      </c>
      <c r="N1280" s="4">
        <f t="shared" si="19"/>
        <v>66044.149999999994</v>
      </c>
    </row>
    <row r="1281" spans="1:14" x14ac:dyDescent="0.25">
      <c r="A1281" t="s">
        <v>13</v>
      </c>
      <c r="B1281" t="s">
        <v>33</v>
      </c>
      <c r="C1281" t="s">
        <v>269</v>
      </c>
      <c r="D1281">
        <v>2707070963</v>
      </c>
      <c r="E1281" s="1">
        <v>45027</v>
      </c>
      <c r="F1281" s="1">
        <v>45027</v>
      </c>
      <c r="G1281">
        <v>9407457273</v>
      </c>
      <c r="H1281">
        <v>8723133189</v>
      </c>
      <c r="I1281">
        <v>93632.68</v>
      </c>
      <c r="J1281" s="1">
        <v>45087</v>
      </c>
      <c r="K1281" s="4">
        <v>85120.62</v>
      </c>
      <c r="L1281" s="1">
        <v>45104</v>
      </c>
      <c r="M1281">
        <v>17</v>
      </c>
      <c r="N1281" s="4">
        <f t="shared" si="19"/>
        <v>1447050.54</v>
      </c>
    </row>
    <row r="1282" spans="1:14" x14ac:dyDescent="0.25">
      <c r="A1282" t="s">
        <v>13</v>
      </c>
      <c r="B1282" t="s">
        <v>33</v>
      </c>
      <c r="C1282" t="s">
        <v>269</v>
      </c>
      <c r="D1282">
        <v>2707070963</v>
      </c>
      <c r="E1282" s="1">
        <v>45027</v>
      </c>
      <c r="F1282" s="1">
        <v>45027</v>
      </c>
      <c r="G1282">
        <v>9407457314</v>
      </c>
      <c r="H1282">
        <v>8723133188</v>
      </c>
      <c r="I1282">
        <v>7948.93</v>
      </c>
      <c r="J1282" s="1">
        <v>45087</v>
      </c>
      <c r="K1282" s="4">
        <v>7226.3</v>
      </c>
      <c r="L1282" s="1">
        <v>45104</v>
      </c>
      <c r="M1282">
        <v>17</v>
      </c>
      <c r="N1282" s="4">
        <f t="shared" si="19"/>
        <v>122847.1</v>
      </c>
    </row>
    <row r="1283" spans="1:14" x14ac:dyDescent="0.25">
      <c r="A1283" t="s">
        <v>13</v>
      </c>
      <c r="B1283" t="s">
        <v>33</v>
      </c>
      <c r="C1283" t="s">
        <v>483</v>
      </c>
      <c r="D1283">
        <v>10169951000</v>
      </c>
      <c r="E1283" s="1">
        <v>45027</v>
      </c>
      <c r="F1283" s="1">
        <v>45027</v>
      </c>
      <c r="G1283">
        <v>9408198053</v>
      </c>
      <c r="H1283" t="s">
        <v>881</v>
      </c>
      <c r="I1283">
        <v>30146.69</v>
      </c>
      <c r="J1283" s="1">
        <v>45087</v>
      </c>
      <c r="K1283" s="4">
        <v>24710.400000000001</v>
      </c>
      <c r="L1283" s="1">
        <v>45043</v>
      </c>
      <c r="M1283">
        <v>-44</v>
      </c>
      <c r="N1283" s="4">
        <f t="shared" ref="N1283:N1346" si="20">+K1283*M1283</f>
        <v>-1087257.6000000001</v>
      </c>
    </row>
    <row r="1284" spans="1:14" x14ac:dyDescent="0.25">
      <c r="A1284" t="s">
        <v>13</v>
      </c>
      <c r="B1284" t="s">
        <v>33</v>
      </c>
      <c r="C1284" t="s">
        <v>354</v>
      </c>
      <c r="D1284">
        <v>12792100153</v>
      </c>
      <c r="E1284" s="1">
        <v>45027</v>
      </c>
      <c r="F1284" s="1">
        <v>45027</v>
      </c>
      <c r="G1284">
        <v>9408368771</v>
      </c>
      <c r="H1284">
        <v>23014930</v>
      </c>
      <c r="I1284">
        <v>3092.71</v>
      </c>
      <c r="J1284" s="1">
        <v>45087</v>
      </c>
      <c r="K1284" s="4">
        <v>2535.0100000000002</v>
      </c>
      <c r="L1284" s="1">
        <v>45091</v>
      </c>
      <c r="M1284">
        <v>4</v>
      </c>
      <c r="N1284" s="4">
        <f t="shared" si="20"/>
        <v>10140.040000000001</v>
      </c>
    </row>
    <row r="1285" spans="1:14" x14ac:dyDescent="0.25">
      <c r="A1285" t="s">
        <v>13</v>
      </c>
      <c r="B1285" t="s">
        <v>33</v>
      </c>
      <c r="C1285" t="s">
        <v>395</v>
      </c>
      <c r="D1285">
        <v>11187430159</v>
      </c>
      <c r="E1285" s="1">
        <v>45027</v>
      </c>
      <c r="F1285" s="1">
        <v>45027</v>
      </c>
      <c r="G1285">
        <v>9408472363</v>
      </c>
      <c r="H1285">
        <v>230006232</v>
      </c>
      <c r="I1285">
        <v>136350.51999999999</v>
      </c>
      <c r="J1285" s="1">
        <v>45087</v>
      </c>
      <c r="K1285" s="4">
        <v>123955.02</v>
      </c>
      <c r="L1285" s="1">
        <v>45104</v>
      </c>
      <c r="M1285">
        <v>17</v>
      </c>
      <c r="N1285" s="4">
        <f t="shared" si="20"/>
        <v>2107235.34</v>
      </c>
    </row>
    <row r="1286" spans="1:14" x14ac:dyDescent="0.25">
      <c r="A1286" t="s">
        <v>13</v>
      </c>
      <c r="B1286" t="s">
        <v>33</v>
      </c>
      <c r="C1286" t="s">
        <v>446</v>
      </c>
      <c r="D1286">
        <v>8862820969</v>
      </c>
      <c r="E1286" s="1">
        <v>45027</v>
      </c>
      <c r="F1286" s="1">
        <v>45027</v>
      </c>
      <c r="G1286">
        <v>9408916789</v>
      </c>
      <c r="H1286">
        <v>2023104881</v>
      </c>
      <c r="I1286">
        <v>66001.7</v>
      </c>
      <c r="J1286" s="1">
        <v>45087</v>
      </c>
      <c r="K1286" s="4">
        <v>54099.75</v>
      </c>
      <c r="L1286" s="1">
        <v>45043</v>
      </c>
      <c r="M1286">
        <v>-44</v>
      </c>
      <c r="N1286" s="4">
        <f t="shared" si="20"/>
        <v>-2380389</v>
      </c>
    </row>
    <row r="1287" spans="1:14" x14ac:dyDescent="0.25">
      <c r="A1287" t="s">
        <v>13</v>
      </c>
      <c r="B1287" t="s">
        <v>33</v>
      </c>
      <c r="C1287" t="s">
        <v>446</v>
      </c>
      <c r="D1287">
        <v>8862820969</v>
      </c>
      <c r="E1287" s="1">
        <v>45027</v>
      </c>
      <c r="F1287" s="1">
        <v>45027</v>
      </c>
      <c r="G1287">
        <v>9408916931</v>
      </c>
      <c r="H1287">
        <v>2023104880</v>
      </c>
      <c r="I1287">
        <v>131681.31</v>
      </c>
      <c r="J1287" s="1">
        <v>45087</v>
      </c>
      <c r="K1287" s="4">
        <v>107935.5</v>
      </c>
      <c r="L1287" s="1">
        <v>45043</v>
      </c>
      <c r="M1287">
        <v>-44</v>
      </c>
      <c r="N1287" s="4">
        <f t="shared" si="20"/>
        <v>-4749162</v>
      </c>
    </row>
    <row r="1288" spans="1:14" x14ac:dyDescent="0.25">
      <c r="A1288" t="s">
        <v>13</v>
      </c>
      <c r="B1288" t="s">
        <v>33</v>
      </c>
      <c r="C1288" t="s">
        <v>446</v>
      </c>
      <c r="D1288">
        <v>8862820969</v>
      </c>
      <c r="E1288" s="1">
        <v>45027</v>
      </c>
      <c r="F1288" s="1">
        <v>45027</v>
      </c>
      <c r="G1288">
        <v>9408917162</v>
      </c>
      <c r="H1288">
        <v>2023104879</v>
      </c>
      <c r="I1288">
        <v>60244.52</v>
      </c>
      <c r="J1288" s="1">
        <v>45087</v>
      </c>
      <c r="K1288" s="4">
        <v>49380.75</v>
      </c>
      <c r="L1288" s="1">
        <v>45076</v>
      </c>
      <c r="M1288">
        <v>-11</v>
      </c>
      <c r="N1288" s="4">
        <f t="shared" si="20"/>
        <v>-543188.25</v>
      </c>
    </row>
    <row r="1289" spans="1:14" x14ac:dyDescent="0.25">
      <c r="A1289" t="s">
        <v>13</v>
      </c>
      <c r="B1289" t="s">
        <v>33</v>
      </c>
      <c r="C1289" t="s">
        <v>882</v>
      </c>
      <c r="D1289">
        <v>1189430885</v>
      </c>
      <c r="E1289" s="1">
        <v>45027</v>
      </c>
      <c r="F1289" s="1">
        <v>45027</v>
      </c>
      <c r="G1289">
        <v>9409441111</v>
      </c>
      <c r="H1289">
        <v>185</v>
      </c>
      <c r="I1289">
        <v>3654.91</v>
      </c>
      <c r="J1289" s="1">
        <v>45087</v>
      </c>
      <c r="K1289" s="4">
        <v>2995.83</v>
      </c>
      <c r="L1289" s="1">
        <v>45043</v>
      </c>
      <c r="M1289">
        <v>-44</v>
      </c>
      <c r="N1289" s="4">
        <f t="shared" si="20"/>
        <v>-131816.51999999999</v>
      </c>
    </row>
    <row r="1290" spans="1:14" x14ac:dyDescent="0.25">
      <c r="A1290" t="s">
        <v>13</v>
      </c>
      <c r="B1290" t="s">
        <v>33</v>
      </c>
      <c r="C1290" t="s">
        <v>883</v>
      </c>
      <c r="D1290" t="s">
        <v>884</v>
      </c>
      <c r="E1290" s="1">
        <v>45027</v>
      </c>
      <c r="F1290" s="1">
        <v>45027</v>
      </c>
      <c r="G1290">
        <v>9409750334</v>
      </c>
      <c r="H1290" t="s">
        <v>478</v>
      </c>
      <c r="I1290">
        <v>3000</v>
      </c>
      <c r="J1290" s="1">
        <v>45117</v>
      </c>
      <c r="K1290" s="4">
        <v>3000</v>
      </c>
      <c r="L1290" s="1">
        <v>45107</v>
      </c>
      <c r="M1290">
        <v>-10</v>
      </c>
      <c r="N1290" s="4">
        <f t="shared" si="20"/>
        <v>-30000</v>
      </c>
    </row>
    <row r="1291" spans="1:14" x14ac:dyDescent="0.25">
      <c r="A1291" t="s">
        <v>13</v>
      </c>
      <c r="B1291" t="s">
        <v>33</v>
      </c>
      <c r="C1291" t="s">
        <v>472</v>
      </c>
      <c r="D1291">
        <v>9561321002</v>
      </c>
      <c r="E1291" s="1">
        <v>45027</v>
      </c>
      <c r="F1291" s="1">
        <v>45027</v>
      </c>
      <c r="G1291">
        <v>9411474919</v>
      </c>
      <c r="H1291">
        <v>198</v>
      </c>
      <c r="I1291">
        <v>1423.34</v>
      </c>
      <c r="J1291" s="1">
        <v>45087</v>
      </c>
      <c r="K1291" s="4">
        <v>1166.67</v>
      </c>
      <c r="L1291" s="1">
        <v>45104</v>
      </c>
      <c r="M1291">
        <v>17</v>
      </c>
      <c r="N1291" s="4">
        <f t="shared" si="20"/>
        <v>19833.39</v>
      </c>
    </row>
    <row r="1292" spans="1:14" x14ac:dyDescent="0.25">
      <c r="A1292" t="s">
        <v>13</v>
      </c>
      <c r="B1292" t="s">
        <v>33</v>
      </c>
      <c r="C1292" t="s">
        <v>343</v>
      </c>
      <c r="D1292">
        <v>873670152</v>
      </c>
      <c r="E1292" s="1">
        <v>45027</v>
      </c>
      <c r="F1292" s="1">
        <v>45027</v>
      </c>
      <c r="G1292">
        <v>9411745325</v>
      </c>
      <c r="H1292">
        <v>92300067</v>
      </c>
      <c r="I1292">
        <v>18341.39</v>
      </c>
      <c r="J1292" s="1">
        <v>45087</v>
      </c>
      <c r="K1292" s="4">
        <v>15033.93</v>
      </c>
      <c r="L1292" s="1">
        <v>45075</v>
      </c>
      <c r="M1292">
        <v>-12</v>
      </c>
      <c r="N1292" s="4">
        <f t="shared" si="20"/>
        <v>-180407.16</v>
      </c>
    </row>
    <row r="1293" spans="1:14" x14ac:dyDescent="0.25">
      <c r="A1293" t="s">
        <v>13</v>
      </c>
      <c r="B1293" t="s">
        <v>33</v>
      </c>
      <c r="C1293" t="s">
        <v>885</v>
      </c>
      <c r="D1293">
        <v>967900325</v>
      </c>
      <c r="E1293" s="1">
        <v>45028</v>
      </c>
      <c r="F1293" s="1">
        <v>45028</v>
      </c>
      <c r="G1293">
        <v>9411879877</v>
      </c>
      <c r="H1293" t="s">
        <v>886</v>
      </c>
      <c r="I1293">
        <v>24400</v>
      </c>
      <c r="J1293" s="1">
        <v>45088</v>
      </c>
      <c r="K1293" s="4">
        <v>20000</v>
      </c>
      <c r="L1293" s="1">
        <v>45075</v>
      </c>
      <c r="M1293">
        <v>-13</v>
      </c>
      <c r="N1293" s="4">
        <f t="shared" si="20"/>
        <v>-260000</v>
      </c>
    </row>
    <row r="1294" spans="1:14" x14ac:dyDescent="0.25">
      <c r="A1294" t="s">
        <v>13</v>
      </c>
      <c r="B1294" t="s">
        <v>33</v>
      </c>
      <c r="C1294" t="s">
        <v>436</v>
      </c>
      <c r="D1294">
        <v>12878470157</v>
      </c>
      <c r="E1294" s="1">
        <v>45028</v>
      </c>
      <c r="F1294" s="1">
        <v>45028</v>
      </c>
      <c r="G1294">
        <v>9412009694</v>
      </c>
      <c r="H1294" t="s">
        <v>887</v>
      </c>
      <c r="I1294">
        <v>132377.54999999999</v>
      </c>
      <c r="J1294" s="1">
        <v>45088</v>
      </c>
      <c r="K1294" s="4">
        <v>108506.19</v>
      </c>
      <c r="L1294" s="1">
        <v>45076</v>
      </c>
      <c r="M1294">
        <v>-12</v>
      </c>
      <c r="N1294" s="4">
        <f t="shared" si="20"/>
        <v>-1302074.28</v>
      </c>
    </row>
    <row r="1295" spans="1:14" x14ac:dyDescent="0.25">
      <c r="A1295" t="s">
        <v>13</v>
      </c>
      <c r="B1295" t="s">
        <v>33</v>
      </c>
      <c r="C1295" t="s">
        <v>452</v>
      </c>
      <c r="D1295">
        <v>124140211</v>
      </c>
      <c r="E1295" s="1">
        <v>45028</v>
      </c>
      <c r="F1295" s="1">
        <v>45028</v>
      </c>
      <c r="G1295">
        <v>9412300756</v>
      </c>
      <c r="H1295">
        <v>32315541</v>
      </c>
      <c r="I1295">
        <v>71220.67</v>
      </c>
      <c r="J1295" s="1">
        <v>45088</v>
      </c>
      <c r="K1295" s="4">
        <v>64746.06</v>
      </c>
      <c r="L1295" s="1">
        <v>45076</v>
      </c>
      <c r="M1295">
        <v>-12</v>
      </c>
      <c r="N1295" s="4">
        <f t="shared" si="20"/>
        <v>-776952.72</v>
      </c>
    </row>
    <row r="1296" spans="1:14" x14ac:dyDescent="0.25">
      <c r="A1296" t="s">
        <v>13</v>
      </c>
      <c r="B1296" t="s">
        <v>33</v>
      </c>
      <c r="C1296" t="s">
        <v>452</v>
      </c>
      <c r="D1296">
        <v>124140211</v>
      </c>
      <c r="E1296" s="1">
        <v>45028</v>
      </c>
      <c r="F1296" s="1">
        <v>45028</v>
      </c>
      <c r="G1296">
        <v>9412300834</v>
      </c>
      <c r="H1296">
        <v>32315549</v>
      </c>
      <c r="I1296">
        <v>4814.6099999999997</v>
      </c>
      <c r="J1296" s="1">
        <v>45088</v>
      </c>
      <c r="K1296" s="4">
        <v>4376.92</v>
      </c>
      <c r="L1296" s="1">
        <v>45076</v>
      </c>
      <c r="M1296">
        <v>-12</v>
      </c>
      <c r="N1296" s="4">
        <f t="shared" si="20"/>
        <v>-52523.040000000001</v>
      </c>
    </row>
    <row r="1297" spans="1:14" x14ac:dyDescent="0.25">
      <c r="A1297" t="s">
        <v>13</v>
      </c>
      <c r="B1297" t="s">
        <v>33</v>
      </c>
      <c r="C1297" t="s">
        <v>452</v>
      </c>
      <c r="D1297">
        <v>124140211</v>
      </c>
      <c r="E1297" s="1">
        <v>45028</v>
      </c>
      <c r="F1297" s="1">
        <v>45028</v>
      </c>
      <c r="G1297">
        <v>9412300867</v>
      </c>
      <c r="H1297">
        <v>32315542</v>
      </c>
      <c r="I1297">
        <v>13630.09</v>
      </c>
      <c r="J1297" s="1">
        <v>45088</v>
      </c>
      <c r="K1297" s="4">
        <v>13105.86</v>
      </c>
      <c r="L1297" s="1">
        <v>45076</v>
      </c>
      <c r="M1297">
        <v>-12</v>
      </c>
      <c r="N1297" s="4">
        <f t="shared" si="20"/>
        <v>-157270.32</v>
      </c>
    </row>
    <row r="1298" spans="1:14" x14ac:dyDescent="0.25">
      <c r="A1298" t="s">
        <v>13</v>
      </c>
      <c r="B1298" t="s">
        <v>33</v>
      </c>
      <c r="C1298" t="s">
        <v>452</v>
      </c>
      <c r="D1298">
        <v>124140211</v>
      </c>
      <c r="E1298" s="1">
        <v>45028</v>
      </c>
      <c r="F1298" s="1">
        <v>45028</v>
      </c>
      <c r="G1298">
        <v>9412301154</v>
      </c>
      <c r="H1298">
        <v>32315543</v>
      </c>
      <c r="I1298">
        <v>2268.44</v>
      </c>
      <c r="J1298" s="1">
        <v>45088</v>
      </c>
      <c r="K1298" s="4">
        <v>2062.2199999999998</v>
      </c>
      <c r="L1298" s="1">
        <v>45076</v>
      </c>
      <c r="M1298">
        <v>-12</v>
      </c>
      <c r="N1298" s="4">
        <f t="shared" si="20"/>
        <v>-24746.639999999999</v>
      </c>
    </row>
    <row r="1299" spans="1:14" x14ac:dyDescent="0.25">
      <c r="A1299" t="s">
        <v>13</v>
      </c>
      <c r="B1299" t="s">
        <v>33</v>
      </c>
      <c r="C1299" t="s">
        <v>457</v>
      </c>
      <c r="D1299">
        <v>4754860155</v>
      </c>
      <c r="E1299" s="1">
        <v>45028</v>
      </c>
      <c r="F1299" s="1">
        <v>45028</v>
      </c>
      <c r="G1299">
        <v>9412824777</v>
      </c>
      <c r="H1299">
        <v>2023005689</v>
      </c>
      <c r="I1299">
        <v>18391.11</v>
      </c>
      <c r="J1299" s="1">
        <v>45088</v>
      </c>
      <c r="K1299" s="4">
        <v>16719.189999999999</v>
      </c>
      <c r="L1299" s="1">
        <v>45104</v>
      </c>
      <c r="M1299">
        <v>16</v>
      </c>
      <c r="N1299" s="4">
        <f t="shared" si="20"/>
        <v>267507.03999999998</v>
      </c>
    </row>
    <row r="1300" spans="1:14" x14ac:dyDescent="0.25">
      <c r="A1300" t="s">
        <v>13</v>
      </c>
      <c r="B1300" t="s">
        <v>33</v>
      </c>
      <c r="C1300" t="s">
        <v>457</v>
      </c>
      <c r="D1300">
        <v>4754860155</v>
      </c>
      <c r="E1300" s="1">
        <v>45027</v>
      </c>
      <c r="F1300" s="1">
        <v>45027</v>
      </c>
      <c r="G1300">
        <v>9412824919</v>
      </c>
      <c r="H1300">
        <v>2023005690</v>
      </c>
      <c r="I1300">
        <v>36782.22</v>
      </c>
      <c r="J1300" s="1">
        <v>45087</v>
      </c>
      <c r="K1300" s="4">
        <v>33438.379999999997</v>
      </c>
      <c r="L1300" s="1">
        <v>45104</v>
      </c>
      <c r="M1300">
        <v>17</v>
      </c>
      <c r="N1300" s="4">
        <f t="shared" si="20"/>
        <v>568452.46</v>
      </c>
    </row>
    <row r="1301" spans="1:14" x14ac:dyDescent="0.25">
      <c r="A1301" t="s">
        <v>13</v>
      </c>
      <c r="B1301" t="s">
        <v>33</v>
      </c>
      <c r="C1301" t="s">
        <v>888</v>
      </c>
      <c r="D1301">
        <v>2802930343</v>
      </c>
      <c r="E1301" s="1">
        <v>45027</v>
      </c>
      <c r="F1301" s="1">
        <v>45027</v>
      </c>
      <c r="G1301">
        <v>9413632525</v>
      </c>
      <c r="H1301">
        <v>155</v>
      </c>
      <c r="I1301">
        <v>2220.75</v>
      </c>
      <c r="J1301" s="1">
        <v>45087</v>
      </c>
      <c r="K1301" s="4">
        <v>1820.29</v>
      </c>
      <c r="L1301" s="1">
        <v>45086</v>
      </c>
      <c r="M1301">
        <v>-1</v>
      </c>
      <c r="N1301" s="4">
        <f t="shared" si="20"/>
        <v>-1820.29</v>
      </c>
    </row>
    <row r="1302" spans="1:14" x14ac:dyDescent="0.25">
      <c r="A1302" t="s">
        <v>13</v>
      </c>
      <c r="B1302" t="s">
        <v>33</v>
      </c>
      <c r="C1302" t="s">
        <v>473</v>
      </c>
      <c r="D1302">
        <v>12269371006</v>
      </c>
      <c r="E1302" s="1">
        <v>45028</v>
      </c>
      <c r="F1302" s="1">
        <v>45028</v>
      </c>
      <c r="G1302">
        <v>9413903785</v>
      </c>
      <c r="H1302">
        <v>136</v>
      </c>
      <c r="I1302">
        <v>33745.93</v>
      </c>
      <c r="J1302" s="1">
        <v>45088</v>
      </c>
      <c r="K1302" s="4">
        <v>27660.6</v>
      </c>
      <c r="L1302" s="1">
        <v>45076</v>
      </c>
      <c r="M1302">
        <v>-12</v>
      </c>
      <c r="N1302" s="4">
        <f t="shared" si="20"/>
        <v>-331927.19999999995</v>
      </c>
    </row>
    <row r="1303" spans="1:14" x14ac:dyDescent="0.25">
      <c r="A1303" t="s">
        <v>13</v>
      </c>
      <c r="B1303" t="s">
        <v>33</v>
      </c>
      <c r="C1303" t="s">
        <v>473</v>
      </c>
      <c r="D1303">
        <v>12269371006</v>
      </c>
      <c r="E1303" s="1">
        <v>45027</v>
      </c>
      <c r="F1303" s="1">
        <v>45027</v>
      </c>
      <c r="G1303">
        <v>9413905617</v>
      </c>
      <c r="H1303">
        <v>137</v>
      </c>
      <c r="I1303">
        <v>17818.099999999999</v>
      </c>
      <c r="J1303" s="1">
        <v>45087</v>
      </c>
      <c r="K1303" s="4">
        <v>14605</v>
      </c>
      <c r="L1303" s="1">
        <v>45043</v>
      </c>
      <c r="M1303">
        <v>-44</v>
      </c>
      <c r="N1303" s="4">
        <f t="shared" si="20"/>
        <v>-642620</v>
      </c>
    </row>
    <row r="1304" spans="1:14" x14ac:dyDescent="0.25">
      <c r="A1304" t="s">
        <v>13</v>
      </c>
      <c r="B1304" t="s">
        <v>33</v>
      </c>
      <c r="C1304" t="s">
        <v>473</v>
      </c>
      <c r="D1304">
        <v>12269371006</v>
      </c>
      <c r="E1304" s="1">
        <v>45027</v>
      </c>
      <c r="F1304" s="1">
        <v>45027</v>
      </c>
      <c r="G1304">
        <v>9413906308</v>
      </c>
      <c r="H1304">
        <v>138</v>
      </c>
      <c r="I1304">
        <v>11953.56</v>
      </c>
      <c r="J1304" s="1">
        <v>45087</v>
      </c>
      <c r="K1304" s="4">
        <v>9798</v>
      </c>
      <c r="L1304" s="1">
        <v>45043</v>
      </c>
      <c r="M1304">
        <v>-44</v>
      </c>
      <c r="N1304" s="4">
        <f t="shared" si="20"/>
        <v>-431112</v>
      </c>
    </row>
    <row r="1305" spans="1:14" x14ac:dyDescent="0.25">
      <c r="A1305" t="s">
        <v>13</v>
      </c>
      <c r="B1305" t="s">
        <v>33</v>
      </c>
      <c r="C1305" t="s">
        <v>664</v>
      </c>
      <c r="D1305">
        <v>4427081007</v>
      </c>
      <c r="E1305" s="1">
        <v>45027</v>
      </c>
      <c r="F1305" s="1">
        <v>45027</v>
      </c>
      <c r="G1305">
        <v>9414034823</v>
      </c>
      <c r="H1305">
        <v>2140</v>
      </c>
      <c r="I1305">
        <v>164.7</v>
      </c>
      <c r="J1305" s="1">
        <v>45087</v>
      </c>
      <c r="K1305" s="4">
        <v>135</v>
      </c>
      <c r="L1305" s="1">
        <v>45076</v>
      </c>
      <c r="M1305">
        <v>-11</v>
      </c>
      <c r="N1305" s="4">
        <f t="shared" si="20"/>
        <v>-1485</v>
      </c>
    </row>
    <row r="1306" spans="1:14" x14ac:dyDescent="0.25">
      <c r="A1306" t="s">
        <v>13</v>
      </c>
      <c r="B1306" t="s">
        <v>33</v>
      </c>
      <c r="C1306" t="s">
        <v>452</v>
      </c>
      <c r="D1306">
        <v>124140211</v>
      </c>
      <c r="E1306" s="1">
        <v>45028</v>
      </c>
      <c r="F1306" s="1">
        <v>45028</v>
      </c>
      <c r="G1306">
        <v>9415164551</v>
      </c>
      <c r="H1306">
        <v>32315700</v>
      </c>
      <c r="I1306">
        <v>14095.22</v>
      </c>
      <c r="J1306" s="1">
        <v>45088</v>
      </c>
      <c r="K1306" s="4">
        <v>12813.84</v>
      </c>
      <c r="L1306" s="1">
        <v>45076</v>
      </c>
      <c r="M1306">
        <v>-12</v>
      </c>
      <c r="N1306" s="4">
        <f t="shared" si="20"/>
        <v>-153766.08000000002</v>
      </c>
    </row>
    <row r="1307" spans="1:14" x14ac:dyDescent="0.25">
      <c r="A1307" t="s">
        <v>13</v>
      </c>
      <c r="B1307" t="s">
        <v>33</v>
      </c>
      <c r="C1307" t="s">
        <v>95</v>
      </c>
      <c r="D1307">
        <v>13110270157</v>
      </c>
      <c r="E1307" s="1">
        <v>45028</v>
      </c>
      <c r="F1307" s="1">
        <v>45028</v>
      </c>
      <c r="G1307">
        <v>9415881472</v>
      </c>
      <c r="H1307">
        <v>980292138</v>
      </c>
      <c r="I1307">
        <v>122.81</v>
      </c>
      <c r="J1307" s="1">
        <v>45088</v>
      </c>
      <c r="K1307" s="4">
        <v>116.96</v>
      </c>
      <c r="L1307" s="1">
        <v>45104</v>
      </c>
      <c r="M1307">
        <v>16</v>
      </c>
      <c r="N1307" s="4">
        <f t="shared" si="20"/>
        <v>1871.36</v>
      </c>
    </row>
    <row r="1308" spans="1:14" x14ac:dyDescent="0.25">
      <c r="A1308" t="s">
        <v>13</v>
      </c>
      <c r="B1308" t="s">
        <v>33</v>
      </c>
      <c r="C1308" t="s">
        <v>388</v>
      </c>
      <c r="D1308">
        <v>1778520302</v>
      </c>
      <c r="E1308" s="1">
        <v>45028</v>
      </c>
      <c r="F1308" s="1">
        <v>45028</v>
      </c>
      <c r="G1308">
        <v>9416046280</v>
      </c>
      <c r="H1308">
        <v>6012223007430</v>
      </c>
      <c r="I1308">
        <v>1573</v>
      </c>
      <c r="J1308" s="1">
        <v>45088</v>
      </c>
      <c r="K1308" s="4">
        <v>1430</v>
      </c>
      <c r="L1308" s="1">
        <v>45104</v>
      </c>
      <c r="M1308">
        <v>16</v>
      </c>
      <c r="N1308" s="4">
        <f t="shared" si="20"/>
        <v>22880</v>
      </c>
    </row>
    <row r="1309" spans="1:14" x14ac:dyDescent="0.25">
      <c r="A1309" t="s">
        <v>13</v>
      </c>
      <c r="B1309" t="s">
        <v>33</v>
      </c>
      <c r="C1309" t="s">
        <v>55</v>
      </c>
      <c r="D1309">
        <v>9238800156</v>
      </c>
      <c r="E1309" s="1">
        <v>45028</v>
      </c>
      <c r="F1309" s="1">
        <v>45028</v>
      </c>
      <c r="G1309">
        <v>9416349839</v>
      </c>
      <c r="H1309">
        <v>1209620494</v>
      </c>
      <c r="I1309">
        <v>512.4</v>
      </c>
      <c r="J1309" s="1">
        <v>45088</v>
      </c>
      <c r="K1309" s="4">
        <v>420</v>
      </c>
      <c r="L1309" s="1">
        <v>45104</v>
      </c>
      <c r="M1309">
        <v>16</v>
      </c>
      <c r="N1309" s="4">
        <f t="shared" si="20"/>
        <v>6720</v>
      </c>
    </row>
    <row r="1310" spans="1:14" x14ac:dyDescent="0.25">
      <c r="A1310" t="s">
        <v>13</v>
      </c>
      <c r="B1310" t="s">
        <v>33</v>
      </c>
      <c r="C1310" t="s">
        <v>415</v>
      </c>
      <c r="D1310">
        <v>422760587</v>
      </c>
      <c r="E1310" s="1">
        <v>45028</v>
      </c>
      <c r="F1310" s="1">
        <v>45028</v>
      </c>
      <c r="G1310">
        <v>9416435403</v>
      </c>
      <c r="H1310">
        <v>2023000010017970</v>
      </c>
      <c r="I1310">
        <v>167822.16</v>
      </c>
      <c r="J1310" s="1">
        <v>45088</v>
      </c>
      <c r="K1310" s="4">
        <v>152565.6</v>
      </c>
      <c r="L1310" s="1">
        <v>45104</v>
      </c>
      <c r="M1310">
        <v>16</v>
      </c>
      <c r="N1310" s="4">
        <f t="shared" si="20"/>
        <v>2441049.6</v>
      </c>
    </row>
    <row r="1311" spans="1:14" x14ac:dyDescent="0.25">
      <c r="A1311" t="s">
        <v>13</v>
      </c>
      <c r="B1311" t="s">
        <v>33</v>
      </c>
      <c r="C1311" t="s">
        <v>415</v>
      </c>
      <c r="D1311">
        <v>422760587</v>
      </c>
      <c r="E1311" s="1">
        <v>45028</v>
      </c>
      <c r="F1311" s="1">
        <v>45028</v>
      </c>
      <c r="G1311">
        <v>9416439124</v>
      </c>
      <c r="H1311">
        <v>2023000010017970</v>
      </c>
      <c r="I1311">
        <v>1714.79</v>
      </c>
      <c r="J1311" s="1">
        <v>45088</v>
      </c>
      <c r="K1311" s="4">
        <v>1558.9</v>
      </c>
      <c r="L1311" s="1">
        <v>45104</v>
      </c>
      <c r="M1311">
        <v>16</v>
      </c>
      <c r="N1311" s="4">
        <f t="shared" si="20"/>
        <v>24942.400000000001</v>
      </c>
    </row>
    <row r="1312" spans="1:14" x14ac:dyDescent="0.25">
      <c r="A1312" t="s">
        <v>13</v>
      </c>
      <c r="B1312" t="s">
        <v>33</v>
      </c>
      <c r="C1312" t="s">
        <v>69</v>
      </c>
      <c r="D1312">
        <v>10051170156</v>
      </c>
      <c r="E1312" s="1">
        <v>45028</v>
      </c>
      <c r="F1312" s="1">
        <v>45028</v>
      </c>
      <c r="G1312">
        <v>9416809405</v>
      </c>
      <c r="H1312">
        <v>931889690</v>
      </c>
      <c r="I1312">
        <v>11990.13</v>
      </c>
      <c r="J1312" s="1">
        <v>45088</v>
      </c>
      <c r="K1312" s="4">
        <v>10900.12</v>
      </c>
      <c r="L1312" s="1">
        <v>45104</v>
      </c>
      <c r="M1312">
        <v>16</v>
      </c>
      <c r="N1312" s="4">
        <f t="shared" si="20"/>
        <v>174401.92000000001</v>
      </c>
    </row>
    <row r="1313" spans="1:14" x14ac:dyDescent="0.25">
      <c r="A1313" t="s">
        <v>13</v>
      </c>
      <c r="B1313" t="s">
        <v>33</v>
      </c>
      <c r="C1313" t="s">
        <v>311</v>
      </c>
      <c r="D1313">
        <v>5526631006</v>
      </c>
      <c r="E1313" s="1">
        <v>45028</v>
      </c>
      <c r="F1313" s="1">
        <v>45028</v>
      </c>
      <c r="G1313">
        <v>9417345513</v>
      </c>
      <c r="H1313" t="s">
        <v>889</v>
      </c>
      <c r="I1313">
        <v>405.65</v>
      </c>
      <c r="J1313" s="1">
        <v>45088</v>
      </c>
      <c r="K1313" s="4">
        <v>332.5</v>
      </c>
      <c r="L1313" s="1">
        <v>45076</v>
      </c>
      <c r="M1313">
        <v>-12</v>
      </c>
      <c r="N1313" s="4">
        <f t="shared" si="20"/>
        <v>-3990</v>
      </c>
    </row>
    <row r="1314" spans="1:14" x14ac:dyDescent="0.25">
      <c r="A1314" t="s">
        <v>13</v>
      </c>
      <c r="B1314" t="s">
        <v>33</v>
      </c>
      <c r="C1314" t="s">
        <v>354</v>
      </c>
      <c r="D1314">
        <v>12792100153</v>
      </c>
      <c r="E1314" s="1">
        <v>45028</v>
      </c>
      <c r="F1314" s="1">
        <v>45028</v>
      </c>
      <c r="G1314">
        <v>9418082391</v>
      </c>
      <c r="H1314">
        <v>23015201</v>
      </c>
      <c r="I1314">
        <v>984.99</v>
      </c>
      <c r="J1314" s="1">
        <v>45088</v>
      </c>
      <c r="K1314" s="4">
        <v>807.37</v>
      </c>
      <c r="L1314" s="1">
        <v>45076</v>
      </c>
      <c r="M1314">
        <v>-12</v>
      </c>
      <c r="N1314" s="4">
        <f t="shared" si="20"/>
        <v>-9688.44</v>
      </c>
    </row>
    <row r="1315" spans="1:14" x14ac:dyDescent="0.25">
      <c r="A1315" t="s">
        <v>13</v>
      </c>
      <c r="B1315" t="s">
        <v>33</v>
      </c>
      <c r="C1315" t="s">
        <v>420</v>
      </c>
      <c r="D1315">
        <v>6522300968</v>
      </c>
      <c r="E1315" s="1">
        <v>45028</v>
      </c>
      <c r="F1315" s="1">
        <v>45028</v>
      </c>
      <c r="G1315">
        <v>9418206348</v>
      </c>
      <c r="H1315">
        <v>7000189245</v>
      </c>
      <c r="I1315">
        <v>343.2</v>
      </c>
      <c r="J1315" s="1">
        <v>45088</v>
      </c>
      <c r="K1315" s="4">
        <v>312</v>
      </c>
      <c r="L1315" s="1">
        <v>45104</v>
      </c>
      <c r="M1315">
        <v>16</v>
      </c>
      <c r="N1315" s="4">
        <f t="shared" si="20"/>
        <v>4992</v>
      </c>
    </row>
    <row r="1316" spans="1:14" x14ac:dyDescent="0.25">
      <c r="A1316" t="s">
        <v>13</v>
      </c>
      <c r="B1316" t="s">
        <v>33</v>
      </c>
      <c r="C1316" t="s">
        <v>420</v>
      </c>
      <c r="D1316">
        <v>6522300968</v>
      </c>
      <c r="E1316" s="1">
        <v>45028</v>
      </c>
      <c r="F1316" s="1">
        <v>45028</v>
      </c>
      <c r="G1316">
        <v>9418206354</v>
      </c>
      <c r="H1316">
        <v>7000189244</v>
      </c>
      <c r="I1316">
        <v>1555.55</v>
      </c>
      <c r="J1316" s="1">
        <v>45088</v>
      </c>
      <c r="K1316" s="4">
        <v>1414.14</v>
      </c>
      <c r="L1316" s="1">
        <v>45104</v>
      </c>
      <c r="M1316">
        <v>16</v>
      </c>
      <c r="N1316" s="4">
        <f t="shared" si="20"/>
        <v>22626.240000000002</v>
      </c>
    </row>
    <row r="1317" spans="1:14" x14ac:dyDescent="0.25">
      <c r="A1317" t="s">
        <v>13</v>
      </c>
      <c r="B1317" t="s">
        <v>33</v>
      </c>
      <c r="C1317" t="s">
        <v>420</v>
      </c>
      <c r="D1317">
        <v>6522300968</v>
      </c>
      <c r="E1317" s="1">
        <v>45028</v>
      </c>
      <c r="F1317" s="1">
        <v>45028</v>
      </c>
      <c r="G1317">
        <v>9418206361</v>
      </c>
      <c r="H1317">
        <v>7000189243</v>
      </c>
      <c r="I1317">
        <v>1555.55</v>
      </c>
      <c r="J1317" s="1">
        <v>45088</v>
      </c>
      <c r="K1317" s="4">
        <v>1414.14</v>
      </c>
      <c r="L1317" s="1">
        <v>45104</v>
      </c>
      <c r="M1317">
        <v>16</v>
      </c>
      <c r="N1317" s="4">
        <f t="shared" si="20"/>
        <v>22626.240000000002</v>
      </c>
    </row>
    <row r="1318" spans="1:14" x14ac:dyDescent="0.25">
      <c r="A1318" t="s">
        <v>13</v>
      </c>
      <c r="B1318" t="s">
        <v>33</v>
      </c>
      <c r="C1318" t="s">
        <v>394</v>
      </c>
      <c r="D1318">
        <v>3716240969</v>
      </c>
      <c r="E1318" s="1">
        <v>45028</v>
      </c>
      <c r="F1318" s="1">
        <v>45028</v>
      </c>
      <c r="G1318">
        <v>9418881414</v>
      </c>
      <c r="H1318">
        <v>23002200</v>
      </c>
      <c r="I1318">
        <v>17440.689999999999</v>
      </c>
      <c r="J1318" s="1">
        <v>45088</v>
      </c>
      <c r="K1318" s="4">
        <v>15855.17</v>
      </c>
      <c r="L1318" s="1">
        <v>45104</v>
      </c>
      <c r="M1318">
        <v>16</v>
      </c>
      <c r="N1318" s="4">
        <f t="shared" si="20"/>
        <v>253682.72</v>
      </c>
    </row>
    <row r="1319" spans="1:14" x14ac:dyDescent="0.25">
      <c r="A1319" t="s">
        <v>13</v>
      </c>
      <c r="B1319" t="s">
        <v>33</v>
      </c>
      <c r="C1319" t="s">
        <v>186</v>
      </c>
      <c r="D1319">
        <v>4785851009</v>
      </c>
      <c r="E1319" s="1">
        <v>45028</v>
      </c>
      <c r="F1319" s="1">
        <v>45028</v>
      </c>
      <c r="G1319">
        <v>9418975950</v>
      </c>
      <c r="H1319">
        <v>1011396136</v>
      </c>
      <c r="I1319">
        <v>1647</v>
      </c>
      <c r="J1319" s="1">
        <v>45088</v>
      </c>
      <c r="K1319" s="4">
        <v>1350</v>
      </c>
      <c r="L1319" s="1">
        <v>45104</v>
      </c>
      <c r="M1319">
        <v>16</v>
      </c>
      <c r="N1319" s="4">
        <f t="shared" si="20"/>
        <v>21600</v>
      </c>
    </row>
    <row r="1320" spans="1:14" x14ac:dyDescent="0.25">
      <c r="A1320" t="s">
        <v>13</v>
      </c>
      <c r="B1320" t="s">
        <v>33</v>
      </c>
      <c r="C1320" t="s">
        <v>396</v>
      </c>
      <c r="D1320">
        <v>101780492</v>
      </c>
      <c r="E1320" s="1">
        <v>45028</v>
      </c>
      <c r="F1320" s="1">
        <v>45028</v>
      </c>
      <c r="G1320">
        <v>9419748335</v>
      </c>
      <c r="H1320">
        <v>20117</v>
      </c>
      <c r="I1320">
        <v>2382.6</v>
      </c>
      <c r="J1320" s="1">
        <v>45088</v>
      </c>
      <c r="K1320" s="4">
        <v>2166</v>
      </c>
      <c r="L1320" s="1">
        <v>45105</v>
      </c>
      <c r="M1320">
        <v>17</v>
      </c>
      <c r="N1320" s="4">
        <f t="shared" si="20"/>
        <v>36822</v>
      </c>
    </row>
    <row r="1321" spans="1:14" x14ac:dyDescent="0.25">
      <c r="A1321" t="s">
        <v>13</v>
      </c>
      <c r="B1321" t="s">
        <v>33</v>
      </c>
      <c r="C1321" t="s">
        <v>396</v>
      </c>
      <c r="D1321">
        <v>101780492</v>
      </c>
      <c r="E1321" s="1">
        <v>45029</v>
      </c>
      <c r="F1321" s="1">
        <v>45029</v>
      </c>
      <c r="G1321">
        <v>9419749651</v>
      </c>
      <c r="H1321">
        <v>20129</v>
      </c>
      <c r="I1321">
        <v>334.4</v>
      </c>
      <c r="J1321" s="1">
        <v>45089</v>
      </c>
      <c r="K1321" s="4">
        <v>304</v>
      </c>
      <c r="L1321" s="1">
        <v>45105</v>
      </c>
      <c r="M1321">
        <v>16</v>
      </c>
      <c r="N1321" s="4">
        <f t="shared" si="20"/>
        <v>4864</v>
      </c>
    </row>
    <row r="1322" spans="1:14" x14ac:dyDescent="0.25">
      <c r="A1322" t="s">
        <v>13</v>
      </c>
      <c r="B1322" t="s">
        <v>33</v>
      </c>
      <c r="C1322" t="s">
        <v>890</v>
      </c>
      <c r="D1322" t="s">
        <v>891</v>
      </c>
      <c r="E1322" s="1">
        <v>45029</v>
      </c>
      <c r="F1322" s="1">
        <v>45029</v>
      </c>
      <c r="G1322">
        <v>9420043464</v>
      </c>
      <c r="H1322">
        <v>7</v>
      </c>
      <c r="I1322">
        <v>1833.33</v>
      </c>
      <c r="J1322" s="1">
        <v>45089</v>
      </c>
      <c r="K1322" s="4">
        <v>1833.33</v>
      </c>
      <c r="L1322" s="1">
        <v>45065</v>
      </c>
      <c r="M1322">
        <v>-24</v>
      </c>
      <c r="N1322" s="4">
        <f t="shared" si="20"/>
        <v>-43999.92</v>
      </c>
    </row>
    <row r="1323" spans="1:14" x14ac:dyDescent="0.25">
      <c r="A1323" t="s">
        <v>13</v>
      </c>
      <c r="B1323" t="s">
        <v>33</v>
      </c>
      <c r="C1323" t="s">
        <v>892</v>
      </c>
      <c r="D1323">
        <v>742090152</v>
      </c>
      <c r="E1323" s="1">
        <v>45029</v>
      </c>
      <c r="F1323" s="1">
        <v>45029</v>
      </c>
      <c r="G1323">
        <v>9421279742</v>
      </c>
      <c r="H1323">
        <v>7223200311</v>
      </c>
      <c r="I1323">
        <v>3172</v>
      </c>
      <c r="J1323" s="1">
        <v>45090</v>
      </c>
      <c r="K1323" s="4">
        <v>2600</v>
      </c>
      <c r="L1323" s="1">
        <v>45098</v>
      </c>
      <c r="M1323">
        <v>8</v>
      </c>
      <c r="N1323" s="4">
        <f t="shared" si="20"/>
        <v>20800</v>
      </c>
    </row>
    <row r="1324" spans="1:14" x14ac:dyDescent="0.25">
      <c r="A1324" t="s">
        <v>13</v>
      </c>
      <c r="B1324" t="s">
        <v>33</v>
      </c>
      <c r="C1324" t="s">
        <v>686</v>
      </c>
      <c r="D1324">
        <v>784230872</v>
      </c>
      <c r="E1324" s="1">
        <v>45028</v>
      </c>
      <c r="F1324" s="1">
        <v>45028</v>
      </c>
      <c r="G1324">
        <v>9421424630</v>
      </c>
      <c r="H1324" t="s">
        <v>893</v>
      </c>
      <c r="I1324">
        <v>231.8</v>
      </c>
      <c r="J1324" s="1">
        <v>45088</v>
      </c>
      <c r="K1324" s="4">
        <v>190</v>
      </c>
      <c r="L1324" s="1">
        <v>45104</v>
      </c>
      <c r="M1324">
        <v>16</v>
      </c>
      <c r="N1324" s="4">
        <f t="shared" si="20"/>
        <v>3040</v>
      </c>
    </row>
    <row r="1325" spans="1:14" x14ac:dyDescent="0.25">
      <c r="A1325" t="s">
        <v>13</v>
      </c>
      <c r="B1325" t="s">
        <v>33</v>
      </c>
      <c r="C1325" t="s">
        <v>686</v>
      </c>
      <c r="D1325">
        <v>784230872</v>
      </c>
      <c r="E1325" s="1">
        <v>45028</v>
      </c>
      <c r="F1325" s="1">
        <v>45028</v>
      </c>
      <c r="G1325">
        <v>9421426434</v>
      </c>
      <c r="H1325" t="s">
        <v>894</v>
      </c>
      <c r="I1325">
        <v>272.16000000000003</v>
      </c>
      <c r="J1325" s="1">
        <v>45088</v>
      </c>
      <c r="K1325" s="4">
        <v>259.2</v>
      </c>
      <c r="L1325" s="1">
        <v>45104</v>
      </c>
      <c r="M1325">
        <v>16</v>
      </c>
      <c r="N1325" s="4">
        <f t="shared" si="20"/>
        <v>4147.2</v>
      </c>
    </row>
    <row r="1326" spans="1:14" x14ac:dyDescent="0.25">
      <c r="A1326" t="s">
        <v>13</v>
      </c>
      <c r="B1326" t="s">
        <v>33</v>
      </c>
      <c r="C1326" t="s">
        <v>892</v>
      </c>
      <c r="D1326">
        <v>742090152</v>
      </c>
      <c r="E1326" s="1">
        <v>45029</v>
      </c>
      <c r="F1326" s="1">
        <v>45029</v>
      </c>
      <c r="G1326">
        <v>9421443860</v>
      </c>
      <c r="H1326">
        <v>7223201280</v>
      </c>
      <c r="I1326">
        <v>1114.54</v>
      </c>
      <c r="J1326" s="1">
        <v>45089</v>
      </c>
      <c r="K1326" s="4">
        <v>913.56</v>
      </c>
      <c r="L1326" s="1">
        <v>45076</v>
      </c>
      <c r="M1326">
        <v>-13</v>
      </c>
      <c r="N1326" s="4">
        <f t="shared" si="20"/>
        <v>-11876.279999999999</v>
      </c>
    </row>
    <row r="1327" spans="1:14" x14ac:dyDescent="0.25">
      <c r="A1327" t="s">
        <v>13</v>
      </c>
      <c r="B1327" t="s">
        <v>33</v>
      </c>
      <c r="C1327" t="s">
        <v>139</v>
      </c>
      <c r="D1327">
        <v>7858440964</v>
      </c>
      <c r="E1327" s="1">
        <v>45028</v>
      </c>
      <c r="F1327" s="1">
        <v>45028</v>
      </c>
      <c r="G1327">
        <v>9422328827</v>
      </c>
      <c r="H1327">
        <v>355</v>
      </c>
      <c r="I1327">
        <v>6532.52</v>
      </c>
      <c r="J1327" s="1">
        <v>45088</v>
      </c>
      <c r="K1327" s="4">
        <v>5938.65</v>
      </c>
      <c r="L1327" s="1">
        <v>45104</v>
      </c>
      <c r="M1327">
        <v>16</v>
      </c>
      <c r="N1327" s="4">
        <f t="shared" si="20"/>
        <v>95018.4</v>
      </c>
    </row>
    <row r="1328" spans="1:14" x14ac:dyDescent="0.25">
      <c r="A1328" t="s">
        <v>13</v>
      </c>
      <c r="B1328" t="s">
        <v>33</v>
      </c>
      <c r="C1328" t="s">
        <v>246</v>
      </c>
      <c r="D1328">
        <v>1511090126</v>
      </c>
      <c r="E1328" s="1">
        <v>45029</v>
      </c>
      <c r="F1328" s="1">
        <v>45029</v>
      </c>
      <c r="G1328">
        <v>9422506882</v>
      </c>
      <c r="H1328" t="s">
        <v>895</v>
      </c>
      <c r="I1328">
        <v>271.24</v>
      </c>
      <c r="J1328" s="1">
        <v>45089</v>
      </c>
      <c r="K1328" s="4">
        <v>222.33</v>
      </c>
      <c r="L1328" s="1">
        <v>45084</v>
      </c>
      <c r="M1328">
        <v>-5</v>
      </c>
      <c r="N1328" s="4">
        <f t="shared" si="20"/>
        <v>-1111.6500000000001</v>
      </c>
    </row>
    <row r="1329" spans="1:14" x14ac:dyDescent="0.25">
      <c r="A1329" t="s">
        <v>13</v>
      </c>
      <c r="B1329" t="s">
        <v>33</v>
      </c>
      <c r="C1329" t="s">
        <v>850</v>
      </c>
      <c r="D1329">
        <v>12718870152</v>
      </c>
      <c r="E1329" s="1">
        <v>45029</v>
      </c>
      <c r="F1329" s="1">
        <v>45029</v>
      </c>
      <c r="G1329">
        <v>9423224852</v>
      </c>
      <c r="H1329" t="s">
        <v>896</v>
      </c>
      <c r="I1329">
        <v>2196</v>
      </c>
      <c r="J1329" s="1">
        <v>45089</v>
      </c>
      <c r="K1329" s="4">
        <v>1800</v>
      </c>
      <c r="L1329" s="1">
        <v>45076</v>
      </c>
      <c r="M1329">
        <v>-13</v>
      </c>
      <c r="N1329" s="4">
        <f t="shared" si="20"/>
        <v>-23400</v>
      </c>
    </row>
    <row r="1330" spans="1:14" x14ac:dyDescent="0.25">
      <c r="A1330" t="s">
        <v>13</v>
      </c>
      <c r="B1330" t="s">
        <v>33</v>
      </c>
      <c r="C1330" t="s">
        <v>137</v>
      </c>
      <c r="D1330" t="s">
        <v>138</v>
      </c>
      <c r="E1330" s="1">
        <v>45029</v>
      </c>
      <c r="F1330" s="1">
        <v>45029</v>
      </c>
      <c r="G1330">
        <v>9423566246</v>
      </c>
      <c r="H1330">
        <v>73</v>
      </c>
      <c r="I1330">
        <v>4672.6000000000004</v>
      </c>
      <c r="J1330" s="1">
        <v>45116</v>
      </c>
      <c r="K1330" s="4">
        <v>3650</v>
      </c>
      <c r="L1330" s="1">
        <v>45099</v>
      </c>
      <c r="M1330">
        <v>-17</v>
      </c>
      <c r="N1330" s="4">
        <f t="shared" si="20"/>
        <v>-62050</v>
      </c>
    </row>
    <row r="1331" spans="1:14" x14ac:dyDescent="0.25">
      <c r="A1331" t="s">
        <v>13</v>
      </c>
      <c r="B1331" t="s">
        <v>33</v>
      </c>
      <c r="C1331" t="s">
        <v>471</v>
      </c>
      <c r="D1331">
        <v>3390700791</v>
      </c>
      <c r="E1331" s="1">
        <v>45029</v>
      </c>
      <c r="F1331" s="1">
        <v>45029</v>
      </c>
      <c r="G1331">
        <v>9423626691</v>
      </c>
      <c r="H1331">
        <v>245</v>
      </c>
      <c r="I1331">
        <v>280.23</v>
      </c>
      <c r="J1331" s="1">
        <v>45089</v>
      </c>
      <c r="K1331" s="4">
        <v>229.7</v>
      </c>
      <c r="L1331" s="1">
        <v>45071</v>
      </c>
      <c r="M1331">
        <v>-18</v>
      </c>
      <c r="N1331" s="4">
        <f t="shared" si="20"/>
        <v>-4134.5999999999995</v>
      </c>
    </row>
    <row r="1332" spans="1:14" x14ac:dyDescent="0.25">
      <c r="A1332" t="s">
        <v>13</v>
      </c>
      <c r="B1332" t="s">
        <v>33</v>
      </c>
      <c r="C1332" t="s">
        <v>471</v>
      </c>
      <c r="D1332">
        <v>3390700791</v>
      </c>
      <c r="E1332" s="1">
        <v>45028</v>
      </c>
      <c r="F1332" s="1">
        <v>45028</v>
      </c>
      <c r="G1332">
        <v>9423626728</v>
      </c>
      <c r="H1332">
        <v>246</v>
      </c>
      <c r="I1332">
        <v>1408.47</v>
      </c>
      <c r="J1332" s="1">
        <v>45088</v>
      </c>
      <c r="K1332" s="4">
        <v>1154.48</v>
      </c>
      <c r="L1332" s="1">
        <v>45071</v>
      </c>
      <c r="M1332">
        <v>-17</v>
      </c>
      <c r="N1332" s="4">
        <f t="shared" si="20"/>
        <v>-19626.16</v>
      </c>
    </row>
    <row r="1333" spans="1:14" x14ac:dyDescent="0.25">
      <c r="A1333" t="s">
        <v>13</v>
      </c>
      <c r="B1333" t="s">
        <v>33</v>
      </c>
      <c r="C1333" t="s">
        <v>897</v>
      </c>
      <c r="D1333">
        <v>10767630154</v>
      </c>
      <c r="E1333" s="1">
        <v>45028</v>
      </c>
      <c r="F1333" s="1">
        <v>45028</v>
      </c>
      <c r="G1333">
        <v>9423801113</v>
      </c>
      <c r="H1333">
        <v>220044033</v>
      </c>
      <c r="I1333">
        <v>2387.1999999999998</v>
      </c>
      <c r="J1333" s="1">
        <v>45088</v>
      </c>
      <c r="K1333" s="4">
        <v>1956.72</v>
      </c>
      <c r="L1333" s="1">
        <v>45076</v>
      </c>
      <c r="M1333">
        <v>-12</v>
      </c>
      <c r="N1333" s="4">
        <f t="shared" si="20"/>
        <v>-23480.639999999999</v>
      </c>
    </row>
    <row r="1334" spans="1:14" x14ac:dyDescent="0.25">
      <c r="A1334" t="s">
        <v>13</v>
      </c>
      <c r="B1334" t="s">
        <v>33</v>
      </c>
      <c r="C1334" t="s">
        <v>388</v>
      </c>
      <c r="D1334">
        <v>1778520302</v>
      </c>
      <c r="E1334" s="1">
        <v>45029</v>
      </c>
      <c r="F1334" s="1">
        <v>45029</v>
      </c>
      <c r="G1334">
        <v>9424793136</v>
      </c>
      <c r="H1334">
        <v>6012223007584</v>
      </c>
      <c r="I1334">
        <v>11324.5</v>
      </c>
      <c r="J1334" s="1">
        <v>45089</v>
      </c>
      <c r="K1334" s="4">
        <v>10295</v>
      </c>
      <c r="L1334" s="1">
        <v>45104</v>
      </c>
      <c r="M1334">
        <v>15</v>
      </c>
      <c r="N1334" s="4">
        <f t="shared" si="20"/>
        <v>154425</v>
      </c>
    </row>
    <row r="1335" spans="1:14" x14ac:dyDescent="0.25">
      <c r="A1335" t="s">
        <v>13</v>
      </c>
      <c r="B1335" t="s">
        <v>33</v>
      </c>
      <c r="C1335" t="s">
        <v>439</v>
      </c>
      <c r="D1335">
        <v>11654150157</v>
      </c>
      <c r="E1335" s="1">
        <v>45029</v>
      </c>
      <c r="F1335" s="1">
        <v>45029</v>
      </c>
      <c r="G1335">
        <v>9425172303</v>
      </c>
      <c r="H1335">
        <v>3300057438</v>
      </c>
      <c r="I1335">
        <v>871.2</v>
      </c>
      <c r="J1335" s="1">
        <v>45089</v>
      </c>
      <c r="K1335" s="4">
        <v>792</v>
      </c>
      <c r="L1335" s="1">
        <v>45104</v>
      </c>
      <c r="M1335">
        <v>15</v>
      </c>
      <c r="N1335" s="4">
        <f t="shared" si="20"/>
        <v>11880</v>
      </c>
    </row>
    <row r="1336" spans="1:14" x14ac:dyDescent="0.25">
      <c r="A1336" t="s">
        <v>13</v>
      </c>
      <c r="B1336" t="s">
        <v>33</v>
      </c>
      <c r="C1336" t="s">
        <v>439</v>
      </c>
      <c r="D1336">
        <v>11654150157</v>
      </c>
      <c r="E1336" s="1">
        <v>45029</v>
      </c>
      <c r="F1336" s="1">
        <v>45029</v>
      </c>
      <c r="G1336">
        <v>9425172936</v>
      </c>
      <c r="H1336">
        <v>3300057439</v>
      </c>
      <c r="I1336">
        <v>1295.8</v>
      </c>
      <c r="J1336" s="1">
        <v>45089</v>
      </c>
      <c r="K1336" s="4">
        <v>1178</v>
      </c>
      <c r="L1336" s="1">
        <v>45104</v>
      </c>
      <c r="M1336">
        <v>15</v>
      </c>
      <c r="N1336" s="4">
        <f t="shared" si="20"/>
        <v>17670</v>
      </c>
    </row>
    <row r="1337" spans="1:14" x14ac:dyDescent="0.25">
      <c r="A1337" t="s">
        <v>13</v>
      </c>
      <c r="B1337" t="s">
        <v>33</v>
      </c>
      <c r="C1337" t="s">
        <v>439</v>
      </c>
      <c r="D1337">
        <v>11654150157</v>
      </c>
      <c r="E1337" s="1">
        <v>45029</v>
      </c>
      <c r="F1337" s="1">
        <v>45029</v>
      </c>
      <c r="G1337">
        <v>9425174041</v>
      </c>
      <c r="H1337">
        <v>3300057436</v>
      </c>
      <c r="I1337">
        <v>1943.7</v>
      </c>
      <c r="J1337" s="1">
        <v>45089</v>
      </c>
      <c r="K1337" s="4">
        <v>1767</v>
      </c>
      <c r="L1337" s="1">
        <v>45104</v>
      </c>
      <c r="M1337">
        <v>15</v>
      </c>
      <c r="N1337" s="4">
        <f t="shared" si="20"/>
        <v>26505</v>
      </c>
    </row>
    <row r="1338" spans="1:14" x14ac:dyDescent="0.25">
      <c r="A1338" t="s">
        <v>13</v>
      </c>
      <c r="B1338" t="s">
        <v>33</v>
      </c>
      <c r="C1338" t="s">
        <v>439</v>
      </c>
      <c r="D1338">
        <v>11654150157</v>
      </c>
      <c r="E1338" s="1">
        <v>45029</v>
      </c>
      <c r="F1338" s="1">
        <v>45029</v>
      </c>
      <c r="G1338">
        <v>9425176731</v>
      </c>
      <c r="H1338">
        <v>3300057437</v>
      </c>
      <c r="I1338">
        <v>863.24</v>
      </c>
      <c r="J1338" s="1">
        <v>45089</v>
      </c>
      <c r="K1338" s="4">
        <v>784.76</v>
      </c>
      <c r="L1338" s="1">
        <v>45104</v>
      </c>
      <c r="M1338">
        <v>15</v>
      </c>
      <c r="N1338" s="4">
        <f t="shared" si="20"/>
        <v>11771.4</v>
      </c>
    </row>
    <row r="1339" spans="1:14" x14ac:dyDescent="0.25">
      <c r="A1339" t="s">
        <v>13</v>
      </c>
      <c r="B1339" t="s">
        <v>33</v>
      </c>
      <c r="C1339" t="s">
        <v>415</v>
      </c>
      <c r="D1339">
        <v>422760587</v>
      </c>
      <c r="E1339" s="1">
        <v>45029</v>
      </c>
      <c r="F1339" s="1">
        <v>45029</v>
      </c>
      <c r="G1339">
        <v>9425199113</v>
      </c>
      <c r="H1339">
        <v>2023000010018210</v>
      </c>
      <c r="I1339">
        <v>1469.82</v>
      </c>
      <c r="J1339" s="1">
        <v>45089</v>
      </c>
      <c r="K1339" s="4">
        <v>1336.2</v>
      </c>
      <c r="L1339" s="1">
        <v>45104</v>
      </c>
      <c r="M1339">
        <v>15</v>
      </c>
      <c r="N1339" s="4">
        <f t="shared" si="20"/>
        <v>20043</v>
      </c>
    </row>
    <row r="1340" spans="1:14" x14ac:dyDescent="0.25">
      <c r="A1340" t="s">
        <v>13</v>
      </c>
      <c r="B1340" t="s">
        <v>33</v>
      </c>
      <c r="C1340" t="s">
        <v>415</v>
      </c>
      <c r="D1340">
        <v>422760587</v>
      </c>
      <c r="E1340" s="1">
        <v>45029</v>
      </c>
      <c r="F1340" s="1">
        <v>45029</v>
      </c>
      <c r="G1340">
        <v>9425199154</v>
      </c>
      <c r="H1340">
        <v>2023000010018220</v>
      </c>
      <c r="I1340">
        <v>11019.53</v>
      </c>
      <c r="J1340" s="1">
        <v>45089</v>
      </c>
      <c r="K1340" s="4">
        <v>10017.75</v>
      </c>
      <c r="L1340" s="1">
        <v>45104</v>
      </c>
      <c r="M1340">
        <v>15</v>
      </c>
      <c r="N1340" s="4">
        <f t="shared" si="20"/>
        <v>150266.25</v>
      </c>
    </row>
    <row r="1341" spans="1:14" x14ac:dyDescent="0.25">
      <c r="A1341" t="s">
        <v>13</v>
      </c>
      <c r="B1341" t="s">
        <v>33</v>
      </c>
      <c r="C1341" t="s">
        <v>415</v>
      </c>
      <c r="D1341">
        <v>422760587</v>
      </c>
      <c r="E1341" s="1">
        <v>45029</v>
      </c>
      <c r="F1341" s="1">
        <v>45029</v>
      </c>
      <c r="G1341">
        <v>9425199514</v>
      </c>
      <c r="H1341">
        <v>2023000010018220</v>
      </c>
      <c r="I1341">
        <v>209259.6</v>
      </c>
      <c r="J1341" s="1">
        <v>45089</v>
      </c>
      <c r="K1341" s="4">
        <v>190236</v>
      </c>
      <c r="L1341" s="1">
        <v>45104</v>
      </c>
      <c r="M1341">
        <v>15</v>
      </c>
      <c r="N1341" s="4">
        <f t="shared" si="20"/>
        <v>2853540</v>
      </c>
    </row>
    <row r="1342" spans="1:14" x14ac:dyDescent="0.25">
      <c r="A1342" t="s">
        <v>13</v>
      </c>
      <c r="B1342" t="s">
        <v>33</v>
      </c>
      <c r="C1342" t="s">
        <v>415</v>
      </c>
      <c r="D1342">
        <v>422760587</v>
      </c>
      <c r="E1342" s="1">
        <v>45029</v>
      </c>
      <c r="F1342" s="1">
        <v>45029</v>
      </c>
      <c r="G1342">
        <v>9425200149</v>
      </c>
      <c r="H1342">
        <v>2023000010018210</v>
      </c>
      <c r="I1342">
        <v>4379.12</v>
      </c>
      <c r="J1342" s="1">
        <v>45089</v>
      </c>
      <c r="K1342" s="4">
        <v>3981.02</v>
      </c>
      <c r="L1342" s="1">
        <v>45104</v>
      </c>
      <c r="M1342">
        <v>15</v>
      </c>
      <c r="N1342" s="4">
        <f t="shared" si="20"/>
        <v>59715.3</v>
      </c>
    </row>
    <row r="1343" spans="1:14" x14ac:dyDescent="0.25">
      <c r="A1343" t="s">
        <v>13</v>
      </c>
      <c r="B1343" t="s">
        <v>33</v>
      </c>
      <c r="C1343" t="s">
        <v>140</v>
      </c>
      <c r="D1343">
        <v>4732240967</v>
      </c>
      <c r="E1343" s="1">
        <v>45029</v>
      </c>
      <c r="F1343" s="1">
        <v>45029</v>
      </c>
      <c r="G1343">
        <v>9425217020</v>
      </c>
      <c r="H1343">
        <v>87131021</v>
      </c>
      <c r="I1343">
        <v>14891.25</v>
      </c>
      <c r="J1343" s="1">
        <v>45089</v>
      </c>
      <c r="K1343" s="4">
        <v>13537.5</v>
      </c>
      <c r="L1343" s="1">
        <v>45104</v>
      </c>
      <c r="M1343">
        <v>15</v>
      </c>
      <c r="N1343" s="4">
        <f t="shared" si="20"/>
        <v>203062.5</v>
      </c>
    </row>
    <row r="1344" spans="1:14" x14ac:dyDescent="0.25">
      <c r="A1344" t="s">
        <v>13</v>
      </c>
      <c r="B1344" t="s">
        <v>33</v>
      </c>
      <c r="C1344" t="s">
        <v>274</v>
      </c>
      <c r="D1344">
        <v>832400154</v>
      </c>
      <c r="E1344" s="1">
        <v>45029</v>
      </c>
      <c r="F1344" s="1">
        <v>45029</v>
      </c>
      <c r="G1344">
        <v>9425597144</v>
      </c>
      <c r="H1344">
        <v>2000017621</v>
      </c>
      <c r="I1344">
        <v>951.06</v>
      </c>
      <c r="J1344" s="1">
        <v>45089</v>
      </c>
      <c r="K1344" s="4">
        <v>864.6</v>
      </c>
      <c r="L1344" s="1">
        <v>45104</v>
      </c>
      <c r="M1344">
        <v>15</v>
      </c>
      <c r="N1344" s="4">
        <f t="shared" si="20"/>
        <v>12969</v>
      </c>
    </row>
    <row r="1345" spans="1:14" x14ac:dyDescent="0.25">
      <c r="A1345" t="s">
        <v>13</v>
      </c>
      <c r="B1345" t="s">
        <v>33</v>
      </c>
      <c r="C1345" t="s">
        <v>394</v>
      </c>
      <c r="D1345">
        <v>3716240969</v>
      </c>
      <c r="E1345" s="1">
        <v>45030</v>
      </c>
      <c r="F1345" s="1">
        <v>45030</v>
      </c>
      <c r="G1345">
        <v>9427841486</v>
      </c>
      <c r="H1345">
        <v>23002239</v>
      </c>
      <c r="I1345">
        <v>17440.689999999999</v>
      </c>
      <c r="J1345" s="1">
        <v>45090</v>
      </c>
      <c r="K1345" s="4">
        <v>15855.17</v>
      </c>
      <c r="L1345" s="1">
        <v>45104</v>
      </c>
      <c r="M1345">
        <v>14</v>
      </c>
      <c r="N1345" s="4">
        <f t="shared" si="20"/>
        <v>221972.38</v>
      </c>
    </row>
    <row r="1346" spans="1:14" x14ac:dyDescent="0.25">
      <c r="A1346" t="s">
        <v>13</v>
      </c>
      <c r="B1346" t="s">
        <v>33</v>
      </c>
      <c r="C1346" t="s">
        <v>546</v>
      </c>
      <c r="D1346">
        <v>1547310423</v>
      </c>
      <c r="E1346" s="1">
        <v>45029</v>
      </c>
      <c r="F1346" s="1">
        <v>45029</v>
      </c>
      <c r="G1346">
        <v>9428331613</v>
      </c>
      <c r="H1346" t="s">
        <v>898</v>
      </c>
      <c r="I1346">
        <v>217.16</v>
      </c>
      <c r="J1346" s="1">
        <v>45089</v>
      </c>
      <c r="K1346" s="4">
        <v>178</v>
      </c>
      <c r="L1346" s="1">
        <v>45104</v>
      </c>
      <c r="M1346">
        <v>15</v>
      </c>
      <c r="N1346" s="4">
        <f t="shared" si="20"/>
        <v>2670</v>
      </c>
    </row>
    <row r="1347" spans="1:14" x14ac:dyDescent="0.25">
      <c r="A1347" t="s">
        <v>13</v>
      </c>
      <c r="B1347" t="s">
        <v>33</v>
      </c>
      <c r="C1347" t="s">
        <v>485</v>
      </c>
      <c r="D1347">
        <v>2006400960</v>
      </c>
      <c r="E1347" s="1">
        <v>45029</v>
      </c>
      <c r="F1347" s="1">
        <v>45029</v>
      </c>
      <c r="G1347">
        <v>9428550304</v>
      </c>
      <c r="H1347">
        <v>1615648</v>
      </c>
      <c r="I1347">
        <v>122</v>
      </c>
      <c r="J1347" s="1">
        <v>45070</v>
      </c>
      <c r="K1347" s="4">
        <v>100</v>
      </c>
      <c r="L1347" s="1">
        <v>45100</v>
      </c>
      <c r="M1347">
        <v>30</v>
      </c>
      <c r="N1347" s="4">
        <f t="shared" ref="N1347:N1410" si="21">+K1347*M1347</f>
        <v>3000</v>
      </c>
    </row>
    <row r="1348" spans="1:14" x14ac:dyDescent="0.25">
      <c r="A1348" t="s">
        <v>13</v>
      </c>
      <c r="B1348" t="s">
        <v>33</v>
      </c>
      <c r="C1348" t="s">
        <v>485</v>
      </c>
      <c r="D1348">
        <v>2006400960</v>
      </c>
      <c r="E1348" s="1">
        <v>45029</v>
      </c>
      <c r="F1348" s="1">
        <v>45029</v>
      </c>
      <c r="G1348">
        <v>9428584434</v>
      </c>
      <c r="H1348">
        <v>1615700</v>
      </c>
      <c r="I1348">
        <v>1143.75</v>
      </c>
      <c r="J1348" s="1">
        <v>45077</v>
      </c>
      <c r="K1348" s="4">
        <v>937.5</v>
      </c>
      <c r="L1348" s="1">
        <v>45100</v>
      </c>
      <c r="M1348">
        <v>23</v>
      </c>
      <c r="N1348" s="4">
        <f t="shared" si="21"/>
        <v>21562.5</v>
      </c>
    </row>
    <row r="1349" spans="1:14" x14ac:dyDescent="0.25">
      <c r="A1349" t="s">
        <v>13</v>
      </c>
      <c r="B1349" t="s">
        <v>33</v>
      </c>
      <c r="C1349" t="s">
        <v>446</v>
      </c>
      <c r="D1349">
        <v>8862820969</v>
      </c>
      <c r="E1349" s="1">
        <v>45030</v>
      </c>
      <c r="F1349" s="1">
        <v>45030</v>
      </c>
      <c r="G1349">
        <v>9428713764</v>
      </c>
      <c r="H1349">
        <v>2023105020</v>
      </c>
      <c r="I1349">
        <v>646.11</v>
      </c>
      <c r="J1349" s="1">
        <v>45090</v>
      </c>
      <c r="K1349" s="4">
        <v>529.6</v>
      </c>
      <c r="L1349" s="1">
        <v>45104</v>
      </c>
      <c r="M1349">
        <v>14</v>
      </c>
      <c r="N1349" s="4">
        <f t="shared" si="21"/>
        <v>7414.4000000000005</v>
      </c>
    </row>
    <row r="1350" spans="1:14" x14ac:dyDescent="0.25">
      <c r="A1350" t="s">
        <v>13</v>
      </c>
      <c r="B1350" t="s">
        <v>33</v>
      </c>
      <c r="C1350" t="s">
        <v>181</v>
      </c>
      <c r="D1350">
        <v>674840152</v>
      </c>
      <c r="E1350" s="1">
        <v>45030</v>
      </c>
      <c r="F1350" s="1">
        <v>45030</v>
      </c>
      <c r="G1350">
        <v>9429755168</v>
      </c>
      <c r="H1350">
        <v>5302551265</v>
      </c>
      <c r="I1350">
        <v>1226.49</v>
      </c>
      <c r="J1350" s="1">
        <v>45090</v>
      </c>
      <c r="K1350" s="4">
        <v>1005.32</v>
      </c>
      <c r="L1350" s="1">
        <v>45076</v>
      </c>
      <c r="M1350">
        <v>-14</v>
      </c>
      <c r="N1350" s="4">
        <f t="shared" si="21"/>
        <v>-14074.480000000001</v>
      </c>
    </row>
    <row r="1351" spans="1:14" x14ac:dyDescent="0.25">
      <c r="A1351" t="s">
        <v>13</v>
      </c>
      <c r="B1351" t="s">
        <v>33</v>
      </c>
      <c r="C1351" t="s">
        <v>269</v>
      </c>
      <c r="D1351">
        <v>2707070963</v>
      </c>
      <c r="E1351" s="1">
        <v>45030</v>
      </c>
      <c r="F1351" s="1">
        <v>45030</v>
      </c>
      <c r="G1351">
        <v>9429810744</v>
      </c>
      <c r="H1351">
        <v>8723134192</v>
      </c>
      <c r="I1351">
        <v>110209.77</v>
      </c>
      <c r="J1351" s="1">
        <v>45090</v>
      </c>
      <c r="K1351" s="4">
        <v>100190.7</v>
      </c>
      <c r="L1351" s="1">
        <v>45104</v>
      </c>
      <c r="M1351">
        <v>14</v>
      </c>
      <c r="N1351" s="4">
        <f t="shared" si="21"/>
        <v>1402669.8</v>
      </c>
    </row>
    <row r="1352" spans="1:14" x14ac:dyDescent="0.25">
      <c r="A1352" t="s">
        <v>13</v>
      </c>
      <c r="B1352" t="s">
        <v>33</v>
      </c>
      <c r="C1352" t="s">
        <v>588</v>
      </c>
      <c r="D1352">
        <v>11040480961</v>
      </c>
      <c r="E1352" s="1">
        <v>45029</v>
      </c>
      <c r="F1352" s="1">
        <v>45029</v>
      </c>
      <c r="G1352">
        <v>9430334722</v>
      </c>
      <c r="H1352">
        <v>9303001396</v>
      </c>
      <c r="I1352">
        <v>9752</v>
      </c>
      <c r="J1352" s="1">
        <v>45059</v>
      </c>
      <c r="K1352" s="4">
        <v>9752</v>
      </c>
      <c r="L1352" s="1">
        <v>45105</v>
      </c>
      <c r="M1352">
        <v>46</v>
      </c>
      <c r="N1352" s="4">
        <f t="shared" si="21"/>
        <v>448592</v>
      </c>
    </row>
    <row r="1353" spans="1:14" x14ac:dyDescent="0.25">
      <c r="A1353" t="s">
        <v>13</v>
      </c>
      <c r="B1353" t="s">
        <v>33</v>
      </c>
      <c r="C1353" t="s">
        <v>406</v>
      </c>
      <c r="D1353">
        <v>5763890638</v>
      </c>
      <c r="E1353" s="1">
        <v>45030</v>
      </c>
      <c r="F1353" s="1">
        <v>45030</v>
      </c>
      <c r="G1353">
        <v>9432057282</v>
      </c>
      <c r="H1353" t="s">
        <v>899</v>
      </c>
      <c r="I1353">
        <v>14609.76</v>
      </c>
      <c r="J1353" s="1">
        <v>45090</v>
      </c>
      <c r="K1353" s="4">
        <v>13281.6</v>
      </c>
      <c r="L1353" s="1">
        <v>45104</v>
      </c>
      <c r="M1353">
        <v>14</v>
      </c>
      <c r="N1353" s="4">
        <f t="shared" si="21"/>
        <v>185942.39999999999</v>
      </c>
    </row>
    <row r="1354" spans="1:14" x14ac:dyDescent="0.25">
      <c r="A1354" t="s">
        <v>13</v>
      </c>
      <c r="B1354" t="s">
        <v>33</v>
      </c>
      <c r="C1354" t="s">
        <v>900</v>
      </c>
      <c r="D1354" t="s">
        <v>901</v>
      </c>
      <c r="E1354" s="1">
        <v>45030</v>
      </c>
      <c r="F1354" s="1">
        <v>45030</v>
      </c>
      <c r="G1354">
        <v>9432910979</v>
      </c>
      <c r="H1354" t="s">
        <v>902</v>
      </c>
      <c r="I1354">
        <v>2866.81</v>
      </c>
      <c r="J1354" s="1">
        <v>45122</v>
      </c>
      <c r="K1354" s="4">
        <v>2293.4499999999998</v>
      </c>
      <c r="L1354" s="1">
        <v>45071</v>
      </c>
      <c r="M1354">
        <v>-51</v>
      </c>
      <c r="N1354" s="4">
        <f t="shared" si="21"/>
        <v>-116965.95</v>
      </c>
    </row>
    <row r="1355" spans="1:14" x14ac:dyDescent="0.25">
      <c r="A1355" t="s">
        <v>13</v>
      </c>
      <c r="B1355" t="s">
        <v>33</v>
      </c>
      <c r="C1355" t="s">
        <v>388</v>
      </c>
      <c r="D1355">
        <v>1778520302</v>
      </c>
      <c r="E1355" s="1">
        <v>45030</v>
      </c>
      <c r="F1355" s="1">
        <v>45030</v>
      </c>
      <c r="G1355">
        <v>9433656484</v>
      </c>
      <c r="H1355">
        <v>6012223007779</v>
      </c>
      <c r="I1355">
        <v>3465</v>
      </c>
      <c r="J1355" s="1">
        <v>45090</v>
      </c>
      <c r="K1355" s="4">
        <v>3150</v>
      </c>
      <c r="L1355" s="1">
        <v>45104</v>
      </c>
      <c r="M1355">
        <v>14</v>
      </c>
      <c r="N1355" s="4">
        <f t="shared" si="21"/>
        <v>44100</v>
      </c>
    </row>
    <row r="1356" spans="1:14" x14ac:dyDescent="0.25">
      <c r="A1356" t="s">
        <v>13</v>
      </c>
      <c r="B1356" t="s">
        <v>33</v>
      </c>
      <c r="C1356" t="s">
        <v>438</v>
      </c>
      <c r="D1356">
        <v>2645920592</v>
      </c>
      <c r="E1356" s="1">
        <v>45029</v>
      </c>
      <c r="F1356" s="1">
        <v>45029</v>
      </c>
      <c r="G1356">
        <v>9433715933</v>
      </c>
      <c r="H1356">
        <v>2023023162</v>
      </c>
      <c r="I1356">
        <v>24572.57</v>
      </c>
      <c r="J1356" s="1">
        <v>45089</v>
      </c>
      <c r="K1356" s="4">
        <v>22338.7</v>
      </c>
      <c r="L1356" s="1">
        <v>45104</v>
      </c>
      <c r="M1356">
        <v>15</v>
      </c>
      <c r="N1356" s="4">
        <f t="shared" si="21"/>
        <v>335080.5</v>
      </c>
    </row>
    <row r="1357" spans="1:14" x14ac:dyDescent="0.25">
      <c r="A1357" t="s">
        <v>13</v>
      </c>
      <c r="B1357" t="s">
        <v>33</v>
      </c>
      <c r="C1357" t="s">
        <v>217</v>
      </c>
      <c r="D1357">
        <v>11271521004</v>
      </c>
      <c r="E1357" s="1">
        <v>45030</v>
      </c>
      <c r="F1357" s="1">
        <v>45030</v>
      </c>
      <c r="G1357">
        <v>9433774646</v>
      </c>
      <c r="H1357">
        <v>23000650</v>
      </c>
      <c r="I1357">
        <v>5106.26</v>
      </c>
      <c r="J1357" s="1">
        <v>45090</v>
      </c>
      <c r="K1357" s="4">
        <v>4642.05</v>
      </c>
      <c r="L1357" s="1">
        <v>45098</v>
      </c>
      <c r="M1357">
        <v>8</v>
      </c>
      <c r="N1357" s="4">
        <f t="shared" si="21"/>
        <v>37136.400000000001</v>
      </c>
    </row>
    <row r="1358" spans="1:14" x14ac:dyDescent="0.25">
      <c r="A1358" t="s">
        <v>13</v>
      </c>
      <c r="B1358" t="s">
        <v>33</v>
      </c>
      <c r="C1358" t="s">
        <v>439</v>
      </c>
      <c r="D1358">
        <v>11654150157</v>
      </c>
      <c r="E1358" s="1">
        <v>45030</v>
      </c>
      <c r="F1358" s="1">
        <v>45030</v>
      </c>
      <c r="G1358">
        <v>9433926887</v>
      </c>
      <c r="H1358">
        <v>3300058143</v>
      </c>
      <c r="I1358">
        <v>22</v>
      </c>
      <c r="J1358" s="1">
        <v>45090</v>
      </c>
      <c r="K1358" s="4">
        <v>20</v>
      </c>
      <c r="L1358" s="1">
        <v>45104</v>
      </c>
      <c r="M1358">
        <v>14</v>
      </c>
      <c r="N1358" s="4">
        <f t="shared" si="21"/>
        <v>280</v>
      </c>
    </row>
    <row r="1359" spans="1:14" x14ac:dyDescent="0.25">
      <c r="A1359" t="s">
        <v>13</v>
      </c>
      <c r="B1359" t="s">
        <v>33</v>
      </c>
      <c r="C1359" t="s">
        <v>439</v>
      </c>
      <c r="D1359">
        <v>11654150157</v>
      </c>
      <c r="E1359" s="1">
        <v>45030</v>
      </c>
      <c r="F1359" s="1">
        <v>45030</v>
      </c>
      <c r="G1359">
        <v>9433926979</v>
      </c>
      <c r="H1359">
        <v>3300058140</v>
      </c>
      <c r="I1359">
        <v>3755.7</v>
      </c>
      <c r="J1359" s="1">
        <v>45090</v>
      </c>
      <c r="K1359" s="4">
        <v>3414.27</v>
      </c>
      <c r="L1359" s="1">
        <v>45104</v>
      </c>
      <c r="M1359">
        <v>14</v>
      </c>
      <c r="N1359" s="4">
        <f t="shared" si="21"/>
        <v>47799.78</v>
      </c>
    </row>
    <row r="1360" spans="1:14" x14ac:dyDescent="0.25">
      <c r="A1360" t="s">
        <v>13</v>
      </c>
      <c r="B1360" t="s">
        <v>33</v>
      </c>
      <c r="C1360" t="s">
        <v>439</v>
      </c>
      <c r="D1360">
        <v>11654150157</v>
      </c>
      <c r="E1360" s="1">
        <v>45029</v>
      </c>
      <c r="F1360" s="1">
        <v>45029</v>
      </c>
      <c r="G1360">
        <v>9433927320</v>
      </c>
      <c r="H1360">
        <v>3300058142</v>
      </c>
      <c r="I1360">
        <v>1075.25</v>
      </c>
      <c r="J1360" s="1">
        <v>45089</v>
      </c>
      <c r="K1360" s="4">
        <v>977.5</v>
      </c>
      <c r="L1360" s="1">
        <v>45104</v>
      </c>
      <c r="M1360">
        <v>15</v>
      </c>
      <c r="N1360" s="4">
        <f t="shared" si="21"/>
        <v>14662.5</v>
      </c>
    </row>
    <row r="1361" spans="1:14" x14ac:dyDescent="0.25">
      <c r="A1361" t="s">
        <v>13</v>
      </c>
      <c r="B1361" t="s">
        <v>33</v>
      </c>
      <c r="C1361" t="s">
        <v>56</v>
      </c>
      <c r="D1361">
        <v>8082461008</v>
      </c>
      <c r="E1361" s="1">
        <v>45030</v>
      </c>
      <c r="F1361" s="1">
        <v>45030</v>
      </c>
      <c r="G1361">
        <v>9433953968</v>
      </c>
      <c r="H1361">
        <v>23093529</v>
      </c>
      <c r="I1361">
        <v>5087.3999999999996</v>
      </c>
      <c r="J1361" s="1">
        <v>45090</v>
      </c>
      <c r="K1361" s="4">
        <v>4170</v>
      </c>
      <c r="L1361" s="1">
        <v>45104</v>
      </c>
      <c r="M1361">
        <v>14</v>
      </c>
      <c r="N1361" s="4">
        <f t="shared" si="21"/>
        <v>58380</v>
      </c>
    </row>
    <row r="1362" spans="1:14" x14ac:dyDescent="0.25">
      <c r="A1362" t="s">
        <v>13</v>
      </c>
      <c r="B1362" t="s">
        <v>33</v>
      </c>
      <c r="C1362" t="s">
        <v>515</v>
      </c>
      <c r="D1362">
        <v>399800580</v>
      </c>
      <c r="E1362" s="1">
        <v>45031</v>
      </c>
      <c r="F1362" s="1">
        <v>45031</v>
      </c>
      <c r="G1362">
        <v>9433988051</v>
      </c>
      <c r="H1362">
        <v>2023001812</v>
      </c>
      <c r="I1362">
        <v>22223.85</v>
      </c>
      <c r="J1362" s="1">
        <v>45091</v>
      </c>
      <c r="K1362" s="4">
        <v>20203.5</v>
      </c>
      <c r="L1362" s="1">
        <v>45104</v>
      </c>
      <c r="M1362">
        <v>13</v>
      </c>
      <c r="N1362" s="4">
        <f t="shared" si="21"/>
        <v>262645.5</v>
      </c>
    </row>
    <row r="1363" spans="1:14" x14ac:dyDescent="0.25">
      <c r="A1363" t="s">
        <v>13</v>
      </c>
      <c r="B1363" t="s">
        <v>33</v>
      </c>
      <c r="C1363" t="s">
        <v>140</v>
      </c>
      <c r="D1363">
        <v>4732240967</v>
      </c>
      <c r="E1363" s="1">
        <v>45031</v>
      </c>
      <c r="F1363" s="1">
        <v>45031</v>
      </c>
      <c r="G1363">
        <v>9434080290</v>
      </c>
      <c r="H1363">
        <v>87131089</v>
      </c>
      <c r="I1363">
        <v>7488.7</v>
      </c>
      <c r="J1363" s="1">
        <v>45091</v>
      </c>
      <c r="K1363" s="4">
        <v>6807.91</v>
      </c>
      <c r="L1363" s="1">
        <v>45104</v>
      </c>
      <c r="M1363">
        <v>13</v>
      </c>
      <c r="N1363" s="4">
        <f t="shared" si="21"/>
        <v>88502.83</v>
      </c>
    </row>
    <row r="1364" spans="1:14" x14ac:dyDescent="0.25">
      <c r="A1364" t="s">
        <v>13</v>
      </c>
      <c r="B1364" t="s">
        <v>33</v>
      </c>
      <c r="C1364" t="s">
        <v>69</v>
      </c>
      <c r="D1364">
        <v>10051170156</v>
      </c>
      <c r="E1364" s="1">
        <v>45031</v>
      </c>
      <c r="F1364" s="1">
        <v>45031</v>
      </c>
      <c r="G1364">
        <v>9434452765</v>
      </c>
      <c r="H1364">
        <v>931890244</v>
      </c>
      <c r="I1364">
        <v>2444.5300000000002</v>
      </c>
      <c r="J1364" s="1">
        <v>45091</v>
      </c>
      <c r="K1364" s="4">
        <v>2222.3000000000002</v>
      </c>
      <c r="L1364" s="1">
        <v>45104</v>
      </c>
      <c r="M1364">
        <v>13</v>
      </c>
      <c r="N1364" s="4">
        <f t="shared" si="21"/>
        <v>28889.9</v>
      </c>
    </row>
    <row r="1365" spans="1:14" x14ac:dyDescent="0.25">
      <c r="A1365" t="s">
        <v>13</v>
      </c>
      <c r="B1365" t="s">
        <v>33</v>
      </c>
      <c r="C1365" t="s">
        <v>892</v>
      </c>
      <c r="D1365">
        <v>742090152</v>
      </c>
      <c r="E1365" s="1">
        <v>45030</v>
      </c>
      <c r="F1365" s="1">
        <v>45030</v>
      </c>
      <c r="G1365">
        <v>9434525844</v>
      </c>
      <c r="H1365">
        <v>7223200730</v>
      </c>
      <c r="I1365">
        <v>1138.75</v>
      </c>
      <c r="J1365" s="1">
        <v>45090</v>
      </c>
      <c r="K1365" s="4">
        <v>933.4</v>
      </c>
      <c r="L1365" s="1">
        <v>45076</v>
      </c>
      <c r="M1365">
        <v>-14</v>
      </c>
      <c r="N1365" s="4">
        <f t="shared" si="21"/>
        <v>-13067.6</v>
      </c>
    </row>
    <row r="1366" spans="1:14" x14ac:dyDescent="0.25">
      <c r="A1366" t="s">
        <v>13</v>
      </c>
      <c r="B1366" t="s">
        <v>33</v>
      </c>
      <c r="C1366" t="s">
        <v>274</v>
      </c>
      <c r="D1366">
        <v>832400154</v>
      </c>
      <c r="E1366" s="1">
        <v>45030</v>
      </c>
      <c r="F1366" s="1">
        <v>45030</v>
      </c>
      <c r="G1366">
        <v>9435579025</v>
      </c>
      <c r="H1366">
        <v>2000018000</v>
      </c>
      <c r="I1366">
        <v>47.55</v>
      </c>
      <c r="J1366" s="1">
        <v>45090</v>
      </c>
      <c r="K1366" s="4">
        <v>43.23</v>
      </c>
      <c r="L1366" s="1">
        <v>45104</v>
      </c>
      <c r="M1366">
        <v>14</v>
      </c>
      <c r="N1366" s="4">
        <f t="shared" si="21"/>
        <v>605.21999999999991</v>
      </c>
    </row>
    <row r="1367" spans="1:14" x14ac:dyDescent="0.25">
      <c r="A1367" t="s">
        <v>13</v>
      </c>
      <c r="B1367" t="s">
        <v>33</v>
      </c>
      <c r="C1367" t="s">
        <v>274</v>
      </c>
      <c r="D1367">
        <v>832400154</v>
      </c>
      <c r="E1367" s="1">
        <v>45030</v>
      </c>
      <c r="F1367" s="1">
        <v>45030</v>
      </c>
      <c r="G1367">
        <v>9435580603</v>
      </c>
      <c r="H1367">
        <v>2000018001</v>
      </c>
      <c r="I1367">
        <v>38343.81</v>
      </c>
      <c r="J1367" s="1">
        <v>45090</v>
      </c>
      <c r="K1367" s="4">
        <v>34858.01</v>
      </c>
      <c r="L1367" s="1">
        <v>45104</v>
      </c>
      <c r="M1367">
        <v>14</v>
      </c>
      <c r="N1367" s="4">
        <f t="shared" si="21"/>
        <v>488012.14</v>
      </c>
    </row>
    <row r="1368" spans="1:14" x14ac:dyDescent="0.25">
      <c r="A1368" t="s">
        <v>13</v>
      </c>
      <c r="B1368" t="s">
        <v>33</v>
      </c>
      <c r="C1368" t="s">
        <v>354</v>
      </c>
      <c r="D1368">
        <v>12792100153</v>
      </c>
      <c r="E1368" s="1">
        <v>45031</v>
      </c>
      <c r="F1368" s="1">
        <v>45031</v>
      </c>
      <c r="G1368">
        <v>9436130976</v>
      </c>
      <c r="H1368">
        <v>23015551</v>
      </c>
      <c r="I1368">
        <v>475.8</v>
      </c>
      <c r="J1368" s="1">
        <v>45077</v>
      </c>
      <c r="K1368" s="4">
        <v>390</v>
      </c>
      <c r="L1368" s="1">
        <v>45091</v>
      </c>
      <c r="M1368">
        <v>14</v>
      </c>
      <c r="N1368" s="4">
        <f t="shared" si="21"/>
        <v>5460</v>
      </c>
    </row>
    <row r="1369" spans="1:14" x14ac:dyDescent="0.25">
      <c r="A1369" t="s">
        <v>13</v>
      </c>
      <c r="B1369" t="s">
        <v>33</v>
      </c>
      <c r="C1369" t="s">
        <v>153</v>
      </c>
      <c r="D1369">
        <v>10181220152</v>
      </c>
      <c r="E1369" s="1">
        <v>45030</v>
      </c>
      <c r="F1369" s="1">
        <v>45030</v>
      </c>
      <c r="G1369">
        <v>9437124230</v>
      </c>
      <c r="H1369">
        <v>9573312881</v>
      </c>
      <c r="I1369">
        <v>17929.73</v>
      </c>
      <c r="J1369" s="1">
        <v>45090</v>
      </c>
      <c r="K1369" s="4">
        <v>14696.5</v>
      </c>
      <c r="L1369" s="1">
        <v>45104</v>
      </c>
      <c r="M1369">
        <v>14</v>
      </c>
      <c r="N1369" s="4">
        <f t="shared" si="21"/>
        <v>205751</v>
      </c>
    </row>
    <row r="1370" spans="1:14" x14ac:dyDescent="0.25">
      <c r="A1370" t="s">
        <v>13</v>
      </c>
      <c r="B1370" t="s">
        <v>33</v>
      </c>
      <c r="C1370" t="s">
        <v>153</v>
      </c>
      <c r="D1370">
        <v>10181220152</v>
      </c>
      <c r="E1370" s="1">
        <v>45030</v>
      </c>
      <c r="F1370" s="1">
        <v>45030</v>
      </c>
      <c r="G1370">
        <v>9437155612</v>
      </c>
      <c r="H1370">
        <v>9573312880</v>
      </c>
      <c r="I1370">
        <v>610</v>
      </c>
      <c r="J1370" s="1">
        <v>45090</v>
      </c>
      <c r="K1370" s="4">
        <v>500</v>
      </c>
      <c r="L1370" s="1">
        <v>45104</v>
      </c>
      <c r="M1370">
        <v>14</v>
      </c>
      <c r="N1370" s="4">
        <f t="shared" si="21"/>
        <v>7000</v>
      </c>
    </row>
    <row r="1371" spans="1:14" x14ac:dyDescent="0.25">
      <c r="A1371" t="s">
        <v>13</v>
      </c>
      <c r="B1371" t="s">
        <v>33</v>
      </c>
      <c r="C1371" t="s">
        <v>132</v>
      </c>
      <c r="D1371">
        <v>9284460962</v>
      </c>
      <c r="E1371" s="1">
        <v>45031</v>
      </c>
      <c r="F1371" s="1">
        <v>45031</v>
      </c>
      <c r="G1371">
        <v>9437241846</v>
      </c>
      <c r="H1371">
        <v>23502953</v>
      </c>
      <c r="I1371">
        <v>1073.5999999999999</v>
      </c>
      <c r="J1371" s="1">
        <v>45091</v>
      </c>
      <c r="K1371" s="4">
        <v>880</v>
      </c>
      <c r="L1371" s="1">
        <v>45104</v>
      </c>
      <c r="M1371">
        <v>13</v>
      </c>
      <c r="N1371" s="4">
        <f t="shared" si="21"/>
        <v>11440</v>
      </c>
    </row>
    <row r="1372" spans="1:14" x14ac:dyDescent="0.25">
      <c r="A1372" t="s">
        <v>13</v>
      </c>
      <c r="B1372" t="s">
        <v>33</v>
      </c>
      <c r="C1372" t="s">
        <v>391</v>
      </c>
      <c r="D1372">
        <v>801720152</v>
      </c>
      <c r="E1372" s="1">
        <v>45030</v>
      </c>
      <c r="F1372" s="1">
        <v>45030</v>
      </c>
      <c r="G1372">
        <v>9437364924</v>
      </c>
      <c r="H1372">
        <v>2300012333</v>
      </c>
      <c r="I1372">
        <v>1221.22</v>
      </c>
      <c r="J1372" s="1">
        <v>45122</v>
      </c>
      <c r="K1372" s="4">
        <v>1001</v>
      </c>
      <c r="L1372" s="1">
        <v>45086</v>
      </c>
      <c r="M1372">
        <v>-36</v>
      </c>
      <c r="N1372" s="4">
        <f t="shared" si="21"/>
        <v>-36036</v>
      </c>
    </row>
    <row r="1373" spans="1:14" x14ac:dyDescent="0.25">
      <c r="A1373" t="s">
        <v>13</v>
      </c>
      <c r="B1373" t="s">
        <v>33</v>
      </c>
      <c r="C1373" t="s">
        <v>362</v>
      </c>
      <c r="D1373">
        <v>5849130157</v>
      </c>
      <c r="E1373" s="1">
        <v>45030</v>
      </c>
      <c r="F1373" s="1">
        <v>45030</v>
      </c>
      <c r="G1373">
        <v>9437904807</v>
      </c>
      <c r="H1373" t="s">
        <v>903</v>
      </c>
      <c r="I1373">
        <v>22070.400000000001</v>
      </c>
      <c r="J1373" s="1">
        <v>45090</v>
      </c>
      <c r="K1373" s="4">
        <v>20064</v>
      </c>
      <c r="L1373" s="1">
        <v>45104</v>
      </c>
      <c r="M1373">
        <v>14</v>
      </c>
      <c r="N1373" s="4">
        <f t="shared" si="21"/>
        <v>280896</v>
      </c>
    </row>
    <row r="1374" spans="1:14" x14ac:dyDescent="0.25">
      <c r="A1374" t="s">
        <v>13</v>
      </c>
      <c r="B1374" t="s">
        <v>33</v>
      </c>
      <c r="C1374" t="s">
        <v>501</v>
      </c>
      <c r="D1374">
        <v>887630150</v>
      </c>
      <c r="E1374" s="1">
        <v>45031</v>
      </c>
      <c r="F1374" s="1">
        <v>45031</v>
      </c>
      <c r="G1374">
        <v>9440501198</v>
      </c>
      <c r="H1374">
        <v>52033704</v>
      </c>
      <c r="I1374">
        <v>499.83</v>
      </c>
      <c r="J1374" s="1">
        <v>45087</v>
      </c>
      <c r="K1374" s="4">
        <v>409.7</v>
      </c>
      <c r="L1374" s="1">
        <v>45082</v>
      </c>
      <c r="M1374">
        <v>-5</v>
      </c>
      <c r="N1374" s="4">
        <f t="shared" si="21"/>
        <v>-2048.5</v>
      </c>
    </row>
    <row r="1375" spans="1:14" x14ac:dyDescent="0.25">
      <c r="A1375" t="s">
        <v>13</v>
      </c>
      <c r="B1375" t="s">
        <v>33</v>
      </c>
      <c r="C1375" t="s">
        <v>904</v>
      </c>
      <c r="D1375" t="s">
        <v>905</v>
      </c>
      <c r="E1375" s="1">
        <v>45033</v>
      </c>
      <c r="F1375" s="1">
        <v>45033</v>
      </c>
      <c r="G1375">
        <v>9440600077</v>
      </c>
      <c r="H1375">
        <v>4</v>
      </c>
      <c r="I1375">
        <v>2999.92</v>
      </c>
      <c r="J1375" s="1">
        <v>45117</v>
      </c>
      <c r="K1375" s="4">
        <v>2999.92</v>
      </c>
      <c r="L1375" s="1">
        <v>45071</v>
      </c>
      <c r="M1375">
        <v>-46</v>
      </c>
      <c r="N1375" s="4">
        <f t="shared" si="21"/>
        <v>-137996.32</v>
      </c>
    </row>
    <row r="1376" spans="1:14" x14ac:dyDescent="0.25">
      <c r="A1376" t="s">
        <v>13</v>
      </c>
      <c r="B1376" t="s">
        <v>33</v>
      </c>
      <c r="C1376" t="s">
        <v>626</v>
      </c>
      <c r="D1376">
        <v>9750710965</v>
      </c>
      <c r="E1376" s="1">
        <v>45030</v>
      </c>
      <c r="F1376" s="1">
        <v>45030</v>
      </c>
      <c r="G1376">
        <v>9440807006</v>
      </c>
      <c r="H1376">
        <v>5654321980</v>
      </c>
      <c r="I1376">
        <v>1066.49</v>
      </c>
      <c r="J1376" s="1">
        <v>45090</v>
      </c>
      <c r="K1376" s="4">
        <v>969.54</v>
      </c>
      <c r="L1376" s="1">
        <v>45104</v>
      </c>
      <c r="M1376">
        <v>14</v>
      </c>
      <c r="N1376" s="4">
        <f t="shared" si="21"/>
        <v>13573.56</v>
      </c>
    </row>
    <row r="1377" spans="1:14" x14ac:dyDescent="0.25">
      <c r="A1377" t="s">
        <v>13</v>
      </c>
      <c r="B1377" t="s">
        <v>33</v>
      </c>
      <c r="C1377" t="s">
        <v>451</v>
      </c>
      <c r="D1377">
        <v>735390155</v>
      </c>
      <c r="E1377" s="1">
        <v>45030</v>
      </c>
      <c r="F1377" s="1">
        <v>45030</v>
      </c>
      <c r="G1377">
        <v>9445459803</v>
      </c>
      <c r="H1377">
        <v>1020691569</v>
      </c>
      <c r="I1377">
        <v>26919.82</v>
      </c>
      <c r="J1377" s="1">
        <v>45090</v>
      </c>
      <c r="K1377" s="4">
        <v>24472.560000000001</v>
      </c>
      <c r="L1377" s="1">
        <v>45104</v>
      </c>
      <c r="M1377">
        <v>14</v>
      </c>
      <c r="N1377" s="4">
        <f t="shared" si="21"/>
        <v>342615.84</v>
      </c>
    </row>
    <row r="1378" spans="1:14" x14ac:dyDescent="0.25">
      <c r="A1378" t="s">
        <v>13</v>
      </c>
      <c r="B1378" t="s">
        <v>33</v>
      </c>
      <c r="C1378" t="s">
        <v>173</v>
      </c>
      <c r="D1378">
        <v>9412650153</v>
      </c>
      <c r="E1378" s="1">
        <v>45031</v>
      </c>
      <c r="F1378" s="1">
        <v>45031</v>
      </c>
      <c r="G1378">
        <v>9445478436</v>
      </c>
      <c r="H1378" t="s">
        <v>906</v>
      </c>
      <c r="I1378">
        <v>7881.42</v>
      </c>
      <c r="J1378" s="1">
        <v>45091</v>
      </c>
      <c r="K1378" s="4">
        <v>6460.18</v>
      </c>
      <c r="L1378" s="1">
        <v>45104</v>
      </c>
      <c r="M1378">
        <v>13</v>
      </c>
      <c r="N1378" s="4">
        <f t="shared" si="21"/>
        <v>83982.34</v>
      </c>
    </row>
    <row r="1379" spans="1:14" x14ac:dyDescent="0.25">
      <c r="A1379" t="s">
        <v>13</v>
      </c>
      <c r="B1379" t="s">
        <v>33</v>
      </c>
      <c r="C1379" t="s">
        <v>438</v>
      </c>
      <c r="D1379">
        <v>2645920592</v>
      </c>
      <c r="E1379" s="1">
        <v>45030</v>
      </c>
      <c r="F1379" s="1">
        <v>45030</v>
      </c>
      <c r="G1379">
        <v>9446646413</v>
      </c>
      <c r="H1379">
        <v>2023023217</v>
      </c>
      <c r="I1379">
        <v>1784.71</v>
      </c>
      <c r="J1379" s="1">
        <v>45090</v>
      </c>
      <c r="K1379" s="4">
        <v>1622.46</v>
      </c>
      <c r="L1379" s="1">
        <v>45104</v>
      </c>
      <c r="M1379">
        <v>14</v>
      </c>
      <c r="N1379" s="4">
        <f t="shared" si="21"/>
        <v>22714.440000000002</v>
      </c>
    </row>
    <row r="1380" spans="1:14" x14ac:dyDescent="0.25">
      <c r="A1380" t="s">
        <v>13</v>
      </c>
      <c r="B1380" t="s">
        <v>33</v>
      </c>
      <c r="C1380" t="s">
        <v>34</v>
      </c>
      <c r="D1380">
        <v>747170157</v>
      </c>
      <c r="E1380" s="1">
        <v>45032</v>
      </c>
      <c r="F1380" s="1">
        <v>45032</v>
      </c>
      <c r="G1380">
        <v>9446874951</v>
      </c>
      <c r="H1380">
        <v>6753313920</v>
      </c>
      <c r="I1380">
        <v>112966</v>
      </c>
      <c r="J1380" s="1">
        <v>45092</v>
      </c>
      <c r="K1380" s="4">
        <v>102696.36</v>
      </c>
      <c r="L1380" s="1">
        <v>45104</v>
      </c>
      <c r="M1380">
        <v>12</v>
      </c>
      <c r="N1380" s="4">
        <f t="shared" si="21"/>
        <v>1232356.32</v>
      </c>
    </row>
    <row r="1381" spans="1:14" x14ac:dyDescent="0.25">
      <c r="A1381" t="s">
        <v>13</v>
      </c>
      <c r="B1381" t="s">
        <v>33</v>
      </c>
      <c r="C1381" t="s">
        <v>120</v>
      </c>
      <c r="D1381">
        <v>488410010</v>
      </c>
      <c r="E1381" s="1">
        <v>45033</v>
      </c>
      <c r="F1381" s="1">
        <v>45033</v>
      </c>
      <c r="G1381">
        <v>9446993089</v>
      </c>
      <c r="H1381" t="s">
        <v>907</v>
      </c>
      <c r="I1381">
        <v>634.9</v>
      </c>
      <c r="J1381" s="1">
        <v>45093</v>
      </c>
      <c r="K1381" s="4">
        <v>520.94000000000005</v>
      </c>
      <c r="L1381" s="1">
        <v>45104</v>
      </c>
      <c r="M1381">
        <v>11</v>
      </c>
      <c r="N1381" s="4">
        <f t="shared" si="21"/>
        <v>5730.34</v>
      </c>
    </row>
    <row r="1382" spans="1:14" x14ac:dyDescent="0.25">
      <c r="A1382" t="s">
        <v>13</v>
      </c>
      <c r="B1382" t="s">
        <v>33</v>
      </c>
      <c r="C1382" t="s">
        <v>307</v>
      </c>
      <c r="D1382">
        <v>12785290151</v>
      </c>
      <c r="E1382" s="1">
        <v>45031</v>
      </c>
      <c r="F1382" s="1">
        <v>45031</v>
      </c>
      <c r="G1382">
        <v>9447227107</v>
      </c>
      <c r="H1382" t="s">
        <v>908</v>
      </c>
      <c r="I1382">
        <v>426.02</v>
      </c>
      <c r="J1382" s="1">
        <v>45077</v>
      </c>
      <c r="K1382" s="4">
        <v>349.2</v>
      </c>
      <c r="L1382" s="1">
        <v>45089</v>
      </c>
      <c r="M1382">
        <v>12</v>
      </c>
      <c r="N1382" s="4">
        <f t="shared" si="21"/>
        <v>4190.3999999999996</v>
      </c>
    </row>
    <row r="1383" spans="1:14" x14ac:dyDescent="0.25">
      <c r="A1383" t="s">
        <v>13</v>
      </c>
      <c r="B1383" t="s">
        <v>33</v>
      </c>
      <c r="C1383" t="s">
        <v>415</v>
      </c>
      <c r="D1383">
        <v>422760587</v>
      </c>
      <c r="E1383" s="1">
        <v>45031</v>
      </c>
      <c r="F1383" s="1">
        <v>45031</v>
      </c>
      <c r="G1383">
        <v>9447320400</v>
      </c>
      <c r="H1383">
        <v>2023000010018670</v>
      </c>
      <c r="I1383">
        <v>1714.79</v>
      </c>
      <c r="J1383" s="1">
        <v>45091</v>
      </c>
      <c r="K1383" s="4">
        <v>1558.9</v>
      </c>
      <c r="L1383" s="1">
        <v>45104</v>
      </c>
      <c r="M1383">
        <v>13</v>
      </c>
      <c r="N1383" s="4">
        <f t="shared" si="21"/>
        <v>20265.7</v>
      </c>
    </row>
    <row r="1384" spans="1:14" x14ac:dyDescent="0.25">
      <c r="A1384" t="s">
        <v>13</v>
      </c>
      <c r="B1384" t="s">
        <v>33</v>
      </c>
      <c r="C1384" t="s">
        <v>415</v>
      </c>
      <c r="D1384">
        <v>422760587</v>
      </c>
      <c r="E1384" s="1">
        <v>45031</v>
      </c>
      <c r="F1384" s="1">
        <v>45031</v>
      </c>
      <c r="G1384">
        <v>9447320437</v>
      </c>
      <c r="H1384">
        <v>2023000010018680</v>
      </c>
      <c r="I1384">
        <v>7346.35</v>
      </c>
      <c r="J1384" s="1">
        <v>45091</v>
      </c>
      <c r="K1384" s="4">
        <v>6678.5</v>
      </c>
      <c r="L1384" s="1">
        <v>45104</v>
      </c>
      <c r="M1384">
        <v>13</v>
      </c>
      <c r="N1384" s="4">
        <f t="shared" si="21"/>
        <v>86820.5</v>
      </c>
    </row>
    <row r="1385" spans="1:14" x14ac:dyDescent="0.25">
      <c r="A1385" t="s">
        <v>13</v>
      </c>
      <c r="B1385" t="s">
        <v>33</v>
      </c>
      <c r="C1385" t="s">
        <v>415</v>
      </c>
      <c r="D1385">
        <v>422760587</v>
      </c>
      <c r="E1385" s="1">
        <v>45033</v>
      </c>
      <c r="F1385" s="1">
        <v>45033</v>
      </c>
      <c r="G1385">
        <v>9447327582</v>
      </c>
      <c r="H1385">
        <v>2023000010018680</v>
      </c>
      <c r="I1385">
        <v>2696.49</v>
      </c>
      <c r="J1385" s="1">
        <v>45093</v>
      </c>
      <c r="K1385" s="4">
        <v>2451.35</v>
      </c>
      <c r="L1385" s="1">
        <v>45104</v>
      </c>
      <c r="M1385">
        <v>11</v>
      </c>
      <c r="N1385" s="4">
        <f t="shared" si="21"/>
        <v>26964.85</v>
      </c>
    </row>
    <row r="1386" spans="1:14" x14ac:dyDescent="0.25">
      <c r="A1386" t="s">
        <v>13</v>
      </c>
      <c r="B1386" t="s">
        <v>33</v>
      </c>
      <c r="C1386" t="s">
        <v>56</v>
      </c>
      <c r="D1386">
        <v>8082461008</v>
      </c>
      <c r="E1386" s="1">
        <v>45033</v>
      </c>
      <c r="F1386" s="1">
        <v>45033</v>
      </c>
      <c r="G1386">
        <v>9447676557</v>
      </c>
      <c r="H1386">
        <v>23094842</v>
      </c>
      <c r="I1386">
        <v>1690.92</v>
      </c>
      <c r="J1386" s="1">
        <v>45092</v>
      </c>
      <c r="K1386" s="4">
        <v>1386</v>
      </c>
      <c r="L1386" s="1">
        <v>45104</v>
      </c>
      <c r="M1386">
        <v>12</v>
      </c>
      <c r="N1386" s="4">
        <f t="shared" si="21"/>
        <v>16632</v>
      </c>
    </row>
    <row r="1387" spans="1:14" x14ac:dyDescent="0.25">
      <c r="A1387" t="s">
        <v>13</v>
      </c>
      <c r="B1387" t="s">
        <v>33</v>
      </c>
      <c r="C1387" t="s">
        <v>310</v>
      </c>
      <c r="D1387">
        <v>2774840595</v>
      </c>
      <c r="E1387" s="1">
        <v>45031</v>
      </c>
      <c r="F1387" s="1">
        <v>45031</v>
      </c>
      <c r="G1387">
        <v>9447742038</v>
      </c>
      <c r="H1387">
        <v>9897162658</v>
      </c>
      <c r="I1387">
        <v>3829.1</v>
      </c>
      <c r="J1387" s="1">
        <v>45091</v>
      </c>
      <c r="K1387" s="4">
        <v>3481</v>
      </c>
      <c r="L1387" s="1">
        <v>45104</v>
      </c>
      <c r="M1387">
        <v>13</v>
      </c>
      <c r="N1387" s="4">
        <f t="shared" si="21"/>
        <v>45253</v>
      </c>
    </row>
    <row r="1388" spans="1:14" x14ac:dyDescent="0.25">
      <c r="A1388" t="s">
        <v>13</v>
      </c>
      <c r="B1388" t="s">
        <v>33</v>
      </c>
      <c r="C1388" t="s">
        <v>310</v>
      </c>
      <c r="D1388">
        <v>2774840595</v>
      </c>
      <c r="E1388" s="1">
        <v>45031</v>
      </c>
      <c r="F1388" s="1">
        <v>45031</v>
      </c>
      <c r="G1388">
        <v>9447744925</v>
      </c>
      <c r="H1388">
        <v>9897162659</v>
      </c>
      <c r="I1388">
        <v>292.5</v>
      </c>
      <c r="J1388" s="1">
        <v>45091</v>
      </c>
      <c r="K1388" s="4">
        <v>265.91000000000003</v>
      </c>
      <c r="L1388" s="1">
        <v>45104</v>
      </c>
      <c r="M1388">
        <v>13</v>
      </c>
      <c r="N1388" s="4">
        <f t="shared" si="21"/>
        <v>3456.8300000000004</v>
      </c>
    </row>
    <row r="1389" spans="1:14" x14ac:dyDescent="0.25">
      <c r="A1389" t="s">
        <v>13</v>
      </c>
      <c r="B1389" t="s">
        <v>33</v>
      </c>
      <c r="C1389" t="s">
        <v>310</v>
      </c>
      <c r="D1389">
        <v>2774840595</v>
      </c>
      <c r="E1389" s="1">
        <v>45033</v>
      </c>
      <c r="F1389" s="1">
        <v>45033</v>
      </c>
      <c r="G1389">
        <v>9447752745</v>
      </c>
      <c r="H1389">
        <v>9897162657</v>
      </c>
      <c r="I1389">
        <v>735.55</v>
      </c>
      <c r="J1389" s="1">
        <v>45092</v>
      </c>
      <c r="K1389" s="4">
        <v>668.68</v>
      </c>
      <c r="L1389" s="1">
        <v>45104</v>
      </c>
      <c r="M1389">
        <v>12</v>
      </c>
      <c r="N1389" s="4">
        <f t="shared" si="21"/>
        <v>8024.16</v>
      </c>
    </row>
    <row r="1390" spans="1:14" x14ac:dyDescent="0.25">
      <c r="A1390" t="s">
        <v>13</v>
      </c>
      <c r="B1390" t="s">
        <v>33</v>
      </c>
      <c r="C1390" t="s">
        <v>274</v>
      </c>
      <c r="D1390">
        <v>832400154</v>
      </c>
      <c r="E1390" s="1">
        <v>45033</v>
      </c>
      <c r="F1390" s="1">
        <v>45033</v>
      </c>
      <c r="G1390">
        <v>9448145192</v>
      </c>
      <c r="H1390">
        <v>2000018415</v>
      </c>
      <c r="I1390">
        <v>290.98</v>
      </c>
      <c r="J1390" s="1">
        <v>45092</v>
      </c>
      <c r="K1390" s="4">
        <v>264.52999999999997</v>
      </c>
      <c r="L1390" s="1">
        <v>45104</v>
      </c>
      <c r="M1390">
        <v>12</v>
      </c>
      <c r="N1390" s="4">
        <f t="shared" si="21"/>
        <v>3174.3599999999997</v>
      </c>
    </row>
    <row r="1391" spans="1:14" x14ac:dyDescent="0.25">
      <c r="A1391" t="s">
        <v>13</v>
      </c>
      <c r="B1391" t="s">
        <v>33</v>
      </c>
      <c r="C1391" t="s">
        <v>354</v>
      </c>
      <c r="D1391">
        <v>12792100153</v>
      </c>
      <c r="E1391" s="1">
        <v>45031</v>
      </c>
      <c r="F1391" s="1">
        <v>45031</v>
      </c>
      <c r="G1391">
        <v>9449057336</v>
      </c>
      <c r="H1391">
        <v>23015693</v>
      </c>
      <c r="I1391">
        <v>5734.49</v>
      </c>
      <c r="J1391" s="1">
        <v>45091</v>
      </c>
      <c r="K1391" s="4">
        <v>4700.3999999999996</v>
      </c>
      <c r="L1391" s="1">
        <v>45104</v>
      </c>
      <c r="M1391">
        <v>13</v>
      </c>
      <c r="N1391" s="4">
        <f t="shared" si="21"/>
        <v>61105.2</v>
      </c>
    </row>
    <row r="1392" spans="1:14" x14ac:dyDescent="0.25">
      <c r="A1392" t="s">
        <v>13</v>
      </c>
      <c r="B1392" t="s">
        <v>33</v>
      </c>
      <c r="C1392" t="s">
        <v>153</v>
      </c>
      <c r="D1392">
        <v>10181220152</v>
      </c>
      <c r="E1392" s="1">
        <v>45031</v>
      </c>
      <c r="F1392" s="1">
        <v>45031</v>
      </c>
      <c r="G1392">
        <v>9449549707</v>
      </c>
      <c r="H1392">
        <v>9573313064</v>
      </c>
      <c r="I1392">
        <v>2959.48</v>
      </c>
      <c r="J1392" s="1">
        <v>45091</v>
      </c>
      <c r="K1392" s="4">
        <v>2425.8000000000002</v>
      </c>
      <c r="L1392" s="1">
        <v>45104</v>
      </c>
      <c r="M1392">
        <v>13</v>
      </c>
      <c r="N1392" s="4">
        <f t="shared" si="21"/>
        <v>31535.4</v>
      </c>
    </row>
    <row r="1393" spans="1:14" x14ac:dyDescent="0.25">
      <c r="A1393" t="s">
        <v>13</v>
      </c>
      <c r="B1393" t="s">
        <v>33</v>
      </c>
      <c r="C1393" t="s">
        <v>153</v>
      </c>
      <c r="D1393">
        <v>10181220152</v>
      </c>
      <c r="E1393" s="1">
        <v>45031</v>
      </c>
      <c r="F1393" s="1">
        <v>45031</v>
      </c>
      <c r="G1393">
        <v>9449549727</v>
      </c>
      <c r="H1393">
        <v>9573313065</v>
      </c>
      <c r="I1393">
        <v>76.13</v>
      </c>
      <c r="J1393" s="1">
        <v>45091</v>
      </c>
      <c r="K1393" s="4">
        <v>62.4</v>
      </c>
      <c r="L1393" s="1">
        <v>45104</v>
      </c>
      <c r="M1393">
        <v>13</v>
      </c>
      <c r="N1393" s="4">
        <f t="shared" si="21"/>
        <v>811.19999999999993</v>
      </c>
    </row>
    <row r="1394" spans="1:14" x14ac:dyDescent="0.25">
      <c r="A1394" t="s">
        <v>13</v>
      </c>
      <c r="B1394" t="s">
        <v>33</v>
      </c>
      <c r="C1394" t="s">
        <v>393</v>
      </c>
      <c r="D1394">
        <v>7195130153</v>
      </c>
      <c r="E1394" s="1">
        <v>45033</v>
      </c>
      <c r="F1394" s="1">
        <v>45033</v>
      </c>
      <c r="G1394">
        <v>9449809899</v>
      </c>
      <c r="H1394">
        <v>3623039942</v>
      </c>
      <c r="I1394">
        <v>114337.08</v>
      </c>
      <c r="J1394" s="1">
        <v>45092</v>
      </c>
      <c r="K1394" s="4">
        <v>103942.8</v>
      </c>
      <c r="L1394" s="1">
        <v>45104</v>
      </c>
      <c r="M1394">
        <v>12</v>
      </c>
      <c r="N1394" s="4">
        <f t="shared" si="21"/>
        <v>1247313.6000000001</v>
      </c>
    </row>
    <row r="1395" spans="1:14" x14ac:dyDescent="0.25">
      <c r="A1395" t="s">
        <v>13</v>
      </c>
      <c r="B1395" t="s">
        <v>33</v>
      </c>
      <c r="C1395" t="s">
        <v>772</v>
      </c>
      <c r="D1395">
        <v>8126390155</v>
      </c>
      <c r="E1395" s="1">
        <v>45032</v>
      </c>
      <c r="F1395" s="1">
        <v>45032</v>
      </c>
      <c r="G1395">
        <v>9451991627</v>
      </c>
      <c r="H1395" t="s">
        <v>909</v>
      </c>
      <c r="I1395">
        <v>690.57</v>
      </c>
      <c r="J1395" s="1">
        <v>45122</v>
      </c>
      <c r="K1395" s="4">
        <v>566.04</v>
      </c>
      <c r="L1395" s="1">
        <v>45083</v>
      </c>
      <c r="M1395">
        <v>-39</v>
      </c>
      <c r="N1395" s="4">
        <f t="shared" si="21"/>
        <v>-22075.559999999998</v>
      </c>
    </row>
    <row r="1396" spans="1:14" x14ac:dyDescent="0.25">
      <c r="A1396" t="s">
        <v>13</v>
      </c>
      <c r="B1396" t="s">
        <v>33</v>
      </c>
      <c r="C1396" t="s">
        <v>772</v>
      </c>
      <c r="D1396">
        <v>8126390155</v>
      </c>
      <c r="E1396" s="1">
        <v>45033</v>
      </c>
      <c r="F1396" s="1">
        <v>45033</v>
      </c>
      <c r="G1396">
        <v>9451991880</v>
      </c>
      <c r="H1396" t="s">
        <v>910</v>
      </c>
      <c r="I1396">
        <v>1083.3599999999999</v>
      </c>
      <c r="J1396" s="1">
        <v>45116</v>
      </c>
      <c r="K1396" s="4">
        <v>888</v>
      </c>
      <c r="L1396" s="1">
        <v>45083</v>
      </c>
      <c r="M1396">
        <v>-33</v>
      </c>
      <c r="N1396" s="4">
        <f t="shared" si="21"/>
        <v>-29304</v>
      </c>
    </row>
    <row r="1397" spans="1:14" x14ac:dyDescent="0.25">
      <c r="A1397" t="s">
        <v>13</v>
      </c>
      <c r="B1397" t="s">
        <v>33</v>
      </c>
      <c r="C1397" t="s">
        <v>772</v>
      </c>
      <c r="D1397">
        <v>8126390155</v>
      </c>
      <c r="E1397" s="1">
        <v>45033</v>
      </c>
      <c r="F1397" s="1">
        <v>45033</v>
      </c>
      <c r="G1397">
        <v>9451991932</v>
      </c>
      <c r="H1397" t="s">
        <v>911</v>
      </c>
      <c r="I1397">
        <v>526.79999999999995</v>
      </c>
      <c r="J1397" s="1">
        <v>45122</v>
      </c>
      <c r="K1397" s="4">
        <v>431.8</v>
      </c>
      <c r="L1397" s="1">
        <v>45083</v>
      </c>
      <c r="M1397">
        <v>-39</v>
      </c>
      <c r="N1397" s="4">
        <f t="shared" si="21"/>
        <v>-16840.2</v>
      </c>
    </row>
    <row r="1398" spans="1:14" x14ac:dyDescent="0.25">
      <c r="A1398" t="s">
        <v>13</v>
      </c>
      <c r="B1398" t="s">
        <v>33</v>
      </c>
      <c r="C1398" t="s">
        <v>120</v>
      </c>
      <c r="D1398">
        <v>488410010</v>
      </c>
      <c r="E1398" s="1">
        <v>45033</v>
      </c>
      <c r="F1398" s="1">
        <v>45033</v>
      </c>
      <c r="G1398">
        <v>9454637763</v>
      </c>
      <c r="H1398">
        <v>4222423800000620</v>
      </c>
      <c r="I1398">
        <v>1916.99</v>
      </c>
      <c r="J1398" s="1">
        <v>45093</v>
      </c>
      <c r="K1398" s="4">
        <v>1571.3</v>
      </c>
      <c r="L1398" s="1">
        <v>45104</v>
      </c>
      <c r="M1398">
        <v>11</v>
      </c>
      <c r="N1398" s="4">
        <f t="shared" si="21"/>
        <v>17284.3</v>
      </c>
    </row>
    <row r="1399" spans="1:14" x14ac:dyDescent="0.25">
      <c r="A1399" t="s">
        <v>13</v>
      </c>
      <c r="B1399" t="s">
        <v>33</v>
      </c>
      <c r="C1399" t="s">
        <v>446</v>
      </c>
      <c r="D1399">
        <v>8862820969</v>
      </c>
      <c r="E1399" s="1">
        <v>45033</v>
      </c>
      <c r="F1399" s="1">
        <v>45033</v>
      </c>
      <c r="G1399">
        <v>9456476577</v>
      </c>
      <c r="H1399">
        <v>2023105171</v>
      </c>
      <c r="I1399">
        <v>62990.43</v>
      </c>
      <c r="J1399" s="1">
        <v>45093</v>
      </c>
      <c r="K1399" s="4">
        <v>51631.5</v>
      </c>
      <c r="L1399" s="1">
        <v>45076</v>
      </c>
      <c r="M1399">
        <v>-17</v>
      </c>
      <c r="N1399" s="4">
        <f t="shared" si="21"/>
        <v>-877735.5</v>
      </c>
    </row>
    <row r="1400" spans="1:14" x14ac:dyDescent="0.25">
      <c r="A1400" t="s">
        <v>13</v>
      </c>
      <c r="B1400" t="s">
        <v>33</v>
      </c>
      <c r="C1400" t="s">
        <v>446</v>
      </c>
      <c r="D1400">
        <v>8862820969</v>
      </c>
      <c r="E1400" s="1">
        <v>45033</v>
      </c>
      <c r="F1400" s="1">
        <v>45033</v>
      </c>
      <c r="G1400">
        <v>9456476753</v>
      </c>
      <c r="H1400">
        <v>2023105169</v>
      </c>
      <c r="I1400">
        <v>52482.57</v>
      </c>
      <c r="J1400" s="1">
        <v>45093</v>
      </c>
      <c r="K1400" s="4">
        <v>43018.5</v>
      </c>
      <c r="L1400" s="1">
        <v>45076</v>
      </c>
      <c r="M1400">
        <v>-17</v>
      </c>
      <c r="N1400" s="4">
        <f t="shared" si="21"/>
        <v>-731314.5</v>
      </c>
    </row>
    <row r="1401" spans="1:14" x14ac:dyDescent="0.25">
      <c r="A1401" t="s">
        <v>13</v>
      </c>
      <c r="B1401" t="s">
        <v>33</v>
      </c>
      <c r="C1401" t="s">
        <v>446</v>
      </c>
      <c r="D1401">
        <v>8862820969</v>
      </c>
      <c r="E1401" s="1">
        <v>45033</v>
      </c>
      <c r="F1401" s="1">
        <v>45033</v>
      </c>
      <c r="G1401">
        <v>9456476888</v>
      </c>
      <c r="H1401">
        <v>2023105170</v>
      </c>
      <c r="I1401">
        <v>5632.74</v>
      </c>
      <c r="J1401" s="1">
        <v>45093</v>
      </c>
      <c r="K1401" s="4">
        <v>4617</v>
      </c>
      <c r="L1401" s="1">
        <v>45076</v>
      </c>
      <c r="M1401">
        <v>-17</v>
      </c>
      <c r="N1401" s="4">
        <f t="shared" si="21"/>
        <v>-78489</v>
      </c>
    </row>
    <row r="1402" spans="1:14" x14ac:dyDescent="0.25">
      <c r="A1402" t="s">
        <v>13</v>
      </c>
      <c r="B1402" t="s">
        <v>33</v>
      </c>
      <c r="C1402" t="s">
        <v>640</v>
      </c>
      <c r="D1402">
        <v>471770016</v>
      </c>
      <c r="E1402" s="1">
        <v>45033</v>
      </c>
      <c r="F1402" s="1">
        <v>45033</v>
      </c>
      <c r="G1402">
        <v>9457829444</v>
      </c>
      <c r="H1402">
        <v>90007745</v>
      </c>
      <c r="I1402">
        <v>3516.34</v>
      </c>
      <c r="J1402" s="1">
        <v>45093</v>
      </c>
      <c r="K1402" s="4">
        <v>3196.67</v>
      </c>
      <c r="L1402" s="1">
        <v>45104</v>
      </c>
      <c r="M1402">
        <v>11</v>
      </c>
      <c r="N1402" s="4">
        <f t="shared" si="21"/>
        <v>35163.370000000003</v>
      </c>
    </row>
    <row r="1403" spans="1:14" x14ac:dyDescent="0.25">
      <c r="A1403" t="s">
        <v>13</v>
      </c>
      <c r="B1403" t="s">
        <v>33</v>
      </c>
      <c r="C1403" t="s">
        <v>269</v>
      </c>
      <c r="D1403">
        <v>2707070963</v>
      </c>
      <c r="E1403" s="1">
        <v>45033</v>
      </c>
      <c r="F1403" s="1">
        <v>45033</v>
      </c>
      <c r="G1403">
        <v>9458011699</v>
      </c>
      <c r="H1403">
        <v>8723134512</v>
      </c>
      <c r="I1403">
        <v>3734.21</v>
      </c>
      <c r="J1403" s="1">
        <v>45093</v>
      </c>
      <c r="K1403" s="4">
        <v>3394.74</v>
      </c>
      <c r="L1403" s="1">
        <v>45104</v>
      </c>
      <c r="M1403">
        <v>11</v>
      </c>
      <c r="N1403" s="4">
        <f t="shared" si="21"/>
        <v>37342.14</v>
      </c>
    </row>
    <row r="1404" spans="1:14" x14ac:dyDescent="0.25">
      <c r="A1404" t="s">
        <v>13</v>
      </c>
      <c r="B1404" t="s">
        <v>33</v>
      </c>
      <c r="C1404" t="s">
        <v>269</v>
      </c>
      <c r="D1404">
        <v>2707070963</v>
      </c>
      <c r="E1404" s="1">
        <v>45033</v>
      </c>
      <c r="F1404" s="1">
        <v>45033</v>
      </c>
      <c r="G1404">
        <v>9458013248</v>
      </c>
      <c r="H1404">
        <v>8723134513</v>
      </c>
      <c r="I1404">
        <v>61023.55</v>
      </c>
      <c r="J1404" s="1">
        <v>45093</v>
      </c>
      <c r="K1404" s="4">
        <v>55475.95</v>
      </c>
      <c r="L1404" s="1">
        <v>45104</v>
      </c>
      <c r="M1404">
        <v>11</v>
      </c>
      <c r="N1404" s="4">
        <f t="shared" si="21"/>
        <v>610235.44999999995</v>
      </c>
    </row>
    <row r="1405" spans="1:14" x14ac:dyDescent="0.25">
      <c r="A1405" t="s">
        <v>13</v>
      </c>
      <c r="B1405" t="s">
        <v>33</v>
      </c>
      <c r="C1405" t="s">
        <v>912</v>
      </c>
      <c r="D1405">
        <v>5688870483</v>
      </c>
      <c r="E1405" s="1">
        <v>45033</v>
      </c>
      <c r="F1405" s="1">
        <v>45033</v>
      </c>
      <c r="G1405">
        <v>9458110601</v>
      </c>
      <c r="H1405">
        <v>906022</v>
      </c>
      <c r="I1405">
        <v>51.53</v>
      </c>
      <c r="J1405" s="1">
        <v>45093</v>
      </c>
      <c r="K1405" s="4">
        <v>42.24</v>
      </c>
      <c r="L1405" s="1">
        <v>45104</v>
      </c>
      <c r="M1405">
        <v>11</v>
      </c>
      <c r="N1405" s="4">
        <f t="shared" si="21"/>
        <v>464.64000000000004</v>
      </c>
    </row>
    <row r="1406" spans="1:14" x14ac:dyDescent="0.25">
      <c r="A1406" t="s">
        <v>13</v>
      </c>
      <c r="B1406" t="s">
        <v>33</v>
      </c>
      <c r="C1406" t="s">
        <v>428</v>
      </c>
      <c r="D1406">
        <v>1650760505</v>
      </c>
      <c r="E1406" s="1">
        <v>45033</v>
      </c>
      <c r="F1406" s="1">
        <v>45033</v>
      </c>
      <c r="G1406">
        <v>9458186968</v>
      </c>
      <c r="H1406" t="s">
        <v>913</v>
      </c>
      <c r="I1406">
        <v>620.4</v>
      </c>
      <c r="J1406" s="1">
        <v>45115</v>
      </c>
      <c r="K1406" s="4">
        <v>564</v>
      </c>
      <c r="L1406" s="1">
        <v>45104</v>
      </c>
      <c r="M1406">
        <v>-11</v>
      </c>
      <c r="N1406" s="4">
        <f t="shared" si="21"/>
        <v>-6204</v>
      </c>
    </row>
    <row r="1407" spans="1:14" x14ac:dyDescent="0.25">
      <c r="A1407" t="s">
        <v>13</v>
      </c>
      <c r="B1407" t="s">
        <v>33</v>
      </c>
      <c r="C1407" t="s">
        <v>566</v>
      </c>
      <c r="D1407">
        <v>737420158</v>
      </c>
      <c r="E1407" s="1">
        <v>45033</v>
      </c>
      <c r="F1407" s="1">
        <v>45033</v>
      </c>
      <c r="G1407">
        <v>9458718105</v>
      </c>
      <c r="H1407">
        <v>2311210</v>
      </c>
      <c r="I1407">
        <v>7883.15</v>
      </c>
      <c r="J1407" s="1">
        <v>45093</v>
      </c>
      <c r="K1407" s="4">
        <v>7166.5</v>
      </c>
      <c r="L1407" s="1">
        <v>45104</v>
      </c>
      <c r="M1407">
        <v>11</v>
      </c>
      <c r="N1407" s="4">
        <f t="shared" si="21"/>
        <v>78831.5</v>
      </c>
    </row>
    <row r="1408" spans="1:14" x14ac:dyDescent="0.25">
      <c r="A1408" t="s">
        <v>13</v>
      </c>
      <c r="B1408" t="s">
        <v>33</v>
      </c>
      <c r="C1408" t="s">
        <v>173</v>
      </c>
      <c r="D1408">
        <v>9412650153</v>
      </c>
      <c r="E1408" s="1">
        <v>45033</v>
      </c>
      <c r="F1408" s="1">
        <v>45033</v>
      </c>
      <c r="G1408">
        <v>9462431113</v>
      </c>
      <c r="H1408" t="s">
        <v>914</v>
      </c>
      <c r="I1408">
        <v>323.54000000000002</v>
      </c>
      <c r="J1408" s="1">
        <v>45093</v>
      </c>
      <c r="K1408" s="4">
        <v>265.2</v>
      </c>
      <c r="L1408" s="1">
        <v>45104</v>
      </c>
      <c r="M1408">
        <v>11</v>
      </c>
      <c r="N1408" s="4">
        <f t="shared" si="21"/>
        <v>2917.2</v>
      </c>
    </row>
    <row r="1409" spans="1:14" x14ac:dyDescent="0.25">
      <c r="A1409" t="s">
        <v>13</v>
      </c>
      <c r="B1409" t="s">
        <v>33</v>
      </c>
      <c r="C1409" t="s">
        <v>418</v>
      </c>
      <c r="D1409">
        <v>2789580590</v>
      </c>
      <c r="E1409" s="1">
        <v>45033</v>
      </c>
      <c r="F1409" s="1">
        <v>45033</v>
      </c>
      <c r="G1409">
        <v>9462636217</v>
      </c>
      <c r="H1409">
        <v>2023112808</v>
      </c>
      <c r="I1409">
        <v>100.14</v>
      </c>
      <c r="J1409" s="1">
        <v>45093</v>
      </c>
      <c r="K1409" s="4">
        <v>91.04</v>
      </c>
      <c r="L1409" s="1">
        <v>45104</v>
      </c>
      <c r="M1409">
        <v>11</v>
      </c>
      <c r="N1409" s="4">
        <f t="shared" si="21"/>
        <v>1001.44</v>
      </c>
    </row>
    <row r="1410" spans="1:14" x14ac:dyDescent="0.25">
      <c r="A1410" t="s">
        <v>13</v>
      </c>
      <c r="B1410" t="s">
        <v>33</v>
      </c>
      <c r="C1410" t="s">
        <v>388</v>
      </c>
      <c r="D1410">
        <v>1778520302</v>
      </c>
      <c r="E1410" s="1">
        <v>45034</v>
      </c>
      <c r="F1410" s="1">
        <v>45034</v>
      </c>
      <c r="G1410">
        <v>9462849482</v>
      </c>
      <c r="H1410">
        <v>6012223007900</v>
      </c>
      <c r="I1410">
        <v>1573</v>
      </c>
      <c r="J1410" s="1">
        <v>45094</v>
      </c>
      <c r="K1410" s="4">
        <v>1430</v>
      </c>
      <c r="L1410" s="1">
        <v>45104</v>
      </c>
      <c r="M1410">
        <v>10</v>
      </c>
      <c r="N1410" s="4">
        <f t="shared" si="21"/>
        <v>14300</v>
      </c>
    </row>
    <row r="1411" spans="1:14" x14ac:dyDescent="0.25">
      <c r="A1411" t="s">
        <v>13</v>
      </c>
      <c r="B1411" t="s">
        <v>33</v>
      </c>
      <c r="C1411" t="s">
        <v>415</v>
      </c>
      <c r="D1411">
        <v>422760587</v>
      </c>
      <c r="E1411" s="1">
        <v>45034</v>
      </c>
      <c r="F1411" s="1">
        <v>45034</v>
      </c>
      <c r="G1411">
        <v>9463484190</v>
      </c>
      <c r="H1411">
        <v>2023000010018920</v>
      </c>
      <c r="I1411">
        <v>2467.42</v>
      </c>
      <c r="J1411" s="1">
        <v>45094</v>
      </c>
      <c r="K1411" s="4">
        <v>2243.11</v>
      </c>
      <c r="L1411" s="1">
        <v>45104</v>
      </c>
      <c r="M1411">
        <v>10</v>
      </c>
      <c r="N1411" s="4">
        <f t="shared" ref="N1411:N1474" si="22">+K1411*M1411</f>
        <v>22431.100000000002</v>
      </c>
    </row>
    <row r="1412" spans="1:14" x14ac:dyDescent="0.25">
      <c r="A1412" t="s">
        <v>13</v>
      </c>
      <c r="B1412" t="s">
        <v>33</v>
      </c>
      <c r="C1412" t="s">
        <v>307</v>
      </c>
      <c r="D1412">
        <v>12785290151</v>
      </c>
      <c r="E1412" s="1">
        <v>45034</v>
      </c>
      <c r="F1412" s="1">
        <v>45034</v>
      </c>
      <c r="G1412">
        <v>9463516071</v>
      </c>
      <c r="H1412" t="s">
        <v>915</v>
      </c>
      <c r="I1412">
        <v>5530.99</v>
      </c>
      <c r="J1412" s="1">
        <v>45077</v>
      </c>
      <c r="K1412" s="4">
        <v>4533.6000000000004</v>
      </c>
      <c r="L1412" s="1">
        <v>45089</v>
      </c>
      <c r="M1412">
        <v>12</v>
      </c>
      <c r="N1412" s="4">
        <f t="shared" si="22"/>
        <v>54403.200000000004</v>
      </c>
    </row>
    <row r="1413" spans="1:14" x14ac:dyDescent="0.25">
      <c r="A1413" t="s">
        <v>13</v>
      </c>
      <c r="B1413" t="s">
        <v>33</v>
      </c>
      <c r="C1413" t="s">
        <v>307</v>
      </c>
      <c r="D1413">
        <v>12785290151</v>
      </c>
      <c r="E1413" s="1">
        <v>45034</v>
      </c>
      <c r="F1413" s="1">
        <v>45034</v>
      </c>
      <c r="G1413">
        <v>9463517121</v>
      </c>
      <c r="H1413" t="s">
        <v>916</v>
      </c>
      <c r="I1413">
        <v>4881.71</v>
      </c>
      <c r="J1413" s="1">
        <v>45094</v>
      </c>
      <c r="K1413" s="4">
        <v>4001.4</v>
      </c>
      <c r="L1413" s="1">
        <v>45104</v>
      </c>
      <c r="M1413">
        <v>10</v>
      </c>
      <c r="N1413" s="4">
        <f t="shared" si="22"/>
        <v>40014</v>
      </c>
    </row>
    <row r="1414" spans="1:14" x14ac:dyDescent="0.25">
      <c r="A1414" t="s">
        <v>13</v>
      </c>
      <c r="B1414" t="s">
        <v>33</v>
      </c>
      <c r="C1414" t="s">
        <v>310</v>
      </c>
      <c r="D1414">
        <v>2774840595</v>
      </c>
      <c r="E1414" s="1">
        <v>45034</v>
      </c>
      <c r="F1414" s="1">
        <v>45034</v>
      </c>
      <c r="G1414">
        <v>9463725421</v>
      </c>
      <c r="H1414">
        <v>9897163425</v>
      </c>
      <c r="I1414">
        <v>135408.9</v>
      </c>
      <c r="J1414" s="1">
        <v>45094</v>
      </c>
      <c r="K1414" s="4">
        <v>123099</v>
      </c>
      <c r="L1414" s="1">
        <v>45104</v>
      </c>
      <c r="M1414">
        <v>10</v>
      </c>
      <c r="N1414" s="4">
        <f t="shared" si="22"/>
        <v>1230990</v>
      </c>
    </row>
    <row r="1415" spans="1:14" x14ac:dyDescent="0.25">
      <c r="A1415" t="s">
        <v>13</v>
      </c>
      <c r="B1415" t="s">
        <v>33</v>
      </c>
      <c r="C1415" t="s">
        <v>274</v>
      </c>
      <c r="D1415">
        <v>832400154</v>
      </c>
      <c r="E1415" s="1">
        <v>45034</v>
      </c>
      <c r="F1415" s="1">
        <v>45034</v>
      </c>
      <c r="G1415">
        <v>9463847952</v>
      </c>
      <c r="H1415">
        <v>2000018831</v>
      </c>
      <c r="I1415">
        <v>4839.8100000000004</v>
      </c>
      <c r="J1415" s="1">
        <v>45094</v>
      </c>
      <c r="K1415" s="4">
        <v>4399.83</v>
      </c>
      <c r="L1415" s="1">
        <v>45104</v>
      </c>
      <c r="M1415">
        <v>10</v>
      </c>
      <c r="N1415" s="4">
        <f t="shared" si="22"/>
        <v>43998.3</v>
      </c>
    </row>
    <row r="1416" spans="1:14" x14ac:dyDescent="0.25">
      <c r="A1416" t="s">
        <v>13</v>
      </c>
      <c r="B1416" t="s">
        <v>33</v>
      </c>
      <c r="C1416" t="s">
        <v>274</v>
      </c>
      <c r="D1416">
        <v>832400154</v>
      </c>
      <c r="E1416" s="1">
        <v>45034</v>
      </c>
      <c r="F1416" s="1">
        <v>45034</v>
      </c>
      <c r="G1416">
        <v>9463848522</v>
      </c>
      <c r="H1416">
        <v>2000018832</v>
      </c>
      <c r="I1416">
        <v>7918.57</v>
      </c>
      <c r="J1416" s="1">
        <v>45094</v>
      </c>
      <c r="K1416" s="4">
        <v>7198.7</v>
      </c>
      <c r="L1416" s="1">
        <v>45104</v>
      </c>
      <c r="M1416">
        <v>10</v>
      </c>
      <c r="N1416" s="4">
        <f t="shared" si="22"/>
        <v>71987</v>
      </c>
    </row>
    <row r="1417" spans="1:14" x14ac:dyDescent="0.25">
      <c r="A1417" t="s">
        <v>13</v>
      </c>
      <c r="B1417" t="s">
        <v>33</v>
      </c>
      <c r="C1417" t="s">
        <v>417</v>
      </c>
      <c r="D1417">
        <v>12736110151</v>
      </c>
      <c r="E1417" s="1">
        <v>45034</v>
      </c>
      <c r="F1417" s="1">
        <v>45034</v>
      </c>
      <c r="G1417">
        <v>9464343229</v>
      </c>
      <c r="H1417">
        <v>6364002012</v>
      </c>
      <c r="I1417">
        <v>1650</v>
      </c>
      <c r="J1417" s="1">
        <v>45094</v>
      </c>
      <c r="K1417" s="4">
        <v>1500</v>
      </c>
      <c r="L1417" s="1">
        <v>45104</v>
      </c>
      <c r="M1417">
        <v>10</v>
      </c>
      <c r="N1417" s="4">
        <f t="shared" si="22"/>
        <v>15000</v>
      </c>
    </row>
    <row r="1418" spans="1:14" x14ac:dyDescent="0.25">
      <c r="A1418" t="s">
        <v>13</v>
      </c>
      <c r="B1418" t="s">
        <v>33</v>
      </c>
      <c r="C1418" t="s">
        <v>311</v>
      </c>
      <c r="D1418">
        <v>5526631006</v>
      </c>
      <c r="E1418" s="1">
        <v>45034</v>
      </c>
      <c r="F1418" s="1">
        <v>45034</v>
      </c>
      <c r="G1418">
        <v>9464396828</v>
      </c>
      <c r="H1418" t="s">
        <v>917</v>
      </c>
      <c r="I1418">
        <v>825.7</v>
      </c>
      <c r="J1418" s="1">
        <v>45094</v>
      </c>
      <c r="K1418" s="4">
        <v>676.8</v>
      </c>
      <c r="L1418" s="1">
        <v>45076</v>
      </c>
      <c r="M1418">
        <v>-18</v>
      </c>
      <c r="N1418" s="4">
        <f t="shared" si="22"/>
        <v>-12182.4</v>
      </c>
    </row>
    <row r="1419" spans="1:14" x14ac:dyDescent="0.25">
      <c r="A1419" t="s">
        <v>13</v>
      </c>
      <c r="B1419" t="s">
        <v>33</v>
      </c>
      <c r="C1419" t="s">
        <v>311</v>
      </c>
      <c r="D1419">
        <v>5526631006</v>
      </c>
      <c r="E1419" s="1">
        <v>45034</v>
      </c>
      <c r="F1419" s="1">
        <v>45034</v>
      </c>
      <c r="G1419">
        <v>9464396892</v>
      </c>
      <c r="H1419" t="s">
        <v>918</v>
      </c>
      <c r="I1419">
        <v>1483.52</v>
      </c>
      <c r="J1419" s="1">
        <v>45094</v>
      </c>
      <c r="K1419" s="4">
        <v>1216</v>
      </c>
      <c r="L1419" s="1">
        <v>45104</v>
      </c>
      <c r="M1419">
        <v>10</v>
      </c>
      <c r="N1419" s="4">
        <f t="shared" si="22"/>
        <v>12160</v>
      </c>
    </row>
    <row r="1420" spans="1:14" x14ac:dyDescent="0.25">
      <c r="A1420" t="s">
        <v>13</v>
      </c>
      <c r="B1420" t="s">
        <v>33</v>
      </c>
      <c r="C1420" t="s">
        <v>313</v>
      </c>
      <c r="D1420">
        <v>3524050238</v>
      </c>
      <c r="E1420" s="1">
        <v>45034</v>
      </c>
      <c r="F1420" s="1">
        <v>45034</v>
      </c>
      <c r="G1420">
        <v>9464592673</v>
      </c>
      <c r="H1420">
        <v>740949663</v>
      </c>
      <c r="I1420">
        <v>1549.9</v>
      </c>
      <c r="J1420" s="1">
        <v>45094</v>
      </c>
      <c r="K1420" s="4">
        <v>1409</v>
      </c>
      <c r="L1420" s="1">
        <v>45104</v>
      </c>
      <c r="M1420">
        <v>10</v>
      </c>
      <c r="N1420" s="4">
        <f t="shared" si="22"/>
        <v>14090</v>
      </c>
    </row>
    <row r="1421" spans="1:14" x14ac:dyDescent="0.25">
      <c r="A1421" t="s">
        <v>13</v>
      </c>
      <c r="B1421" t="s">
        <v>33</v>
      </c>
      <c r="C1421" t="s">
        <v>313</v>
      </c>
      <c r="D1421">
        <v>3524050238</v>
      </c>
      <c r="E1421" s="1">
        <v>45034</v>
      </c>
      <c r="F1421" s="1">
        <v>45034</v>
      </c>
      <c r="G1421">
        <v>9464592713</v>
      </c>
      <c r="H1421">
        <v>740949664</v>
      </c>
      <c r="I1421">
        <v>2610.54</v>
      </c>
      <c r="J1421" s="1">
        <v>45094</v>
      </c>
      <c r="K1421" s="4">
        <v>2373.2199999999998</v>
      </c>
      <c r="L1421" s="1">
        <v>45104</v>
      </c>
      <c r="M1421">
        <v>10</v>
      </c>
      <c r="N1421" s="4">
        <f t="shared" si="22"/>
        <v>23732.199999999997</v>
      </c>
    </row>
    <row r="1422" spans="1:14" x14ac:dyDescent="0.25">
      <c r="A1422" t="s">
        <v>13</v>
      </c>
      <c r="B1422" t="s">
        <v>33</v>
      </c>
      <c r="C1422" t="s">
        <v>313</v>
      </c>
      <c r="D1422">
        <v>3524050238</v>
      </c>
      <c r="E1422" s="1">
        <v>45034</v>
      </c>
      <c r="F1422" s="1">
        <v>45034</v>
      </c>
      <c r="G1422">
        <v>9464592837</v>
      </c>
      <c r="H1422">
        <v>740949667</v>
      </c>
      <c r="I1422">
        <v>52.8</v>
      </c>
      <c r="J1422" s="1">
        <v>45094</v>
      </c>
      <c r="K1422" s="4">
        <v>48</v>
      </c>
      <c r="L1422" s="1">
        <v>45104</v>
      </c>
      <c r="M1422">
        <v>10</v>
      </c>
      <c r="N1422" s="4">
        <f t="shared" si="22"/>
        <v>480</v>
      </c>
    </row>
    <row r="1423" spans="1:14" x14ac:dyDescent="0.25">
      <c r="A1423" t="s">
        <v>13</v>
      </c>
      <c r="B1423" t="s">
        <v>33</v>
      </c>
      <c r="C1423" t="s">
        <v>313</v>
      </c>
      <c r="D1423">
        <v>3524050238</v>
      </c>
      <c r="E1423" s="1">
        <v>45034</v>
      </c>
      <c r="F1423" s="1">
        <v>45034</v>
      </c>
      <c r="G1423">
        <v>9464592870</v>
      </c>
      <c r="H1423">
        <v>740949669</v>
      </c>
      <c r="I1423">
        <v>40.43</v>
      </c>
      <c r="J1423" s="1">
        <v>45094</v>
      </c>
      <c r="K1423" s="4">
        <v>36.75</v>
      </c>
      <c r="L1423" s="1">
        <v>45104</v>
      </c>
      <c r="M1423">
        <v>10</v>
      </c>
      <c r="N1423" s="4">
        <f t="shared" si="22"/>
        <v>367.5</v>
      </c>
    </row>
    <row r="1424" spans="1:14" x14ac:dyDescent="0.25">
      <c r="A1424" t="s">
        <v>13</v>
      </c>
      <c r="B1424" t="s">
        <v>33</v>
      </c>
      <c r="C1424" t="s">
        <v>313</v>
      </c>
      <c r="D1424">
        <v>3524050238</v>
      </c>
      <c r="E1424" s="1">
        <v>45034</v>
      </c>
      <c r="F1424" s="1">
        <v>45034</v>
      </c>
      <c r="G1424">
        <v>9464786712</v>
      </c>
      <c r="H1424">
        <v>740949666</v>
      </c>
      <c r="I1424">
        <v>3528.29</v>
      </c>
      <c r="J1424" s="1">
        <v>45094</v>
      </c>
      <c r="K1424" s="4">
        <v>3207.54</v>
      </c>
      <c r="L1424" s="1">
        <v>45104</v>
      </c>
      <c r="M1424">
        <v>10</v>
      </c>
      <c r="N1424" s="4">
        <f t="shared" si="22"/>
        <v>32075.4</v>
      </c>
    </row>
    <row r="1425" spans="1:14" x14ac:dyDescent="0.25">
      <c r="A1425" t="s">
        <v>13</v>
      </c>
      <c r="B1425" t="s">
        <v>33</v>
      </c>
      <c r="C1425" t="s">
        <v>313</v>
      </c>
      <c r="D1425">
        <v>3524050238</v>
      </c>
      <c r="E1425" s="1">
        <v>45034</v>
      </c>
      <c r="F1425" s="1">
        <v>45034</v>
      </c>
      <c r="G1425">
        <v>9464786881</v>
      </c>
      <c r="H1425">
        <v>740949668</v>
      </c>
      <c r="I1425">
        <v>158.4</v>
      </c>
      <c r="J1425" s="1">
        <v>45094</v>
      </c>
      <c r="K1425" s="4">
        <v>144</v>
      </c>
      <c r="L1425" s="1">
        <v>45104</v>
      </c>
      <c r="M1425">
        <v>10</v>
      </c>
      <c r="N1425" s="4">
        <f t="shared" si="22"/>
        <v>1440</v>
      </c>
    </row>
    <row r="1426" spans="1:14" x14ac:dyDescent="0.25">
      <c r="A1426" t="s">
        <v>13</v>
      </c>
      <c r="B1426" t="s">
        <v>33</v>
      </c>
      <c r="C1426" t="s">
        <v>354</v>
      </c>
      <c r="D1426">
        <v>12792100153</v>
      </c>
      <c r="E1426" s="1">
        <v>45034</v>
      </c>
      <c r="F1426" s="1">
        <v>45034</v>
      </c>
      <c r="G1426">
        <v>9465223548</v>
      </c>
      <c r="H1426">
        <v>23015982</v>
      </c>
      <c r="I1426">
        <v>333.34</v>
      </c>
      <c r="J1426" s="1">
        <v>45077</v>
      </c>
      <c r="K1426" s="4">
        <v>273.23</v>
      </c>
      <c r="L1426" s="1">
        <v>45091</v>
      </c>
      <c r="M1426">
        <v>14</v>
      </c>
      <c r="N1426" s="4">
        <f t="shared" si="22"/>
        <v>3825.2200000000003</v>
      </c>
    </row>
    <row r="1427" spans="1:14" x14ac:dyDescent="0.25">
      <c r="A1427" t="s">
        <v>13</v>
      </c>
      <c r="B1427" t="s">
        <v>33</v>
      </c>
      <c r="C1427" t="s">
        <v>354</v>
      </c>
      <c r="D1427">
        <v>12792100153</v>
      </c>
      <c r="E1427" s="1">
        <v>45034</v>
      </c>
      <c r="F1427" s="1">
        <v>45034</v>
      </c>
      <c r="G1427">
        <v>9465223594</v>
      </c>
      <c r="H1427">
        <v>23015981</v>
      </c>
      <c r="I1427">
        <v>2327.7600000000002</v>
      </c>
      <c r="J1427" s="1">
        <v>45077</v>
      </c>
      <c r="K1427" s="4">
        <v>1908</v>
      </c>
      <c r="L1427" s="1">
        <v>45091</v>
      </c>
      <c r="M1427">
        <v>14</v>
      </c>
      <c r="N1427" s="4">
        <f t="shared" si="22"/>
        <v>26712</v>
      </c>
    </row>
    <row r="1428" spans="1:14" x14ac:dyDescent="0.25">
      <c r="A1428" t="s">
        <v>13</v>
      </c>
      <c r="B1428" t="s">
        <v>33</v>
      </c>
      <c r="C1428" t="s">
        <v>170</v>
      </c>
      <c r="D1428">
        <v>9933630155</v>
      </c>
      <c r="E1428" s="1">
        <v>45034</v>
      </c>
      <c r="F1428" s="1">
        <v>45034</v>
      </c>
      <c r="G1428">
        <v>9465918625</v>
      </c>
      <c r="H1428">
        <v>9700235875</v>
      </c>
      <c r="I1428">
        <v>5117.63</v>
      </c>
      <c r="J1428" s="1">
        <v>45094</v>
      </c>
      <c r="K1428" s="4">
        <v>4194.78</v>
      </c>
      <c r="L1428" s="1">
        <v>45076</v>
      </c>
      <c r="M1428">
        <v>-18</v>
      </c>
      <c r="N1428" s="4">
        <f t="shared" si="22"/>
        <v>-75506.039999999994</v>
      </c>
    </row>
    <row r="1429" spans="1:14" x14ac:dyDescent="0.25">
      <c r="A1429" t="s">
        <v>13</v>
      </c>
      <c r="B1429" t="s">
        <v>33</v>
      </c>
      <c r="C1429" t="s">
        <v>548</v>
      </c>
      <c r="D1429">
        <v>2344710484</v>
      </c>
      <c r="E1429" s="1">
        <v>45034</v>
      </c>
      <c r="F1429" s="1">
        <v>45034</v>
      </c>
      <c r="G1429">
        <v>9466081022</v>
      </c>
      <c r="H1429">
        <v>576609</v>
      </c>
      <c r="I1429">
        <v>598.4</v>
      </c>
      <c r="J1429" s="1">
        <v>45094</v>
      </c>
      <c r="K1429" s="4">
        <v>544</v>
      </c>
      <c r="L1429" s="1">
        <v>45104</v>
      </c>
      <c r="M1429">
        <v>10</v>
      </c>
      <c r="N1429" s="4">
        <f t="shared" si="22"/>
        <v>5440</v>
      </c>
    </row>
    <row r="1430" spans="1:14" x14ac:dyDescent="0.25">
      <c r="A1430" t="s">
        <v>13</v>
      </c>
      <c r="B1430" t="s">
        <v>33</v>
      </c>
      <c r="C1430" t="s">
        <v>153</v>
      </c>
      <c r="D1430">
        <v>10181220152</v>
      </c>
      <c r="E1430" s="1">
        <v>45034</v>
      </c>
      <c r="F1430" s="1">
        <v>45034</v>
      </c>
      <c r="G1430">
        <v>9466252243</v>
      </c>
      <c r="H1430">
        <v>9573313206</v>
      </c>
      <c r="I1430">
        <v>6039</v>
      </c>
      <c r="J1430" s="1">
        <v>45094</v>
      </c>
      <c r="K1430" s="4">
        <v>4950</v>
      </c>
      <c r="L1430" s="1">
        <v>45104</v>
      </c>
      <c r="M1430">
        <v>10</v>
      </c>
      <c r="N1430" s="4">
        <f t="shared" si="22"/>
        <v>49500</v>
      </c>
    </row>
    <row r="1431" spans="1:14" x14ac:dyDescent="0.25">
      <c r="A1431" t="s">
        <v>13</v>
      </c>
      <c r="B1431" t="s">
        <v>33</v>
      </c>
      <c r="C1431" t="s">
        <v>457</v>
      </c>
      <c r="D1431">
        <v>4754860155</v>
      </c>
      <c r="E1431" s="1">
        <v>45034</v>
      </c>
      <c r="F1431" s="1">
        <v>45034</v>
      </c>
      <c r="G1431">
        <v>9467893593</v>
      </c>
      <c r="H1431">
        <v>2023006183</v>
      </c>
      <c r="I1431">
        <v>71725.31</v>
      </c>
      <c r="J1431" s="1">
        <v>45094</v>
      </c>
      <c r="K1431" s="4">
        <v>65204.83</v>
      </c>
      <c r="L1431" s="1">
        <v>45104</v>
      </c>
      <c r="M1431">
        <v>10</v>
      </c>
      <c r="N1431" s="4">
        <f t="shared" si="22"/>
        <v>652048.30000000005</v>
      </c>
    </row>
    <row r="1432" spans="1:14" x14ac:dyDescent="0.25">
      <c r="A1432" t="s">
        <v>13</v>
      </c>
      <c r="B1432" t="s">
        <v>33</v>
      </c>
      <c r="C1432" t="s">
        <v>151</v>
      </c>
      <c r="D1432">
        <v>9873140967</v>
      </c>
      <c r="E1432" s="1">
        <v>45035</v>
      </c>
      <c r="F1432" s="1">
        <v>45035</v>
      </c>
      <c r="G1432">
        <v>9468728471</v>
      </c>
      <c r="H1432">
        <v>9202302102</v>
      </c>
      <c r="I1432">
        <v>4158</v>
      </c>
      <c r="J1432" s="1">
        <v>45095</v>
      </c>
      <c r="K1432" s="4">
        <v>3780</v>
      </c>
      <c r="L1432" s="1">
        <v>45076</v>
      </c>
      <c r="M1432">
        <v>-19</v>
      </c>
      <c r="N1432" s="4">
        <f t="shared" si="22"/>
        <v>-71820</v>
      </c>
    </row>
    <row r="1433" spans="1:14" x14ac:dyDescent="0.25">
      <c r="A1433" t="s">
        <v>13</v>
      </c>
      <c r="B1433" t="s">
        <v>33</v>
      </c>
      <c r="C1433" t="s">
        <v>919</v>
      </c>
      <c r="D1433">
        <v>3578710729</v>
      </c>
      <c r="E1433" s="1">
        <v>45035</v>
      </c>
      <c r="F1433" s="1">
        <v>45035</v>
      </c>
      <c r="G1433">
        <v>9469139389</v>
      </c>
      <c r="H1433" t="s">
        <v>920</v>
      </c>
      <c r="I1433">
        <v>949.65</v>
      </c>
      <c r="J1433" s="1">
        <v>45095</v>
      </c>
      <c r="K1433" s="4">
        <v>778.4</v>
      </c>
      <c r="L1433" s="1">
        <v>45076</v>
      </c>
      <c r="M1433">
        <v>-19</v>
      </c>
      <c r="N1433" s="4">
        <f t="shared" si="22"/>
        <v>-14789.6</v>
      </c>
    </row>
    <row r="1434" spans="1:14" x14ac:dyDescent="0.25">
      <c r="A1434" t="s">
        <v>13</v>
      </c>
      <c r="B1434" t="s">
        <v>33</v>
      </c>
      <c r="C1434" t="s">
        <v>39</v>
      </c>
      <c r="D1434">
        <v>1944260221</v>
      </c>
      <c r="E1434" s="1">
        <v>45035</v>
      </c>
      <c r="F1434" s="1">
        <v>45035</v>
      </c>
      <c r="G1434">
        <v>9469292767</v>
      </c>
      <c r="H1434" t="s">
        <v>921</v>
      </c>
      <c r="I1434">
        <v>1405.81</v>
      </c>
      <c r="J1434" s="1">
        <v>45095</v>
      </c>
      <c r="K1434" s="4">
        <v>1152.3</v>
      </c>
      <c r="L1434" s="1">
        <v>45076</v>
      </c>
      <c r="M1434">
        <v>-19</v>
      </c>
      <c r="N1434" s="4">
        <f t="shared" si="22"/>
        <v>-21893.7</v>
      </c>
    </row>
    <row r="1435" spans="1:14" x14ac:dyDescent="0.25">
      <c r="A1435" t="s">
        <v>13</v>
      </c>
      <c r="B1435" t="s">
        <v>33</v>
      </c>
      <c r="C1435" t="s">
        <v>307</v>
      </c>
      <c r="D1435">
        <v>12785290151</v>
      </c>
      <c r="E1435" s="1">
        <v>45035</v>
      </c>
      <c r="F1435" s="1">
        <v>45035</v>
      </c>
      <c r="G1435">
        <v>9471943947</v>
      </c>
      <c r="H1435" t="s">
        <v>922</v>
      </c>
      <c r="I1435">
        <v>3012.18</v>
      </c>
      <c r="J1435" s="1">
        <v>45095</v>
      </c>
      <c r="K1435" s="4">
        <v>2469</v>
      </c>
      <c r="L1435" s="1">
        <v>45104</v>
      </c>
      <c r="M1435">
        <v>9</v>
      </c>
      <c r="N1435" s="4">
        <f t="shared" si="22"/>
        <v>22221</v>
      </c>
    </row>
    <row r="1436" spans="1:14" x14ac:dyDescent="0.25">
      <c r="A1436" t="s">
        <v>13</v>
      </c>
      <c r="B1436" t="s">
        <v>33</v>
      </c>
      <c r="C1436" t="s">
        <v>55</v>
      </c>
      <c r="D1436">
        <v>9238800156</v>
      </c>
      <c r="E1436" s="1">
        <v>45035</v>
      </c>
      <c r="F1436" s="1">
        <v>45035</v>
      </c>
      <c r="G1436">
        <v>9472215440</v>
      </c>
      <c r="H1436">
        <v>1209631167</v>
      </c>
      <c r="I1436">
        <v>430.42</v>
      </c>
      <c r="J1436" s="1">
        <v>45095</v>
      </c>
      <c r="K1436" s="4">
        <v>352.8</v>
      </c>
      <c r="L1436" s="1">
        <v>45104</v>
      </c>
      <c r="M1436">
        <v>9</v>
      </c>
      <c r="N1436" s="4">
        <f t="shared" si="22"/>
        <v>3175.2000000000003</v>
      </c>
    </row>
    <row r="1437" spans="1:14" x14ac:dyDescent="0.25">
      <c r="A1437" t="s">
        <v>13</v>
      </c>
      <c r="B1437" t="s">
        <v>33</v>
      </c>
      <c r="C1437" t="s">
        <v>272</v>
      </c>
      <c r="D1437">
        <v>12432150154</v>
      </c>
      <c r="E1437" s="1">
        <v>45035</v>
      </c>
      <c r="F1437" s="1">
        <v>45035</v>
      </c>
      <c r="G1437">
        <v>9472251285</v>
      </c>
      <c r="H1437">
        <v>6000042354</v>
      </c>
      <c r="I1437">
        <v>11.69</v>
      </c>
      <c r="J1437" s="1">
        <v>45095</v>
      </c>
      <c r="K1437" s="4">
        <v>10.63</v>
      </c>
      <c r="L1437" s="1">
        <v>45104</v>
      </c>
      <c r="M1437">
        <v>9</v>
      </c>
      <c r="N1437" s="4">
        <f t="shared" si="22"/>
        <v>95.67</v>
      </c>
    </row>
    <row r="1438" spans="1:14" x14ac:dyDescent="0.25">
      <c r="A1438" t="s">
        <v>13</v>
      </c>
      <c r="B1438" t="s">
        <v>33</v>
      </c>
      <c r="C1438" t="s">
        <v>313</v>
      </c>
      <c r="D1438">
        <v>3524050238</v>
      </c>
      <c r="E1438" s="1">
        <v>45035</v>
      </c>
      <c r="F1438" s="1">
        <v>45035</v>
      </c>
      <c r="G1438">
        <v>9472920044</v>
      </c>
      <c r="H1438">
        <v>740950004</v>
      </c>
      <c r="I1438">
        <v>555.05999999999995</v>
      </c>
      <c r="J1438" s="1">
        <v>45095</v>
      </c>
      <c r="K1438" s="4">
        <v>504.6</v>
      </c>
      <c r="L1438" s="1">
        <v>45104</v>
      </c>
      <c r="M1438">
        <v>9</v>
      </c>
      <c r="N1438" s="4">
        <f t="shared" si="22"/>
        <v>4541.4000000000005</v>
      </c>
    </row>
    <row r="1439" spans="1:14" x14ac:dyDescent="0.25">
      <c r="A1439" t="s">
        <v>13</v>
      </c>
      <c r="B1439" t="s">
        <v>33</v>
      </c>
      <c r="C1439" t="s">
        <v>313</v>
      </c>
      <c r="D1439">
        <v>3524050238</v>
      </c>
      <c r="E1439" s="1">
        <v>45035</v>
      </c>
      <c r="F1439" s="1">
        <v>45035</v>
      </c>
      <c r="G1439">
        <v>9472920048</v>
      </c>
      <c r="H1439">
        <v>740950006</v>
      </c>
      <c r="I1439">
        <v>1171.2</v>
      </c>
      <c r="J1439" s="1">
        <v>45095</v>
      </c>
      <c r="K1439" s="4">
        <v>960</v>
      </c>
      <c r="L1439" s="1">
        <v>45104</v>
      </c>
      <c r="M1439">
        <v>9</v>
      </c>
      <c r="N1439" s="4">
        <f t="shared" si="22"/>
        <v>8640</v>
      </c>
    </row>
    <row r="1440" spans="1:14" x14ac:dyDescent="0.25">
      <c r="A1440" t="s">
        <v>13</v>
      </c>
      <c r="B1440" t="s">
        <v>33</v>
      </c>
      <c r="C1440" t="s">
        <v>313</v>
      </c>
      <c r="D1440">
        <v>3524050238</v>
      </c>
      <c r="E1440" s="1">
        <v>45035</v>
      </c>
      <c r="F1440" s="1">
        <v>45035</v>
      </c>
      <c r="G1440">
        <v>9472920049</v>
      </c>
      <c r="H1440">
        <v>740950008</v>
      </c>
      <c r="I1440">
        <v>105.6</v>
      </c>
      <c r="J1440" s="1">
        <v>45095</v>
      </c>
      <c r="K1440" s="4">
        <v>96</v>
      </c>
      <c r="L1440" s="1">
        <v>45104</v>
      </c>
      <c r="M1440">
        <v>9</v>
      </c>
      <c r="N1440" s="4">
        <f t="shared" si="22"/>
        <v>864</v>
      </c>
    </row>
    <row r="1441" spans="1:14" x14ac:dyDescent="0.25">
      <c r="A1441" t="s">
        <v>13</v>
      </c>
      <c r="B1441" t="s">
        <v>33</v>
      </c>
      <c r="C1441" t="s">
        <v>313</v>
      </c>
      <c r="D1441">
        <v>3524050238</v>
      </c>
      <c r="E1441" s="1">
        <v>45035</v>
      </c>
      <c r="F1441" s="1">
        <v>45035</v>
      </c>
      <c r="G1441">
        <v>9472920106</v>
      </c>
      <c r="H1441">
        <v>740950005</v>
      </c>
      <c r="I1441">
        <v>3455.76</v>
      </c>
      <c r="J1441" s="1">
        <v>45095</v>
      </c>
      <c r="K1441" s="4">
        <v>3141.6</v>
      </c>
      <c r="L1441" s="1">
        <v>45104</v>
      </c>
      <c r="M1441">
        <v>9</v>
      </c>
      <c r="N1441" s="4">
        <f t="shared" si="22"/>
        <v>28274.399999999998</v>
      </c>
    </row>
    <row r="1442" spans="1:14" x14ac:dyDescent="0.25">
      <c r="A1442" t="s">
        <v>13</v>
      </c>
      <c r="B1442" t="s">
        <v>33</v>
      </c>
      <c r="C1442" t="s">
        <v>313</v>
      </c>
      <c r="D1442">
        <v>3524050238</v>
      </c>
      <c r="E1442" s="1">
        <v>45035</v>
      </c>
      <c r="F1442" s="1">
        <v>45035</v>
      </c>
      <c r="G1442">
        <v>9472920114</v>
      </c>
      <c r="H1442">
        <v>740950007</v>
      </c>
      <c r="I1442">
        <v>1756.8</v>
      </c>
      <c r="J1442" s="1">
        <v>45095</v>
      </c>
      <c r="K1442" s="4">
        <v>1440</v>
      </c>
      <c r="L1442" s="1">
        <v>45104</v>
      </c>
      <c r="M1442">
        <v>9</v>
      </c>
      <c r="N1442" s="4">
        <f t="shared" si="22"/>
        <v>12960</v>
      </c>
    </row>
    <row r="1443" spans="1:14" x14ac:dyDescent="0.25">
      <c r="A1443" t="s">
        <v>13</v>
      </c>
      <c r="B1443" t="s">
        <v>33</v>
      </c>
      <c r="C1443" t="s">
        <v>354</v>
      </c>
      <c r="D1443">
        <v>12792100153</v>
      </c>
      <c r="E1443" s="1">
        <v>45035</v>
      </c>
      <c r="F1443" s="1">
        <v>45035</v>
      </c>
      <c r="G1443">
        <v>9473387753</v>
      </c>
      <c r="H1443">
        <v>23016401</v>
      </c>
      <c r="I1443">
        <v>13400.15</v>
      </c>
      <c r="J1443" s="1">
        <v>45095</v>
      </c>
      <c r="K1443" s="4">
        <v>10983.73</v>
      </c>
      <c r="L1443" s="1">
        <v>45104</v>
      </c>
      <c r="M1443">
        <v>9</v>
      </c>
      <c r="N1443" s="4">
        <f t="shared" si="22"/>
        <v>98853.569999999992</v>
      </c>
    </row>
    <row r="1444" spans="1:14" x14ac:dyDescent="0.25">
      <c r="A1444" t="s">
        <v>13</v>
      </c>
      <c r="B1444" t="s">
        <v>33</v>
      </c>
      <c r="C1444" t="s">
        <v>70</v>
      </c>
      <c r="D1444">
        <v>492340583</v>
      </c>
      <c r="E1444" s="1">
        <v>45035</v>
      </c>
      <c r="F1444" s="1">
        <v>45035</v>
      </c>
      <c r="G1444">
        <v>9473690293</v>
      </c>
      <c r="H1444">
        <v>23049277</v>
      </c>
      <c r="I1444">
        <v>5514.95</v>
      </c>
      <c r="J1444" s="1">
        <v>45095</v>
      </c>
      <c r="K1444" s="4">
        <v>5013.59</v>
      </c>
      <c r="L1444" s="1">
        <v>45104</v>
      </c>
      <c r="M1444">
        <v>9</v>
      </c>
      <c r="N1444" s="4">
        <f t="shared" si="22"/>
        <v>45122.31</v>
      </c>
    </row>
    <row r="1445" spans="1:14" x14ac:dyDescent="0.25">
      <c r="A1445" t="s">
        <v>13</v>
      </c>
      <c r="B1445" t="s">
        <v>33</v>
      </c>
      <c r="C1445" t="s">
        <v>923</v>
      </c>
      <c r="D1445">
        <v>5685740721</v>
      </c>
      <c r="E1445" s="1">
        <v>45035</v>
      </c>
      <c r="F1445" s="1">
        <v>45035</v>
      </c>
      <c r="G1445">
        <v>9473968177</v>
      </c>
      <c r="H1445" t="s">
        <v>924</v>
      </c>
      <c r="I1445">
        <v>2122.19</v>
      </c>
      <c r="J1445" s="1">
        <v>45101</v>
      </c>
      <c r="K1445" s="4">
        <v>1739.5</v>
      </c>
      <c r="L1445" s="1">
        <v>45098</v>
      </c>
      <c r="M1445">
        <v>-3</v>
      </c>
      <c r="N1445" s="4">
        <f t="shared" si="22"/>
        <v>-5218.5</v>
      </c>
    </row>
    <row r="1446" spans="1:14" x14ac:dyDescent="0.25">
      <c r="A1446" t="s">
        <v>13</v>
      </c>
      <c r="B1446" t="s">
        <v>33</v>
      </c>
      <c r="C1446" t="s">
        <v>548</v>
      </c>
      <c r="D1446">
        <v>2344710484</v>
      </c>
      <c r="E1446" s="1">
        <v>45035</v>
      </c>
      <c r="F1446" s="1">
        <v>45035</v>
      </c>
      <c r="G1446">
        <v>9474013266</v>
      </c>
      <c r="H1446">
        <v>577302</v>
      </c>
      <c r="I1446">
        <v>5956.5</v>
      </c>
      <c r="J1446" s="1">
        <v>45095</v>
      </c>
      <c r="K1446" s="4">
        <v>5415</v>
      </c>
      <c r="L1446" s="1">
        <v>45104</v>
      </c>
      <c r="M1446">
        <v>9</v>
      </c>
      <c r="N1446" s="4">
        <f t="shared" si="22"/>
        <v>48735</v>
      </c>
    </row>
    <row r="1447" spans="1:14" x14ac:dyDescent="0.25">
      <c r="A1447" t="s">
        <v>13</v>
      </c>
      <c r="B1447" t="s">
        <v>33</v>
      </c>
      <c r="C1447" t="s">
        <v>352</v>
      </c>
      <c r="D1447">
        <v>468270582</v>
      </c>
      <c r="E1447" s="1">
        <v>45035</v>
      </c>
      <c r="F1447" s="1">
        <v>45035</v>
      </c>
      <c r="G1447">
        <v>9474212645</v>
      </c>
      <c r="H1447">
        <v>450002597</v>
      </c>
      <c r="I1447">
        <v>20634.330000000002</v>
      </c>
      <c r="J1447" s="1">
        <v>45095</v>
      </c>
      <c r="K1447" s="4">
        <v>18758.48</v>
      </c>
      <c r="L1447" s="1">
        <v>45104</v>
      </c>
      <c r="M1447">
        <v>9</v>
      </c>
      <c r="N1447" s="4">
        <f t="shared" si="22"/>
        <v>168826.32</v>
      </c>
    </row>
    <row r="1448" spans="1:14" x14ac:dyDescent="0.25">
      <c r="A1448" t="s">
        <v>13</v>
      </c>
      <c r="B1448" t="s">
        <v>33</v>
      </c>
      <c r="C1448" t="s">
        <v>704</v>
      </c>
      <c r="D1448">
        <v>5704371003</v>
      </c>
      <c r="E1448" s="1">
        <v>45035</v>
      </c>
      <c r="F1448" s="1">
        <v>45035</v>
      </c>
      <c r="G1448">
        <v>9474667254</v>
      </c>
      <c r="H1448">
        <v>766</v>
      </c>
      <c r="I1448">
        <v>1953</v>
      </c>
      <c r="J1448" s="1">
        <v>45095</v>
      </c>
      <c r="K1448" s="4">
        <v>1860</v>
      </c>
      <c r="L1448" s="1">
        <v>45104</v>
      </c>
      <c r="M1448">
        <v>9</v>
      </c>
      <c r="N1448" s="4">
        <f t="shared" si="22"/>
        <v>16740</v>
      </c>
    </row>
    <row r="1449" spans="1:14" x14ac:dyDescent="0.25">
      <c r="A1449" t="s">
        <v>13</v>
      </c>
      <c r="B1449" t="s">
        <v>33</v>
      </c>
      <c r="C1449" t="s">
        <v>72</v>
      </c>
      <c r="D1449">
        <v>13664791004</v>
      </c>
      <c r="E1449" s="1">
        <v>45035</v>
      </c>
      <c r="F1449" s="1">
        <v>45035</v>
      </c>
      <c r="G1449">
        <v>9475753190</v>
      </c>
      <c r="H1449">
        <v>298</v>
      </c>
      <c r="I1449">
        <v>5502</v>
      </c>
      <c r="J1449" s="1">
        <v>45112</v>
      </c>
      <c r="K1449" s="4">
        <v>5502</v>
      </c>
      <c r="L1449" s="1">
        <v>45103</v>
      </c>
      <c r="M1449">
        <v>-9</v>
      </c>
      <c r="N1449" s="4">
        <f t="shared" si="22"/>
        <v>-49518</v>
      </c>
    </row>
    <row r="1450" spans="1:14" x14ac:dyDescent="0.25">
      <c r="A1450" t="s">
        <v>13</v>
      </c>
      <c r="B1450" t="s">
        <v>33</v>
      </c>
      <c r="C1450" t="s">
        <v>181</v>
      </c>
      <c r="D1450">
        <v>674840152</v>
      </c>
      <c r="E1450" s="1">
        <v>45035</v>
      </c>
      <c r="F1450" s="1">
        <v>45035</v>
      </c>
      <c r="G1450">
        <v>9476152294</v>
      </c>
      <c r="H1450">
        <v>5302556936</v>
      </c>
      <c r="I1450">
        <v>1061.4000000000001</v>
      </c>
      <c r="J1450" s="1">
        <v>45095</v>
      </c>
      <c r="K1450" s="4">
        <v>870</v>
      </c>
      <c r="L1450" s="1">
        <v>45104</v>
      </c>
      <c r="M1450">
        <v>9</v>
      </c>
      <c r="N1450" s="4">
        <f t="shared" si="22"/>
        <v>7830</v>
      </c>
    </row>
    <row r="1451" spans="1:14" x14ac:dyDescent="0.25">
      <c r="A1451" t="s">
        <v>13</v>
      </c>
      <c r="B1451" t="s">
        <v>33</v>
      </c>
      <c r="C1451" t="s">
        <v>358</v>
      </c>
      <c r="D1451">
        <v>10282490159</v>
      </c>
      <c r="E1451" s="1">
        <v>45036</v>
      </c>
      <c r="F1451" s="1">
        <v>45036</v>
      </c>
      <c r="G1451">
        <v>9476654590</v>
      </c>
      <c r="H1451">
        <v>9161023464</v>
      </c>
      <c r="I1451">
        <v>11346.73</v>
      </c>
      <c r="J1451" s="1">
        <v>45077</v>
      </c>
      <c r="K1451" s="4">
        <v>9300.6</v>
      </c>
      <c r="L1451" s="1">
        <v>45091</v>
      </c>
      <c r="M1451">
        <v>14</v>
      </c>
      <c r="N1451" s="4">
        <f t="shared" si="22"/>
        <v>130208.40000000001</v>
      </c>
    </row>
    <row r="1452" spans="1:14" x14ac:dyDescent="0.25">
      <c r="A1452" t="s">
        <v>13</v>
      </c>
      <c r="B1452" t="s">
        <v>33</v>
      </c>
      <c r="C1452" t="s">
        <v>925</v>
      </c>
      <c r="D1452">
        <v>4835620586</v>
      </c>
      <c r="E1452" s="1">
        <v>45035</v>
      </c>
      <c r="F1452" s="1">
        <v>45035</v>
      </c>
      <c r="G1452">
        <v>9477799331</v>
      </c>
      <c r="H1452">
        <v>247</v>
      </c>
      <c r="I1452">
        <v>3989.4</v>
      </c>
      <c r="J1452" s="1">
        <v>45095</v>
      </c>
      <c r="K1452" s="4">
        <v>3270</v>
      </c>
      <c r="L1452" s="1">
        <v>45104</v>
      </c>
      <c r="M1452">
        <v>9</v>
      </c>
      <c r="N1452" s="4">
        <f t="shared" si="22"/>
        <v>29430</v>
      </c>
    </row>
    <row r="1453" spans="1:14" x14ac:dyDescent="0.25">
      <c r="A1453" t="s">
        <v>13</v>
      </c>
      <c r="B1453" t="s">
        <v>33</v>
      </c>
      <c r="C1453" t="s">
        <v>464</v>
      </c>
      <c r="D1453">
        <v>1086690581</v>
      </c>
      <c r="E1453" s="1">
        <v>45035</v>
      </c>
      <c r="F1453" s="1">
        <v>45035</v>
      </c>
      <c r="G1453">
        <v>9478271832</v>
      </c>
      <c r="H1453" t="s">
        <v>926</v>
      </c>
      <c r="I1453">
        <v>971.12</v>
      </c>
      <c r="J1453" s="1">
        <v>45077</v>
      </c>
      <c r="K1453" s="4">
        <v>796</v>
      </c>
      <c r="L1453" s="1">
        <v>45090</v>
      </c>
      <c r="M1453">
        <v>13</v>
      </c>
      <c r="N1453" s="4">
        <f t="shared" si="22"/>
        <v>10348</v>
      </c>
    </row>
    <row r="1454" spans="1:14" x14ac:dyDescent="0.25">
      <c r="A1454" t="s">
        <v>13</v>
      </c>
      <c r="B1454" t="s">
        <v>33</v>
      </c>
      <c r="C1454" t="s">
        <v>464</v>
      </c>
      <c r="D1454">
        <v>1086690581</v>
      </c>
      <c r="E1454" s="1">
        <v>45035</v>
      </c>
      <c r="F1454" s="1">
        <v>45035</v>
      </c>
      <c r="G1454">
        <v>9478279923</v>
      </c>
      <c r="H1454" t="s">
        <v>927</v>
      </c>
      <c r="I1454">
        <v>1362.74</v>
      </c>
      <c r="J1454" s="1">
        <v>45095</v>
      </c>
      <c r="K1454" s="4">
        <v>1117</v>
      </c>
      <c r="L1454" s="1">
        <v>45076</v>
      </c>
      <c r="M1454">
        <v>-19</v>
      </c>
      <c r="N1454" s="4">
        <f t="shared" si="22"/>
        <v>-21223</v>
      </c>
    </row>
    <row r="1455" spans="1:14" x14ac:dyDescent="0.25">
      <c r="A1455" t="s">
        <v>13</v>
      </c>
      <c r="B1455" t="s">
        <v>33</v>
      </c>
      <c r="C1455" t="s">
        <v>464</v>
      </c>
      <c r="D1455">
        <v>1086690581</v>
      </c>
      <c r="E1455" s="1">
        <v>45035</v>
      </c>
      <c r="F1455" s="1">
        <v>45035</v>
      </c>
      <c r="G1455">
        <v>9478287638</v>
      </c>
      <c r="H1455" t="s">
        <v>928</v>
      </c>
      <c r="I1455">
        <v>490.44</v>
      </c>
      <c r="J1455" s="1">
        <v>45077</v>
      </c>
      <c r="K1455" s="4">
        <v>402</v>
      </c>
      <c r="L1455" s="1">
        <v>45090</v>
      </c>
      <c r="M1455">
        <v>13</v>
      </c>
      <c r="N1455" s="4">
        <f t="shared" si="22"/>
        <v>5226</v>
      </c>
    </row>
    <row r="1456" spans="1:14" x14ac:dyDescent="0.25">
      <c r="A1456" t="s">
        <v>13</v>
      </c>
      <c r="B1456" t="s">
        <v>33</v>
      </c>
      <c r="C1456" t="s">
        <v>378</v>
      </c>
      <c r="D1456">
        <v>10616310156</v>
      </c>
      <c r="E1456" s="1">
        <v>45036</v>
      </c>
      <c r="F1456" s="1">
        <v>45036</v>
      </c>
      <c r="G1456">
        <v>9478855789</v>
      </c>
      <c r="H1456">
        <v>4000004975</v>
      </c>
      <c r="I1456">
        <v>126.28</v>
      </c>
      <c r="J1456" s="1">
        <v>45096</v>
      </c>
      <c r="K1456" s="4">
        <v>114.8</v>
      </c>
      <c r="L1456" s="1">
        <v>45104</v>
      </c>
      <c r="M1456">
        <v>8</v>
      </c>
      <c r="N1456" s="4">
        <f t="shared" si="22"/>
        <v>918.4</v>
      </c>
    </row>
    <row r="1457" spans="1:14" x14ac:dyDescent="0.25">
      <c r="A1457" t="s">
        <v>13</v>
      </c>
      <c r="B1457" t="s">
        <v>33</v>
      </c>
      <c r="C1457" t="s">
        <v>56</v>
      </c>
      <c r="D1457">
        <v>8082461008</v>
      </c>
      <c r="E1457" s="1">
        <v>45035</v>
      </c>
      <c r="F1457" s="1">
        <v>45035</v>
      </c>
      <c r="G1457">
        <v>9479582234</v>
      </c>
      <c r="H1457">
        <v>23098513</v>
      </c>
      <c r="I1457">
        <v>1464</v>
      </c>
      <c r="J1457" s="1">
        <v>45095</v>
      </c>
      <c r="K1457" s="4">
        <v>1200</v>
      </c>
      <c r="L1457" s="1">
        <v>45076</v>
      </c>
      <c r="M1457">
        <v>-19</v>
      </c>
      <c r="N1457" s="4">
        <f t="shared" si="22"/>
        <v>-22800</v>
      </c>
    </row>
    <row r="1458" spans="1:14" x14ac:dyDescent="0.25">
      <c r="A1458" t="s">
        <v>13</v>
      </c>
      <c r="B1458" t="s">
        <v>33</v>
      </c>
      <c r="C1458" t="s">
        <v>55</v>
      </c>
      <c r="D1458">
        <v>9238800156</v>
      </c>
      <c r="E1458" s="1">
        <v>45036</v>
      </c>
      <c r="F1458" s="1">
        <v>45036</v>
      </c>
      <c r="G1458">
        <v>9479623195</v>
      </c>
      <c r="H1458">
        <v>1209633186</v>
      </c>
      <c r="I1458">
        <v>732</v>
      </c>
      <c r="J1458" s="1">
        <v>45096</v>
      </c>
      <c r="K1458" s="4">
        <v>600</v>
      </c>
      <c r="L1458" s="1">
        <v>45104</v>
      </c>
      <c r="M1458">
        <v>8</v>
      </c>
      <c r="N1458" s="4">
        <f t="shared" si="22"/>
        <v>4800</v>
      </c>
    </row>
    <row r="1459" spans="1:14" x14ac:dyDescent="0.25">
      <c r="A1459" t="s">
        <v>13</v>
      </c>
      <c r="B1459" t="s">
        <v>33</v>
      </c>
      <c r="C1459" t="s">
        <v>310</v>
      </c>
      <c r="D1459">
        <v>2774840595</v>
      </c>
      <c r="E1459" s="1">
        <v>45036</v>
      </c>
      <c r="F1459" s="1">
        <v>45036</v>
      </c>
      <c r="G1459">
        <v>9480014218</v>
      </c>
      <c r="H1459">
        <v>9897164316</v>
      </c>
      <c r="I1459">
        <v>492.45</v>
      </c>
      <c r="J1459" s="1">
        <v>45096</v>
      </c>
      <c r="K1459" s="4">
        <v>447.68</v>
      </c>
      <c r="L1459" s="1">
        <v>45104</v>
      </c>
      <c r="M1459">
        <v>8</v>
      </c>
      <c r="N1459" s="4">
        <f t="shared" si="22"/>
        <v>3581.44</v>
      </c>
    </row>
    <row r="1460" spans="1:14" x14ac:dyDescent="0.25">
      <c r="A1460" t="s">
        <v>13</v>
      </c>
      <c r="B1460" t="s">
        <v>33</v>
      </c>
      <c r="C1460" t="s">
        <v>313</v>
      </c>
      <c r="D1460">
        <v>3524050238</v>
      </c>
      <c r="E1460" s="1">
        <v>45036</v>
      </c>
      <c r="F1460" s="1">
        <v>45036</v>
      </c>
      <c r="G1460">
        <v>9480708598</v>
      </c>
      <c r="H1460">
        <v>740950389</v>
      </c>
      <c r="I1460">
        <v>605</v>
      </c>
      <c r="J1460" s="1">
        <v>45096</v>
      </c>
      <c r="K1460" s="4">
        <v>550</v>
      </c>
      <c r="L1460" s="1">
        <v>45104</v>
      </c>
      <c r="M1460">
        <v>8</v>
      </c>
      <c r="N1460" s="4">
        <f t="shared" si="22"/>
        <v>4400</v>
      </c>
    </row>
    <row r="1461" spans="1:14" x14ac:dyDescent="0.25">
      <c r="A1461" t="s">
        <v>13</v>
      </c>
      <c r="B1461" t="s">
        <v>33</v>
      </c>
      <c r="C1461" t="s">
        <v>313</v>
      </c>
      <c r="D1461">
        <v>3524050238</v>
      </c>
      <c r="E1461" s="1">
        <v>45036</v>
      </c>
      <c r="F1461" s="1">
        <v>45036</v>
      </c>
      <c r="G1461">
        <v>9480708968</v>
      </c>
      <c r="H1461">
        <v>740950390</v>
      </c>
      <c r="I1461">
        <v>605</v>
      </c>
      <c r="J1461" s="1">
        <v>45096</v>
      </c>
      <c r="K1461" s="4">
        <v>550</v>
      </c>
      <c r="L1461" s="1">
        <v>45104</v>
      </c>
      <c r="M1461">
        <v>8</v>
      </c>
      <c r="N1461" s="4">
        <f t="shared" si="22"/>
        <v>4400</v>
      </c>
    </row>
    <row r="1462" spans="1:14" x14ac:dyDescent="0.25">
      <c r="A1462" t="s">
        <v>13</v>
      </c>
      <c r="B1462" t="s">
        <v>33</v>
      </c>
      <c r="C1462" t="s">
        <v>420</v>
      </c>
      <c r="D1462">
        <v>6522300968</v>
      </c>
      <c r="E1462" s="1">
        <v>45036</v>
      </c>
      <c r="F1462" s="1">
        <v>45036</v>
      </c>
      <c r="G1462">
        <v>9481029311</v>
      </c>
      <c r="H1462">
        <v>7000190191</v>
      </c>
      <c r="I1462">
        <v>1991</v>
      </c>
      <c r="J1462" s="1">
        <v>45096</v>
      </c>
      <c r="K1462" s="4">
        <v>1810</v>
      </c>
      <c r="L1462" s="1">
        <v>45104</v>
      </c>
      <c r="M1462">
        <v>8</v>
      </c>
      <c r="N1462" s="4">
        <f t="shared" si="22"/>
        <v>14480</v>
      </c>
    </row>
    <row r="1463" spans="1:14" x14ac:dyDescent="0.25">
      <c r="A1463" t="s">
        <v>13</v>
      </c>
      <c r="B1463" t="s">
        <v>33</v>
      </c>
      <c r="C1463" t="s">
        <v>420</v>
      </c>
      <c r="D1463">
        <v>6522300968</v>
      </c>
      <c r="E1463" s="1">
        <v>45036</v>
      </c>
      <c r="F1463" s="1">
        <v>45036</v>
      </c>
      <c r="G1463">
        <v>9481030629</v>
      </c>
      <c r="H1463">
        <v>7000190076</v>
      </c>
      <c r="I1463">
        <v>150.81</v>
      </c>
      <c r="J1463" s="1">
        <v>45096</v>
      </c>
      <c r="K1463" s="4">
        <v>137.1</v>
      </c>
      <c r="L1463" s="1">
        <v>45104</v>
      </c>
      <c r="M1463">
        <v>8</v>
      </c>
      <c r="N1463" s="4">
        <f t="shared" si="22"/>
        <v>1096.8</v>
      </c>
    </row>
    <row r="1464" spans="1:14" x14ac:dyDescent="0.25">
      <c r="A1464" t="s">
        <v>13</v>
      </c>
      <c r="B1464" t="s">
        <v>33</v>
      </c>
      <c r="C1464" t="s">
        <v>420</v>
      </c>
      <c r="D1464">
        <v>6522300968</v>
      </c>
      <c r="E1464" s="1">
        <v>45036</v>
      </c>
      <c r="F1464" s="1">
        <v>45036</v>
      </c>
      <c r="G1464">
        <v>9481030642</v>
      </c>
      <c r="H1464">
        <v>7000190075</v>
      </c>
      <c r="I1464">
        <v>150.81</v>
      </c>
      <c r="J1464" s="1">
        <v>45096</v>
      </c>
      <c r="K1464" s="4">
        <v>137.1</v>
      </c>
      <c r="L1464" s="1">
        <v>45104</v>
      </c>
      <c r="M1464">
        <v>8</v>
      </c>
      <c r="N1464" s="4">
        <f t="shared" si="22"/>
        <v>1096.8</v>
      </c>
    </row>
    <row r="1465" spans="1:14" x14ac:dyDescent="0.25">
      <c r="A1465" t="s">
        <v>13</v>
      </c>
      <c r="B1465" t="s">
        <v>33</v>
      </c>
      <c r="C1465" t="s">
        <v>420</v>
      </c>
      <c r="D1465">
        <v>6522300968</v>
      </c>
      <c r="E1465" s="1">
        <v>45036</v>
      </c>
      <c r="F1465" s="1">
        <v>45036</v>
      </c>
      <c r="G1465">
        <v>9481032285</v>
      </c>
      <c r="H1465">
        <v>7000189956</v>
      </c>
      <c r="I1465">
        <v>60.32</v>
      </c>
      <c r="J1465" s="1">
        <v>45096</v>
      </c>
      <c r="K1465" s="4">
        <v>54.84</v>
      </c>
      <c r="L1465" s="1">
        <v>45104</v>
      </c>
      <c r="M1465">
        <v>8</v>
      </c>
      <c r="N1465" s="4">
        <f t="shared" si="22"/>
        <v>438.72</v>
      </c>
    </row>
    <row r="1466" spans="1:14" x14ac:dyDescent="0.25">
      <c r="A1466" t="s">
        <v>13</v>
      </c>
      <c r="B1466" t="s">
        <v>33</v>
      </c>
      <c r="C1466" t="s">
        <v>354</v>
      </c>
      <c r="D1466">
        <v>12792100153</v>
      </c>
      <c r="E1466" s="1">
        <v>45036</v>
      </c>
      <c r="F1466" s="1">
        <v>45036</v>
      </c>
      <c r="G1466">
        <v>9481044415</v>
      </c>
      <c r="H1466">
        <v>23016845</v>
      </c>
      <c r="I1466">
        <v>6308.5</v>
      </c>
      <c r="J1466" s="1">
        <v>45096</v>
      </c>
      <c r="K1466" s="4">
        <v>5170.8999999999996</v>
      </c>
      <c r="L1466" s="1">
        <v>45104</v>
      </c>
      <c r="M1466">
        <v>8</v>
      </c>
      <c r="N1466" s="4">
        <f t="shared" si="22"/>
        <v>41367.199999999997</v>
      </c>
    </row>
    <row r="1467" spans="1:14" x14ac:dyDescent="0.25">
      <c r="A1467" t="s">
        <v>13</v>
      </c>
      <c r="B1467" t="s">
        <v>33</v>
      </c>
      <c r="C1467" t="s">
        <v>319</v>
      </c>
      <c r="D1467" t="s">
        <v>320</v>
      </c>
      <c r="E1467" s="1">
        <v>45036</v>
      </c>
      <c r="F1467" s="1">
        <v>45036</v>
      </c>
      <c r="G1467">
        <v>9482935663</v>
      </c>
      <c r="H1467">
        <v>214</v>
      </c>
      <c r="I1467">
        <v>559.98</v>
      </c>
      <c r="J1467" s="1">
        <v>45089</v>
      </c>
      <c r="K1467" s="4">
        <v>459</v>
      </c>
      <c r="L1467" s="1">
        <v>45100</v>
      </c>
      <c r="M1467">
        <v>11</v>
      </c>
      <c r="N1467" s="4">
        <f t="shared" si="22"/>
        <v>5049</v>
      </c>
    </row>
    <row r="1468" spans="1:14" x14ac:dyDescent="0.25">
      <c r="A1468" t="s">
        <v>13</v>
      </c>
      <c r="B1468" t="s">
        <v>33</v>
      </c>
      <c r="C1468" t="s">
        <v>319</v>
      </c>
      <c r="D1468" t="s">
        <v>320</v>
      </c>
      <c r="E1468" s="1">
        <v>45036</v>
      </c>
      <c r="F1468" s="1">
        <v>45036</v>
      </c>
      <c r="G1468">
        <v>9482952031</v>
      </c>
      <c r="H1468">
        <v>215</v>
      </c>
      <c r="I1468">
        <v>651.48</v>
      </c>
      <c r="J1468" s="1">
        <v>45118</v>
      </c>
      <c r="K1468" s="4">
        <v>534</v>
      </c>
      <c r="L1468" s="1">
        <v>45100</v>
      </c>
      <c r="M1468">
        <v>-18</v>
      </c>
      <c r="N1468" s="4">
        <f t="shared" si="22"/>
        <v>-9612</v>
      </c>
    </row>
    <row r="1469" spans="1:14" x14ac:dyDescent="0.25">
      <c r="A1469" t="s">
        <v>13</v>
      </c>
      <c r="B1469" t="s">
        <v>33</v>
      </c>
      <c r="C1469" t="s">
        <v>929</v>
      </c>
      <c r="D1469">
        <v>11317290150</v>
      </c>
      <c r="E1469" s="1">
        <v>45036</v>
      </c>
      <c r="F1469" s="1">
        <v>45036</v>
      </c>
      <c r="G1469">
        <v>9483321112</v>
      </c>
      <c r="H1469" t="s">
        <v>930</v>
      </c>
      <c r="I1469">
        <v>353.8</v>
      </c>
      <c r="J1469" s="1">
        <v>45077</v>
      </c>
      <c r="K1469" s="4">
        <v>290</v>
      </c>
      <c r="L1469" s="1">
        <v>45078</v>
      </c>
      <c r="M1469">
        <v>1</v>
      </c>
      <c r="N1469" s="4">
        <f t="shared" si="22"/>
        <v>290</v>
      </c>
    </row>
    <row r="1470" spans="1:14" x14ac:dyDescent="0.25">
      <c r="A1470" t="s">
        <v>13</v>
      </c>
      <c r="B1470" t="s">
        <v>33</v>
      </c>
      <c r="C1470" t="s">
        <v>626</v>
      </c>
      <c r="D1470">
        <v>9750710965</v>
      </c>
      <c r="E1470" s="1">
        <v>45036</v>
      </c>
      <c r="F1470" s="1">
        <v>45036</v>
      </c>
      <c r="G1470">
        <v>9483481479</v>
      </c>
      <c r="H1470">
        <v>5654322576</v>
      </c>
      <c r="I1470">
        <v>752.2</v>
      </c>
      <c r="J1470" s="1">
        <v>45096</v>
      </c>
      <c r="K1470" s="4">
        <v>683.82</v>
      </c>
      <c r="L1470" s="1">
        <v>45104</v>
      </c>
      <c r="M1470">
        <v>8</v>
      </c>
      <c r="N1470" s="4">
        <f t="shared" si="22"/>
        <v>5470.56</v>
      </c>
    </row>
    <row r="1471" spans="1:14" x14ac:dyDescent="0.25">
      <c r="A1471" t="s">
        <v>13</v>
      </c>
      <c r="B1471" t="s">
        <v>33</v>
      </c>
      <c r="C1471" t="s">
        <v>683</v>
      </c>
      <c r="D1471">
        <v>4303410726</v>
      </c>
      <c r="E1471" s="1">
        <v>45036</v>
      </c>
      <c r="F1471" s="1">
        <v>45036</v>
      </c>
      <c r="G1471">
        <v>9484478613</v>
      </c>
      <c r="H1471">
        <v>2727</v>
      </c>
      <c r="I1471">
        <v>732</v>
      </c>
      <c r="J1471" s="1">
        <v>45096</v>
      </c>
      <c r="K1471" s="4">
        <v>600</v>
      </c>
      <c r="L1471" s="1">
        <v>45076</v>
      </c>
      <c r="M1471">
        <v>-20</v>
      </c>
      <c r="N1471" s="4">
        <f t="shared" si="22"/>
        <v>-12000</v>
      </c>
    </row>
    <row r="1472" spans="1:14" x14ac:dyDescent="0.25">
      <c r="A1472" t="s">
        <v>13</v>
      </c>
      <c r="B1472" t="s">
        <v>33</v>
      </c>
      <c r="C1472" t="s">
        <v>931</v>
      </c>
      <c r="D1472">
        <v>11189050153</v>
      </c>
      <c r="E1472" s="1">
        <v>45037</v>
      </c>
      <c r="F1472" s="1">
        <v>45037</v>
      </c>
      <c r="G1472">
        <v>9485575889</v>
      </c>
      <c r="H1472">
        <v>23500699</v>
      </c>
      <c r="I1472">
        <v>269.38</v>
      </c>
      <c r="J1472" s="1">
        <v>45097</v>
      </c>
      <c r="K1472" s="4">
        <v>220.8</v>
      </c>
      <c r="L1472" s="1">
        <v>45104</v>
      </c>
      <c r="M1472">
        <v>7</v>
      </c>
      <c r="N1472" s="4">
        <f t="shared" si="22"/>
        <v>1545.6000000000001</v>
      </c>
    </row>
    <row r="1473" spans="1:14" x14ac:dyDescent="0.25">
      <c r="A1473" t="s">
        <v>13</v>
      </c>
      <c r="B1473" t="s">
        <v>33</v>
      </c>
      <c r="C1473" t="s">
        <v>932</v>
      </c>
      <c r="D1473">
        <v>3359340837</v>
      </c>
      <c r="E1473" s="1">
        <v>45037</v>
      </c>
      <c r="F1473" s="1">
        <v>45037</v>
      </c>
      <c r="G1473">
        <v>9485741372</v>
      </c>
      <c r="H1473" t="s">
        <v>933</v>
      </c>
      <c r="I1473">
        <v>282.83999999999997</v>
      </c>
      <c r="J1473" s="1">
        <v>45097</v>
      </c>
      <c r="K1473" s="4">
        <v>231.84</v>
      </c>
      <c r="L1473" s="1">
        <v>45104</v>
      </c>
      <c r="M1473">
        <v>7</v>
      </c>
      <c r="N1473" s="4">
        <f t="shared" si="22"/>
        <v>1622.88</v>
      </c>
    </row>
    <row r="1474" spans="1:14" x14ac:dyDescent="0.25">
      <c r="A1474" t="s">
        <v>13</v>
      </c>
      <c r="B1474" t="s">
        <v>33</v>
      </c>
      <c r="C1474" t="s">
        <v>173</v>
      </c>
      <c r="D1474">
        <v>9412650153</v>
      </c>
      <c r="E1474" s="1">
        <v>45036</v>
      </c>
      <c r="F1474" s="1">
        <v>45036</v>
      </c>
      <c r="G1474">
        <v>9486787717</v>
      </c>
      <c r="H1474" t="s">
        <v>934</v>
      </c>
      <c r="I1474">
        <v>1352.74</v>
      </c>
      <c r="J1474" s="1">
        <v>45096</v>
      </c>
      <c r="K1474" s="4">
        <v>1108.8</v>
      </c>
      <c r="L1474" s="1">
        <v>45104</v>
      </c>
      <c r="M1474">
        <v>8</v>
      </c>
      <c r="N1474" s="4">
        <f t="shared" si="22"/>
        <v>8870.4</v>
      </c>
    </row>
    <row r="1475" spans="1:14" x14ac:dyDescent="0.25">
      <c r="A1475" t="s">
        <v>13</v>
      </c>
      <c r="B1475" t="s">
        <v>33</v>
      </c>
      <c r="C1475" t="s">
        <v>56</v>
      </c>
      <c r="D1475">
        <v>8082461008</v>
      </c>
      <c r="E1475" s="1">
        <v>45037</v>
      </c>
      <c r="F1475" s="1">
        <v>45037</v>
      </c>
      <c r="G1475">
        <v>9487564233</v>
      </c>
      <c r="H1475">
        <v>23099807</v>
      </c>
      <c r="I1475">
        <v>1464</v>
      </c>
      <c r="J1475" s="1">
        <v>45097</v>
      </c>
      <c r="K1475" s="4">
        <v>1200</v>
      </c>
      <c r="L1475" s="1">
        <v>45104</v>
      </c>
      <c r="M1475">
        <v>7</v>
      </c>
      <c r="N1475" s="4">
        <f t="shared" ref="N1475:N1538" si="23">+K1475*M1475</f>
        <v>8400</v>
      </c>
    </row>
    <row r="1476" spans="1:14" x14ac:dyDescent="0.25">
      <c r="A1476" t="s">
        <v>13</v>
      </c>
      <c r="B1476" t="s">
        <v>33</v>
      </c>
      <c r="C1476" t="s">
        <v>55</v>
      </c>
      <c r="D1476">
        <v>9238800156</v>
      </c>
      <c r="E1476" s="1">
        <v>45037</v>
      </c>
      <c r="F1476" s="1">
        <v>45037</v>
      </c>
      <c r="G1476">
        <v>9487737850</v>
      </c>
      <c r="H1476">
        <v>1209635390</v>
      </c>
      <c r="I1476">
        <v>276.92</v>
      </c>
      <c r="J1476" s="1">
        <v>45097</v>
      </c>
      <c r="K1476" s="4">
        <v>226.98</v>
      </c>
      <c r="L1476" s="1">
        <v>45104</v>
      </c>
      <c r="M1476">
        <v>7</v>
      </c>
      <c r="N1476" s="4">
        <f t="shared" si="23"/>
        <v>1588.86</v>
      </c>
    </row>
    <row r="1477" spans="1:14" x14ac:dyDescent="0.25">
      <c r="A1477" t="s">
        <v>13</v>
      </c>
      <c r="B1477" t="s">
        <v>33</v>
      </c>
      <c r="C1477" t="s">
        <v>53</v>
      </c>
      <c r="D1477">
        <v>5402981004</v>
      </c>
      <c r="E1477" s="1">
        <v>45037</v>
      </c>
      <c r="F1477" s="1">
        <v>45037</v>
      </c>
      <c r="G1477">
        <v>9488664752</v>
      </c>
      <c r="H1477">
        <v>6017054439</v>
      </c>
      <c r="I1477">
        <v>619.38</v>
      </c>
      <c r="J1477" s="1">
        <v>45097</v>
      </c>
      <c r="K1477" s="4">
        <v>507.69</v>
      </c>
      <c r="L1477" s="1">
        <v>45104</v>
      </c>
      <c r="M1477">
        <v>7</v>
      </c>
      <c r="N1477" s="4">
        <f t="shared" si="23"/>
        <v>3553.83</v>
      </c>
    </row>
    <row r="1478" spans="1:14" x14ac:dyDescent="0.25">
      <c r="A1478" t="s">
        <v>13</v>
      </c>
      <c r="B1478" t="s">
        <v>33</v>
      </c>
      <c r="C1478" t="s">
        <v>313</v>
      </c>
      <c r="D1478">
        <v>3524050238</v>
      </c>
      <c r="E1478" s="1">
        <v>45037</v>
      </c>
      <c r="F1478" s="1">
        <v>45037</v>
      </c>
      <c r="G1478">
        <v>9488766065</v>
      </c>
      <c r="H1478">
        <v>740950857</v>
      </c>
      <c r="I1478">
        <v>668.36</v>
      </c>
      <c r="J1478" s="1">
        <v>45097</v>
      </c>
      <c r="K1478" s="4">
        <v>607.6</v>
      </c>
      <c r="L1478" s="1">
        <v>45104</v>
      </c>
      <c r="M1478">
        <v>7</v>
      </c>
      <c r="N1478" s="4">
        <f t="shared" si="23"/>
        <v>4253.2</v>
      </c>
    </row>
    <row r="1479" spans="1:14" x14ac:dyDescent="0.25">
      <c r="A1479" t="s">
        <v>13</v>
      </c>
      <c r="B1479" t="s">
        <v>33</v>
      </c>
      <c r="C1479" t="s">
        <v>446</v>
      </c>
      <c r="D1479">
        <v>8862820969</v>
      </c>
      <c r="E1479" s="1">
        <v>45037</v>
      </c>
      <c r="F1479" s="1">
        <v>45037</v>
      </c>
      <c r="G1479">
        <v>9489247303</v>
      </c>
      <c r="H1479">
        <v>2023105516</v>
      </c>
      <c r="I1479">
        <v>8959.68</v>
      </c>
      <c r="J1479" s="1">
        <v>45097</v>
      </c>
      <c r="K1479" s="4">
        <v>7344</v>
      </c>
      <c r="L1479" s="1">
        <v>45076</v>
      </c>
      <c r="M1479">
        <v>-21</v>
      </c>
      <c r="N1479" s="4">
        <f t="shared" si="23"/>
        <v>-154224</v>
      </c>
    </row>
    <row r="1480" spans="1:14" x14ac:dyDescent="0.25">
      <c r="A1480" t="s">
        <v>13</v>
      </c>
      <c r="B1480" t="s">
        <v>33</v>
      </c>
      <c r="C1480" t="s">
        <v>261</v>
      </c>
      <c r="D1480">
        <v>795170158</v>
      </c>
      <c r="E1480" s="1">
        <v>45037</v>
      </c>
      <c r="F1480" s="1">
        <v>45037</v>
      </c>
      <c r="G1480">
        <v>9489678965</v>
      </c>
      <c r="H1480">
        <v>2100048814</v>
      </c>
      <c r="I1480">
        <v>872.3</v>
      </c>
      <c r="J1480" s="1">
        <v>45097</v>
      </c>
      <c r="K1480" s="4">
        <v>793</v>
      </c>
      <c r="L1480" s="1">
        <v>45104</v>
      </c>
      <c r="M1480">
        <v>7</v>
      </c>
      <c r="N1480" s="4">
        <f t="shared" si="23"/>
        <v>5551</v>
      </c>
    </row>
    <row r="1481" spans="1:14" x14ac:dyDescent="0.25">
      <c r="A1481" t="s">
        <v>13</v>
      </c>
      <c r="B1481" t="s">
        <v>33</v>
      </c>
      <c r="C1481" t="s">
        <v>396</v>
      </c>
      <c r="D1481">
        <v>101780492</v>
      </c>
      <c r="E1481" s="1">
        <v>45037</v>
      </c>
      <c r="F1481" s="1">
        <v>45037</v>
      </c>
      <c r="G1481">
        <v>9490316783</v>
      </c>
      <c r="H1481">
        <v>22598</v>
      </c>
      <c r="I1481">
        <v>1191.3</v>
      </c>
      <c r="J1481" s="1">
        <v>45097</v>
      </c>
      <c r="K1481" s="4">
        <v>1083</v>
      </c>
      <c r="L1481" s="1">
        <v>45105</v>
      </c>
      <c r="M1481">
        <v>8</v>
      </c>
      <c r="N1481" s="4">
        <f t="shared" si="23"/>
        <v>8664</v>
      </c>
    </row>
    <row r="1482" spans="1:14" x14ac:dyDescent="0.25">
      <c r="A1482" t="s">
        <v>13</v>
      </c>
      <c r="B1482" t="s">
        <v>33</v>
      </c>
      <c r="C1482" t="s">
        <v>863</v>
      </c>
      <c r="D1482">
        <v>7791381002</v>
      </c>
      <c r="E1482" s="1">
        <v>45037</v>
      </c>
      <c r="F1482" s="1">
        <v>45037</v>
      </c>
      <c r="G1482">
        <v>9490439705</v>
      </c>
      <c r="H1482" t="s">
        <v>935</v>
      </c>
      <c r="I1482">
        <v>683.2</v>
      </c>
      <c r="J1482" s="1">
        <v>45097</v>
      </c>
      <c r="K1482" s="4">
        <v>560</v>
      </c>
      <c r="L1482" s="1">
        <v>45076</v>
      </c>
      <c r="M1482">
        <v>-21</v>
      </c>
      <c r="N1482" s="4">
        <f t="shared" si="23"/>
        <v>-11760</v>
      </c>
    </row>
    <row r="1483" spans="1:14" x14ac:dyDescent="0.25">
      <c r="A1483" t="s">
        <v>13</v>
      </c>
      <c r="B1483" t="s">
        <v>33</v>
      </c>
      <c r="C1483" t="s">
        <v>603</v>
      </c>
      <c r="D1483">
        <v>50110527</v>
      </c>
      <c r="E1483" s="1">
        <v>45037</v>
      </c>
      <c r="F1483" s="1">
        <v>45037</v>
      </c>
      <c r="G1483">
        <v>9490498782</v>
      </c>
      <c r="H1483">
        <v>232003295</v>
      </c>
      <c r="I1483">
        <v>1088.3800000000001</v>
      </c>
      <c r="J1483" s="1">
        <v>45097</v>
      </c>
      <c r="K1483" s="4">
        <v>989.44</v>
      </c>
      <c r="L1483" s="1">
        <v>45104</v>
      </c>
      <c r="M1483">
        <v>7</v>
      </c>
      <c r="N1483" s="4">
        <f t="shared" si="23"/>
        <v>6926.08</v>
      </c>
    </row>
    <row r="1484" spans="1:14" x14ac:dyDescent="0.25">
      <c r="A1484" t="s">
        <v>13</v>
      </c>
      <c r="B1484" t="s">
        <v>33</v>
      </c>
      <c r="C1484" t="s">
        <v>362</v>
      </c>
      <c r="D1484">
        <v>5849130157</v>
      </c>
      <c r="E1484" s="1">
        <v>45038</v>
      </c>
      <c r="F1484" s="1">
        <v>45038</v>
      </c>
      <c r="G1484">
        <v>9491556276</v>
      </c>
      <c r="H1484" t="s">
        <v>936</v>
      </c>
      <c r="I1484">
        <v>3242.05</v>
      </c>
      <c r="J1484" s="1">
        <v>45098</v>
      </c>
      <c r="K1484" s="4">
        <v>2947.32</v>
      </c>
      <c r="L1484" s="1">
        <v>45104</v>
      </c>
      <c r="M1484">
        <v>6</v>
      </c>
      <c r="N1484" s="4">
        <f t="shared" si="23"/>
        <v>17683.920000000002</v>
      </c>
    </row>
    <row r="1485" spans="1:14" x14ac:dyDescent="0.25">
      <c r="A1485" t="s">
        <v>13</v>
      </c>
      <c r="B1485" t="s">
        <v>33</v>
      </c>
      <c r="C1485" t="s">
        <v>362</v>
      </c>
      <c r="D1485">
        <v>5849130157</v>
      </c>
      <c r="E1485" s="1">
        <v>45038</v>
      </c>
      <c r="F1485" s="1">
        <v>45038</v>
      </c>
      <c r="G1485">
        <v>9491560688</v>
      </c>
      <c r="H1485" t="s">
        <v>937</v>
      </c>
      <c r="I1485">
        <v>3242.05</v>
      </c>
      <c r="J1485" s="1">
        <v>45098</v>
      </c>
      <c r="K1485" s="4">
        <v>2947.32</v>
      </c>
      <c r="L1485" s="1">
        <v>45104</v>
      </c>
      <c r="M1485">
        <v>6</v>
      </c>
      <c r="N1485" s="4">
        <f t="shared" si="23"/>
        <v>17683.920000000002</v>
      </c>
    </row>
    <row r="1486" spans="1:14" x14ac:dyDescent="0.25">
      <c r="A1486" t="s">
        <v>13</v>
      </c>
      <c r="B1486" t="s">
        <v>33</v>
      </c>
      <c r="C1486" t="s">
        <v>181</v>
      </c>
      <c r="D1486">
        <v>674840152</v>
      </c>
      <c r="E1486" s="1">
        <v>45038</v>
      </c>
      <c r="F1486" s="1">
        <v>45038</v>
      </c>
      <c r="G1486">
        <v>9492355075</v>
      </c>
      <c r="H1486">
        <v>5302557627</v>
      </c>
      <c r="I1486">
        <v>1005.28</v>
      </c>
      <c r="J1486" s="1">
        <v>45098</v>
      </c>
      <c r="K1486" s="4">
        <v>824</v>
      </c>
      <c r="L1486" s="1">
        <v>45076</v>
      </c>
      <c r="M1486">
        <v>-22</v>
      </c>
      <c r="N1486" s="4">
        <f t="shared" si="23"/>
        <v>-18128</v>
      </c>
    </row>
    <row r="1487" spans="1:14" x14ac:dyDescent="0.25">
      <c r="A1487" t="s">
        <v>13</v>
      </c>
      <c r="B1487" t="s">
        <v>33</v>
      </c>
      <c r="C1487" t="s">
        <v>181</v>
      </c>
      <c r="D1487">
        <v>674840152</v>
      </c>
      <c r="E1487" s="1">
        <v>45038</v>
      </c>
      <c r="F1487" s="1">
        <v>45038</v>
      </c>
      <c r="G1487">
        <v>9492355266</v>
      </c>
      <c r="H1487">
        <v>5302557628</v>
      </c>
      <c r="I1487">
        <v>119.35</v>
      </c>
      <c r="J1487" s="1">
        <v>45098</v>
      </c>
      <c r="K1487" s="4">
        <v>108.5</v>
      </c>
      <c r="L1487" s="1">
        <v>45104</v>
      </c>
      <c r="M1487">
        <v>6</v>
      </c>
      <c r="N1487" s="4">
        <f t="shared" si="23"/>
        <v>651</v>
      </c>
    </row>
    <row r="1488" spans="1:14" x14ac:dyDescent="0.25">
      <c r="A1488" t="s">
        <v>13</v>
      </c>
      <c r="B1488" t="s">
        <v>33</v>
      </c>
      <c r="C1488" t="s">
        <v>181</v>
      </c>
      <c r="D1488">
        <v>674840152</v>
      </c>
      <c r="E1488" s="1">
        <v>45037</v>
      </c>
      <c r="F1488" s="1">
        <v>45037</v>
      </c>
      <c r="G1488">
        <v>9492355421</v>
      </c>
      <c r="H1488">
        <v>5302557629</v>
      </c>
      <c r="I1488">
        <v>327.57</v>
      </c>
      <c r="J1488" s="1">
        <v>45097</v>
      </c>
      <c r="K1488" s="4">
        <v>268.5</v>
      </c>
      <c r="L1488" s="1">
        <v>45104</v>
      </c>
      <c r="M1488">
        <v>7</v>
      </c>
      <c r="N1488" s="4">
        <f t="shared" si="23"/>
        <v>1879.5</v>
      </c>
    </row>
    <row r="1489" spans="1:14" x14ac:dyDescent="0.25">
      <c r="A1489" t="s">
        <v>13</v>
      </c>
      <c r="B1489" t="s">
        <v>33</v>
      </c>
      <c r="C1489" t="s">
        <v>176</v>
      </c>
      <c r="D1489">
        <v>1026251007</v>
      </c>
      <c r="E1489" s="1">
        <v>45037</v>
      </c>
      <c r="F1489" s="1">
        <v>45037</v>
      </c>
      <c r="G1489">
        <v>9492726335</v>
      </c>
      <c r="H1489" t="s">
        <v>938</v>
      </c>
      <c r="I1489">
        <v>21862.400000000001</v>
      </c>
      <c r="J1489" s="1">
        <v>45097</v>
      </c>
      <c r="K1489" s="4">
        <v>17920</v>
      </c>
      <c r="L1489" s="1">
        <v>45104</v>
      </c>
      <c r="M1489">
        <v>7</v>
      </c>
      <c r="N1489" s="4">
        <f t="shared" si="23"/>
        <v>125440</v>
      </c>
    </row>
    <row r="1490" spans="1:14" x14ac:dyDescent="0.25">
      <c r="A1490" t="s">
        <v>13</v>
      </c>
      <c r="B1490" t="s">
        <v>33</v>
      </c>
      <c r="C1490" t="s">
        <v>176</v>
      </c>
      <c r="D1490">
        <v>1026251007</v>
      </c>
      <c r="E1490" s="1">
        <v>45038</v>
      </c>
      <c r="F1490" s="1">
        <v>45038</v>
      </c>
      <c r="G1490">
        <v>9492726749</v>
      </c>
      <c r="H1490" t="s">
        <v>939</v>
      </c>
      <c r="I1490">
        <v>3147.6</v>
      </c>
      <c r="J1490" s="1">
        <v>45098</v>
      </c>
      <c r="K1490" s="4">
        <v>2580</v>
      </c>
      <c r="L1490" s="1">
        <v>45104</v>
      </c>
      <c r="M1490">
        <v>6</v>
      </c>
      <c r="N1490" s="4">
        <f t="shared" si="23"/>
        <v>15480</v>
      </c>
    </row>
    <row r="1491" spans="1:14" x14ac:dyDescent="0.25">
      <c r="A1491" t="s">
        <v>13</v>
      </c>
      <c r="B1491" t="s">
        <v>33</v>
      </c>
      <c r="C1491" t="s">
        <v>176</v>
      </c>
      <c r="D1491">
        <v>1026251007</v>
      </c>
      <c r="E1491" s="1">
        <v>45038</v>
      </c>
      <c r="F1491" s="1">
        <v>45038</v>
      </c>
      <c r="G1491">
        <v>9492727164</v>
      </c>
      <c r="H1491" t="s">
        <v>940</v>
      </c>
      <c r="I1491">
        <v>12773.4</v>
      </c>
      <c r="J1491" s="1">
        <v>45098</v>
      </c>
      <c r="K1491" s="4">
        <v>10470</v>
      </c>
      <c r="L1491" s="1">
        <v>45104</v>
      </c>
      <c r="M1491">
        <v>6</v>
      </c>
      <c r="N1491" s="4">
        <f t="shared" si="23"/>
        <v>62820</v>
      </c>
    </row>
    <row r="1492" spans="1:14" x14ac:dyDescent="0.25">
      <c r="A1492" t="s">
        <v>13</v>
      </c>
      <c r="B1492" t="s">
        <v>33</v>
      </c>
      <c r="C1492" t="s">
        <v>897</v>
      </c>
      <c r="D1492">
        <v>10767630154</v>
      </c>
      <c r="E1492" s="1">
        <v>45038</v>
      </c>
      <c r="F1492" s="1">
        <v>45038</v>
      </c>
      <c r="G1492">
        <v>9495230275</v>
      </c>
      <c r="H1492">
        <v>220044329</v>
      </c>
      <c r="I1492">
        <v>1100.93</v>
      </c>
      <c r="J1492" s="1">
        <v>45122</v>
      </c>
      <c r="K1492" s="4">
        <v>902.4</v>
      </c>
      <c r="L1492" s="1">
        <v>45100</v>
      </c>
      <c r="M1492">
        <v>-22</v>
      </c>
      <c r="N1492" s="4">
        <f t="shared" si="23"/>
        <v>-19852.8</v>
      </c>
    </row>
    <row r="1493" spans="1:14" x14ac:dyDescent="0.25">
      <c r="A1493" t="s">
        <v>13</v>
      </c>
      <c r="B1493" t="s">
        <v>33</v>
      </c>
      <c r="C1493" t="s">
        <v>378</v>
      </c>
      <c r="D1493">
        <v>10616310156</v>
      </c>
      <c r="E1493" s="1">
        <v>45037</v>
      </c>
      <c r="F1493" s="1">
        <v>45037</v>
      </c>
      <c r="G1493">
        <v>9495284412</v>
      </c>
      <c r="H1493">
        <v>4000005069</v>
      </c>
      <c r="I1493">
        <v>4.96</v>
      </c>
      <c r="J1493" s="1">
        <v>45097</v>
      </c>
      <c r="K1493" s="4">
        <v>4.51</v>
      </c>
      <c r="L1493" s="1">
        <v>45104</v>
      </c>
      <c r="M1493">
        <v>7</v>
      </c>
      <c r="N1493" s="4">
        <f t="shared" si="23"/>
        <v>31.57</v>
      </c>
    </row>
    <row r="1494" spans="1:14" x14ac:dyDescent="0.25">
      <c r="A1494" t="s">
        <v>13</v>
      </c>
      <c r="B1494" t="s">
        <v>33</v>
      </c>
      <c r="C1494" t="s">
        <v>173</v>
      </c>
      <c r="D1494">
        <v>9412650153</v>
      </c>
      <c r="E1494" s="1">
        <v>45037</v>
      </c>
      <c r="F1494" s="1">
        <v>45037</v>
      </c>
      <c r="G1494">
        <v>9495470910</v>
      </c>
      <c r="H1494" t="s">
        <v>941</v>
      </c>
      <c r="I1494">
        <v>901.82</v>
      </c>
      <c r="J1494" s="1">
        <v>45097</v>
      </c>
      <c r="K1494" s="4">
        <v>739.2</v>
      </c>
      <c r="L1494" s="1">
        <v>45104</v>
      </c>
      <c r="M1494">
        <v>7</v>
      </c>
      <c r="N1494" s="4">
        <f t="shared" si="23"/>
        <v>5174.4000000000005</v>
      </c>
    </row>
    <row r="1495" spans="1:14" x14ac:dyDescent="0.25">
      <c r="A1495" t="s">
        <v>13</v>
      </c>
      <c r="B1495" t="s">
        <v>33</v>
      </c>
      <c r="C1495" t="s">
        <v>367</v>
      </c>
      <c r="D1495">
        <v>11667890153</v>
      </c>
      <c r="E1495" s="1">
        <v>45037</v>
      </c>
      <c r="F1495" s="1">
        <v>45037</v>
      </c>
      <c r="G1495">
        <v>9496067816</v>
      </c>
      <c r="H1495">
        <v>8261450146</v>
      </c>
      <c r="I1495">
        <v>95.04</v>
      </c>
      <c r="J1495" s="1">
        <v>45097</v>
      </c>
      <c r="K1495" s="4">
        <v>86.4</v>
      </c>
      <c r="L1495" s="1">
        <v>45104</v>
      </c>
      <c r="M1495">
        <v>7</v>
      </c>
      <c r="N1495" s="4">
        <f t="shared" si="23"/>
        <v>604.80000000000007</v>
      </c>
    </row>
    <row r="1496" spans="1:14" x14ac:dyDescent="0.25">
      <c r="A1496" t="s">
        <v>13</v>
      </c>
      <c r="B1496" t="s">
        <v>33</v>
      </c>
      <c r="C1496" t="s">
        <v>419</v>
      </c>
      <c r="D1496">
        <v>3841180106</v>
      </c>
      <c r="E1496" s="1">
        <v>45037</v>
      </c>
      <c r="F1496" s="1">
        <v>45037</v>
      </c>
      <c r="G1496">
        <v>9496105921</v>
      </c>
      <c r="H1496">
        <v>2300003304</v>
      </c>
      <c r="I1496">
        <v>1044.78</v>
      </c>
      <c r="J1496" s="1">
        <v>45097</v>
      </c>
      <c r="K1496" s="4">
        <v>949.8</v>
      </c>
      <c r="L1496" s="1">
        <v>45104</v>
      </c>
      <c r="M1496">
        <v>7</v>
      </c>
      <c r="N1496" s="4">
        <f t="shared" si="23"/>
        <v>6648.5999999999995</v>
      </c>
    </row>
    <row r="1497" spans="1:14" x14ac:dyDescent="0.25">
      <c r="A1497" t="s">
        <v>13</v>
      </c>
      <c r="B1497" t="s">
        <v>33</v>
      </c>
      <c r="C1497" t="s">
        <v>55</v>
      </c>
      <c r="D1497">
        <v>9238800156</v>
      </c>
      <c r="E1497" s="1">
        <v>45038</v>
      </c>
      <c r="F1497" s="1">
        <v>45038</v>
      </c>
      <c r="G1497">
        <v>9496129486</v>
      </c>
      <c r="H1497">
        <v>1209637232</v>
      </c>
      <c r="I1497">
        <v>3389.16</v>
      </c>
      <c r="J1497" s="1">
        <v>45098</v>
      </c>
      <c r="K1497" s="4">
        <v>2778</v>
      </c>
      <c r="L1497" s="1">
        <v>45104</v>
      </c>
      <c r="M1497">
        <v>6</v>
      </c>
      <c r="N1497" s="4">
        <f t="shared" si="23"/>
        <v>16668</v>
      </c>
    </row>
    <row r="1498" spans="1:14" x14ac:dyDescent="0.25">
      <c r="A1498" t="s">
        <v>13</v>
      </c>
      <c r="B1498" t="s">
        <v>33</v>
      </c>
      <c r="C1498" t="s">
        <v>55</v>
      </c>
      <c r="D1498">
        <v>9238800156</v>
      </c>
      <c r="E1498" s="1">
        <v>45037</v>
      </c>
      <c r="F1498" s="1">
        <v>45037</v>
      </c>
      <c r="G1498">
        <v>9496129633</v>
      </c>
      <c r="H1498">
        <v>1209637231</v>
      </c>
      <c r="I1498">
        <v>3294</v>
      </c>
      <c r="J1498" s="1">
        <v>45097</v>
      </c>
      <c r="K1498" s="4">
        <v>2700</v>
      </c>
      <c r="L1498" s="1">
        <v>45104</v>
      </c>
      <c r="M1498">
        <v>7</v>
      </c>
      <c r="N1498" s="4">
        <f t="shared" si="23"/>
        <v>18900</v>
      </c>
    </row>
    <row r="1499" spans="1:14" x14ac:dyDescent="0.25">
      <c r="A1499" t="s">
        <v>13</v>
      </c>
      <c r="B1499" t="s">
        <v>33</v>
      </c>
      <c r="C1499" t="s">
        <v>677</v>
      </c>
      <c r="D1499">
        <v>10128980157</v>
      </c>
      <c r="E1499" s="1">
        <v>45039</v>
      </c>
      <c r="F1499" s="1">
        <v>45039</v>
      </c>
      <c r="G1499">
        <v>9502089230</v>
      </c>
      <c r="H1499" t="s">
        <v>942</v>
      </c>
      <c r="I1499">
        <v>427.68</v>
      </c>
      <c r="J1499" s="1">
        <v>45099</v>
      </c>
      <c r="K1499" s="4">
        <v>388.8</v>
      </c>
      <c r="L1499" s="1">
        <v>45104</v>
      </c>
      <c r="M1499">
        <v>5</v>
      </c>
      <c r="N1499" s="4">
        <f t="shared" si="23"/>
        <v>1944</v>
      </c>
    </row>
    <row r="1500" spans="1:14" x14ac:dyDescent="0.25">
      <c r="A1500" t="s">
        <v>13</v>
      </c>
      <c r="B1500" t="s">
        <v>33</v>
      </c>
      <c r="C1500" t="s">
        <v>665</v>
      </c>
      <c r="D1500">
        <v>1484180391</v>
      </c>
      <c r="E1500" s="1">
        <v>45040</v>
      </c>
      <c r="F1500" s="1">
        <v>45040</v>
      </c>
      <c r="G1500">
        <v>9503162285</v>
      </c>
      <c r="H1500" t="s">
        <v>943</v>
      </c>
      <c r="I1500">
        <v>27416.99</v>
      </c>
      <c r="J1500" s="1">
        <v>45100</v>
      </c>
      <c r="K1500" s="4">
        <v>22472.94</v>
      </c>
      <c r="L1500" s="1">
        <v>45076</v>
      </c>
      <c r="M1500">
        <v>-24</v>
      </c>
      <c r="N1500" s="4">
        <f t="shared" si="23"/>
        <v>-539350.55999999994</v>
      </c>
    </row>
    <row r="1501" spans="1:14" x14ac:dyDescent="0.25">
      <c r="A1501" t="s">
        <v>13</v>
      </c>
      <c r="B1501" t="s">
        <v>33</v>
      </c>
      <c r="C1501" t="s">
        <v>261</v>
      </c>
      <c r="D1501">
        <v>795170158</v>
      </c>
      <c r="E1501" s="1">
        <v>45040</v>
      </c>
      <c r="F1501" s="1">
        <v>45040</v>
      </c>
      <c r="G1501">
        <v>9503405780</v>
      </c>
      <c r="H1501">
        <v>2100049429</v>
      </c>
      <c r="I1501">
        <v>57.2</v>
      </c>
      <c r="J1501" s="1">
        <v>45100</v>
      </c>
      <c r="K1501" s="4">
        <v>52</v>
      </c>
      <c r="L1501" s="1">
        <v>45104</v>
      </c>
      <c r="M1501">
        <v>4</v>
      </c>
      <c r="N1501" s="4">
        <f t="shared" si="23"/>
        <v>208</v>
      </c>
    </row>
    <row r="1502" spans="1:14" x14ac:dyDescent="0.25">
      <c r="A1502" t="s">
        <v>13</v>
      </c>
      <c r="B1502" t="s">
        <v>33</v>
      </c>
      <c r="C1502" t="s">
        <v>548</v>
      </c>
      <c r="D1502">
        <v>2344710484</v>
      </c>
      <c r="E1502" s="1">
        <v>45040</v>
      </c>
      <c r="F1502" s="1">
        <v>45040</v>
      </c>
      <c r="G1502">
        <v>9503503472</v>
      </c>
      <c r="H1502">
        <v>581211</v>
      </c>
      <c r="I1502">
        <v>2552.46</v>
      </c>
      <c r="J1502" s="1">
        <v>45100</v>
      </c>
      <c r="K1502" s="4">
        <v>2320.42</v>
      </c>
      <c r="L1502" s="1">
        <v>45104</v>
      </c>
      <c r="M1502">
        <v>4</v>
      </c>
      <c r="N1502" s="4">
        <f t="shared" si="23"/>
        <v>9281.68</v>
      </c>
    </row>
    <row r="1503" spans="1:14" x14ac:dyDescent="0.25">
      <c r="A1503" t="s">
        <v>13</v>
      </c>
      <c r="B1503" t="s">
        <v>33</v>
      </c>
      <c r="C1503" t="s">
        <v>273</v>
      </c>
      <c r="D1503">
        <v>82130592</v>
      </c>
      <c r="E1503" s="1">
        <v>45040</v>
      </c>
      <c r="F1503" s="1">
        <v>45040</v>
      </c>
      <c r="G1503">
        <v>9504196898</v>
      </c>
      <c r="H1503">
        <v>2004012765</v>
      </c>
      <c r="I1503">
        <v>5302.19</v>
      </c>
      <c r="J1503" s="1">
        <v>45100</v>
      </c>
      <c r="K1503" s="4">
        <v>4820.17</v>
      </c>
      <c r="L1503" s="1">
        <v>45104</v>
      </c>
      <c r="M1503">
        <v>4</v>
      </c>
      <c r="N1503" s="4">
        <f t="shared" si="23"/>
        <v>19280.68</v>
      </c>
    </row>
    <row r="1504" spans="1:14" x14ac:dyDescent="0.25">
      <c r="A1504" t="s">
        <v>13</v>
      </c>
      <c r="B1504" t="s">
        <v>33</v>
      </c>
      <c r="C1504" t="s">
        <v>273</v>
      </c>
      <c r="D1504">
        <v>82130592</v>
      </c>
      <c r="E1504" s="1">
        <v>45040</v>
      </c>
      <c r="F1504" s="1">
        <v>45040</v>
      </c>
      <c r="G1504">
        <v>9504199787</v>
      </c>
      <c r="H1504">
        <v>2004013225</v>
      </c>
      <c r="I1504">
        <v>2805</v>
      </c>
      <c r="J1504" s="1">
        <v>45100</v>
      </c>
      <c r="K1504" s="4">
        <v>2550</v>
      </c>
      <c r="L1504" s="1">
        <v>45104</v>
      </c>
      <c r="M1504">
        <v>4</v>
      </c>
      <c r="N1504" s="4">
        <f t="shared" si="23"/>
        <v>10200</v>
      </c>
    </row>
    <row r="1505" spans="1:14" x14ac:dyDescent="0.25">
      <c r="A1505" t="s">
        <v>13</v>
      </c>
      <c r="B1505" t="s">
        <v>33</v>
      </c>
      <c r="C1505" t="s">
        <v>584</v>
      </c>
      <c r="D1505">
        <v>10896871000</v>
      </c>
      <c r="E1505" s="1">
        <v>45040</v>
      </c>
      <c r="F1505" s="1">
        <v>45040</v>
      </c>
      <c r="G1505">
        <v>9504554687</v>
      </c>
      <c r="H1505" t="s">
        <v>944</v>
      </c>
      <c r="I1505">
        <v>3648</v>
      </c>
      <c r="J1505" s="1">
        <v>45061</v>
      </c>
      <c r="K1505" s="4">
        <v>3648</v>
      </c>
      <c r="L1505" s="1">
        <v>45082</v>
      </c>
      <c r="M1505">
        <v>21</v>
      </c>
      <c r="N1505" s="4">
        <f t="shared" si="23"/>
        <v>76608</v>
      </c>
    </row>
    <row r="1506" spans="1:14" x14ac:dyDescent="0.25">
      <c r="A1506" t="s">
        <v>13</v>
      </c>
      <c r="B1506" t="s">
        <v>33</v>
      </c>
      <c r="C1506" t="s">
        <v>584</v>
      </c>
      <c r="D1506">
        <v>10896871000</v>
      </c>
      <c r="E1506" s="1">
        <v>45040</v>
      </c>
      <c r="F1506" s="1">
        <v>45040</v>
      </c>
      <c r="G1506">
        <v>9504555531</v>
      </c>
      <c r="H1506" t="s">
        <v>675</v>
      </c>
      <c r="I1506">
        <v>3860</v>
      </c>
      <c r="J1506" s="1">
        <v>45122</v>
      </c>
      <c r="K1506" s="4">
        <v>3860</v>
      </c>
      <c r="L1506" s="1">
        <v>45083</v>
      </c>
      <c r="M1506">
        <v>-39</v>
      </c>
      <c r="N1506" s="4">
        <f t="shared" si="23"/>
        <v>-150540</v>
      </c>
    </row>
    <row r="1507" spans="1:14" x14ac:dyDescent="0.25">
      <c r="A1507" t="s">
        <v>13</v>
      </c>
      <c r="B1507" t="s">
        <v>33</v>
      </c>
      <c r="C1507" t="s">
        <v>584</v>
      </c>
      <c r="D1507">
        <v>10896871000</v>
      </c>
      <c r="E1507" s="1">
        <v>45040</v>
      </c>
      <c r="F1507" s="1">
        <v>45040</v>
      </c>
      <c r="G1507">
        <v>9504568407</v>
      </c>
      <c r="H1507" t="s">
        <v>685</v>
      </c>
      <c r="I1507">
        <v>2930</v>
      </c>
      <c r="J1507" s="1">
        <v>45122</v>
      </c>
      <c r="K1507" s="4">
        <v>2930</v>
      </c>
      <c r="L1507" s="1">
        <v>45083</v>
      </c>
      <c r="M1507">
        <v>-39</v>
      </c>
      <c r="N1507" s="4">
        <f t="shared" si="23"/>
        <v>-114270</v>
      </c>
    </row>
    <row r="1508" spans="1:14" x14ac:dyDescent="0.25">
      <c r="A1508" t="s">
        <v>13</v>
      </c>
      <c r="B1508" t="s">
        <v>33</v>
      </c>
      <c r="C1508" t="s">
        <v>388</v>
      </c>
      <c r="D1508">
        <v>1778520302</v>
      </c>
      <c r="E1508" s="1">
        <v>45040</v>
      </c>
      <c r="F1508" s="1">
        <v>45040</v>
      </c>
      <c r="G1508">
        <v>9506484359</v>
      </c>
      <c r="H1508">
        <v>6012223008413</v>
      </c>
      <c r="I1508">
        <v>1573</v>
      </c>
      <c r="J1508" s="1">
        <v>45100</v>
      </c>
      <c r="K1508" s="4">
        <v>1430</v>
      </c>
      <c r="L1508" s="1">
        <v>45104</v>
      </c>
      <c r="M1508">
        <v>4</v>
      </c>
      <c r="N1508" s="4">
        <f t="shared" si="23"/>
        <v>5720</v>
      </c>
    </row>
    <row r="1509" spans="1:14" x14ac:dyDescent="0.25">
      <c r="A1509" t="s">
        <v>13</v>
      </c>
      <c r="B1509" t="s">
        <v>33</v>
      </c>
      <c r="C1509" t="s">
        <v>55</v>
      </c>
      <c r="D1509">
        <v>9238800156</v>
      </c>
      <c r="E1509" s="1">
        <v>45041</v>
      </c>
      <c r="F1509" s="1">
        <v>45041</v>
      </c>
      <c r="G1509">
        <v>9506666244</v>
      </c>
      <c r="H1509">
        <v>1209639365</v>
      </c>
      <c r="I1509">
        <v>4282.2</v>
      </c>
      <c r="J1509" s="1">
        <v>45101</v>
      </c>
      <c r="K1509" s="4">
        <v>3510</v>
      </c>
      <c r="L1509" s="1">
        <v>45104</v>
      </c>
      <c r="M1509">
        <v>3</v>
      </c>
      <c r="N1509" s="4">
        <f t="shared" si="23"/>
        <v>10530</v>
      </c>
    </row>
    <row r="1510" spans="1:14" x14ac:dyDescent="0.25">
      <c r="A1510" t="s">
        <v>13</v>
      </c>
      <c r="B1510" t="s">
        <v>33</v>
      </c>
      <c r="C1510" t="s">
        <v>55</v>
      </c>
      <c r="D1510">
        <v>9238800156</v>
      </c>
      <c r="E1510" s="1">
        <v>45041</v>
      </c>
      <c r="F1510" s="1">
        <v>45041</v>
      </c>
      <c r="G1510">
        <v>9506666273</v>
      </c>
      <c r="H1510">
        <v>1209639366</v>
      </c>
      <c r="I1510">
        <v>1390.8</v>
      </c>
      <c r="J1510" s="1">
        <v>45101</v>
      </c>
      <c r="K1510" s="4">
        <v>1140</v>
      </c>
      <c r="L1510" s="1">
        <v>45104</v>
      </c>
      <c r="M1510">
        <v>3</v>
      </c>
      <c r="N1510" s="4">
        <f t="shared" si="23"/>
        <v>3420</v>
      </c>
    </row>
    <row r="1511" spans="1:14" x14ac:dyDescent="0.25">
      <c r="A1511" t="s">
        <v>13</v>
      </c>
      <c r="B1511" t="s">
        <v>33</v>
      </c>
      <c r="C1511" t="s">
        <v>55</v>
      </c>
      <c r="D1511">
        <v>9238800156</v>
      </c>
      <c r="E1511" s="1">
        <v>45041</v>
      </c>
      <c r="F1511" s="1">
        <v>45041</v>
      </c>
      <c r="G1511">
        <v>9506666581</v>
      </c>
      <c r="H1511">
        <v>1209639367</v>
      </c>
      <c r="I1511">
        <v>732</v>
      </c>
      <c r="J1511" s="1">
        <v>45101</v>
      </c>
      <c r="K1511" s="4">
        <v>600</v>
      </c>
      <c r="L1511" s="1">
        <v>45104</v>
      </c>
      <c r="M1511">
        <v>3</v>
      </c>
      <c r="N1511" s="4">
        <f t="shared" si="23"/>
        <v>1800</v>
      </c>
    </row>
    <row r="1512" spans="1:14" x14ac:dyDescent="0.25">
      <c r="A1512" t="s">
        <v>13</v>
      </c>
      <c r="B1512" t="s">
        <v>33</v>
      </c>
      <c r="C1512" t="s">
        <v>415</v>
      </c>
      <c r="D1512">
        <v>422760587</v>
      </c>
      <c r="E1512" s="1">
        <v>45041</v>
      </c>
      <c r="F1512" s="1">
        <v>45041</v>
      </c>
      <c r="G1512">
        <v>9506673685</v>
      </c>
      <c r="H1512">
        <v>2023000010020200</v>
      </c>
      <c r="I1512">
        <v>207187.20000000001</v>
      </c>
      <c r="J1512" s="1">
        <v>45101</v>
      </c>
      <c r="K1512" s="4">
        <v>188352</v>
      </c>
      <c r="L1512" s="1">
        <v>45104</v>
      </c>
      <c r="M1512">
        <v>3</v>
      </c>
      <c r="N1512" s="4">
        <f t="shared" si="23"/>
        <v>565056</v>
      </c>
    </row>
    <row r="1513" spans="1:14" x14ac:dyDescent="0.25">
      <c r="A1513" t="s">
        <v>13</v>
      </c>
      <c r="B1513" t="s">
        <v>33</v>
      </c>
      <c r="C1513" t="s">
        <v>273</v>
      </c>
      <c r="D1513">
        <v>82130592</v>
      </c>
      <c r="E1513" s="1">
        <v>45041</v>
      </c>
      <c r="F1513" s="1">
        <v>45041</v>
      </c>
      <c r="G1513">
        <v>9506864946</v>
      </c>
      <c r="H1513">
        <v>2004016147</v>
      </c>
      <c r="I1513">
        <v>153692.28</v>
      </c>
      <c r="J1513" s="1">
        <v>45101</v>
      </c>
      <c r="K1513" s="4">
        <v>139720.25</v>
      </c>
      <c r="L1513" s="1">
        <v>45104</v>
      </c>
      <c r="M1513">
        <v>3</v>
      </c>
      <c r="N1513" s="4">
        <f t="shared" si="23"/>
        <v>419160.75</v>
      </c>
    </row>
    <row r="1514" spans="1:14" x14ac:dyDescent="0.25">
      <c r="A1514" t="s">
        <v>13</v>
      </c>
      <c r="B1514" t="s">
        <v>33</v>
      </c>
      <c r="C1514" t="s">
        <v>310</v>
      </c>
      <c r="D1514">
        <v>2774840595</v>
      </c>
      <c r="E1514" s="1">
        <v>45041</v>
      </c>
      <c r="F1514" s="1">
        <v>45041</v>
      </c>
      <c r="G1514">
        <v>9506894078</v>
      </c>
      <c r="H1514">
        <v>9897165270</v>
      </c>
      <c r="I1514">
        <v>3978.57</v>
      </c>
      <c r="J1514" s="1">
        <v>45101</v>
      </c>
      <c r="K1514" s="4">
        <v>3616.88</v>
      </c>
      <c r="L1514" s="1">
        <v>45104</v>
      </c>
      <c r="M1514">
        <v>3</v>
      </c>
      <c r="N1514" s="4">
        <f t="shared" si="23"/>
        <v>10850.64</v>
      </c>
    </row>
    <row r="1515" spans="1:14" x14ac:dyDescent="0.25">
      <c r="A1515" t="s">
        <v>13</v>
      </c>
      <c r="B1515" t="s">
        <v>33</v>
      </c>
      <c r="C1515" t="s">
        <v>173</v>
      </c>
      <c r="D1515">
        <v>9412650153</v>
      </c>
      <c r="E1515" s="1">
        <v>45042</v>
      </c>
      <c r="F1515" s="1">
        <v>45042</v>
      </c>
      <c r="G1515">
        <v>9508050997</v>
      </c>
      <c r="H1515" t="s">
        <v>945</v>
      </c>
      <c r="I1515">
        <v>185.2</v>
      </c>
      <c r="J1515" s="1">
        <v>45102</v>
      </c>
      <c r="K1515" s="4">
        <v>151.80000000000001</v>
      </c>
      <c r="L1515" s="1">
        <v>45104</v>
      </c>
      <c r="M1515">
        <v>2</v>
      </c>
      <c r="N1515" s="4">
        <f t="shared" si="23"/>
        <v>303.60000000000002</v>
      </c>
    </row>
    <row r="1516" spans="1:14" x14ac:dyDescent="0.25">
      <c r="A1516" t="s">
        <v>13</v>
      </c>
      <c r="B1516" t="s">
        <v>33</v>
      </c>
      <c r="C1516" t="s">
        <v>55</v>
      </c>
      <c r="D1516">
        <v>9238800156</v>
      </c>
      <c r="E1516" s="1">
        <v>45042</v>
      </c>
      <c r="F1516" s="1">
        <v>45042</v>
      </c>
      <c r="G1516">
        <v>9508214769</v>
      </c>
      <c r="H1516">
        <v>1209641808</v>
      </c>
      <c r="I1516">
        <v>776.51</v>
      </c>
      <c r="J1516" s="1">
        <v>45102</v>
      </c>
      <c r="K1516" s="4">
        <v>636.48</v>
      </c>
      <c r="L1516" s="1">
        <v>45104</v>
      </c>
      <c r="M1516">
        <v>2</v>
      </c>
      <c r="N1516" s="4">
        <f t="shared" si="23"/>
        <v>1272.96</v>
      </c>
    </row>
    <row r="1517" spans="1:14" x14ac:dyDescent="0.25">
      <c r="A1517" t="s">
        <v>13</v>
      </c>
      <c r="B1517" t="s">
        <v>33</v>
      </c>
      <c r="C1517" t="s">
        <v>55</v>
      </c>
      <c r="D1517">
        <v>9238800156</v>
      </c>
      <c r="E1517" s="1">
        <v>45042</v>
      </c>
      <c r="F1517" s="1">
        <v>45042</v>
      </c>
      <c r="G1517">
        <v>9508214934</v>
      </c>
      <c r="H1517">
        <v>1209641805</v>
      </c>
      <c r="I1517">
        <v>6039</v>
      </c>
      <c r="J1517" s="1">
        <v>45102</v>
      </c>
      <c r="K1517" s="4">
        <v>4950</v>
      </c>
      <c r="L1517" s="1">
        <v>45104</v>
      </c>
      <c r="M1517">
        <v>2</v>
      </c>
      <c r="N1517" s="4">
        <f t="shared" si="23"/>
        <v>9900</v>
      </c>
    </row>
    <row r="1518" spans="1:14" x14ac:dyDescent="0.25">
      <c r="A1518" t="s">
        <v>13</v>
      </c>
      <c r="B1518" t="s">
        <v>33</v>
      </c>
      <c r="C1518" t="s">
        <v>439</v>
      </c>
      <c r="D1518">
        <v>11654150157</v>
      </c>
      <c r="E1518" s="1">
        <v>45042</v>
      </c>
      <c r="F1518" s="1">
        <v>45042</v>
      </c>
      <c r="G1518">
        <v>9508326033</v>
      </c>
      <c r="H1518">
        <v>3300065708</v>
      </c>
      <c r="I1518">
        <v>625.53</v>
      </c>
      <c r="J1518" s="1">
        <v>45102</v>
      </c>
      <c r="K1518" s="4">
        <v>568.66</v>
      </c>
      <c r="L1518" s="1">
        <v>45104</v>
      </c>
      <c r="M1518">
        <v>2</v>
      </c>
      <c r="N1518" s="4">
        <f t="shared" si="23"/>
        <v>1137.32</v>
      </c>
    </row>
    <row r="1519" spans="1:14" x14ac:dyDescent="0.25">
      <c r="A1519" t="s">
        <v>13</v>
      </c>
      <c r="B1519" t="s">
        <v>33</v>
      </c>
      <c r="C1519" t="s">
        <v>446</v>
      </c>
      <c r="D1519">
        <v>8862820969</v>
      </c>
      <c r="E1519" s="1">
        <v>45042</v>
      </c>
      <c r="F1519" s="1">
        <v>45042</v>
      </c>
      <c r="G1519">
        <v>9508969614</v>
      </c>
      <c r="H1519">
        <v>2023105641</v>
      </c>
      <c r="I1519">
        <v>5226.4799999999996</v>
      </c>
      <c r="J1519" s="1">
        <v>45102</v>
      </c>
      <c r="K1519" s="4">
        <v>4284</v>
      </c>
      <c r="L1519" s="1">
        <v>45076</v>
      </c>
      <c r="M1519">
        <v>-26</v>
      </c>
      <c r="N1519" s="4">
        <f t="shared" si="23"/>
        <v>-111384</v>
      </c>
    </row>
    <row r="1520" spans="1:14" x14ac:dyDescent="0.25">
      <c r="A1520" t="s">
        <v>13</v>
      </c>
      <c r="B1520" t="s">
        <v>33</v>
      </c>
      <c r="C1520" t="s">
        <v>95</v>
      </c>
      <c r="D1520">
        <v>13110270157</v>
      </c>
      <c r="E1520" s="1">
        <v>45042</v>
      </c>
      <c r="F1520" s="1">
        <v>45042</v>
      </c>
      <c r="G1520">
        <v>9510317838</v>
      </c>
      <c r="H1520">
        <v>980292867</v>
      </c>
      <c r="I1520">
        <v>488.17</v>
      </c>
      <c r="J1520" s="1">
        <v>45102</v>
      </c>
      <c r="K1520" s="4">
        <v>400.14</v>
      </c>
      <c r="L1520" s="1">
        <v>45076</v>
      </c>
      <c r="M1520">
        <v>-26</v>
      </c>
      <c r="N1520" s="4">
        <f t="shared" si="23"/>
        <v>-10403.64</v>
      </c>
    </row>
    <row r="1521" spans="1:14" x14ac:dyDescent="0.25">
      <c r="A1521" t="s">
        <v>13</v>
      </c>
      <c r="B1521" t="s">
        <v>33</v>
      </c>
      <c r="C1521" t="s">
        <v>596</v>
      </c>
      <c r="D1521">
        <v>5297730961</v>
      </c>
      <c r="E1521" s="1">
        <v>45042</v>
      </c>
      <c r="F1521" s="1">
        <v>45042</v>
      </c>
      <c r="G1521">
        <v>9510426230</v>
      </c>
      <c r="H1521">
        <v>23109009</v>
      </c>
      <c r="I1521">
        <v>53.68</v>
      </c>
      <c r="J1521" s="1">
        <v>45102</v>
      </c>
      <c r="K1521" s="4">
        <v>44</v>
      </c>
      <c r="L1521" s="1">
        <v>45076</v>
      </c>
      <c r="M1521">
        <v>-26</v>
      </c>
      <c r="N1521" s="4">
        <f t="shared" si="23"/>
        <v>-1144</v>
      </c>
    </row>
    <row r="1522" spans="1:14" x14ac:dyDescent="0.25">
      <c r="A1522" t="s">
        <v>13</v>
      </c>
      <c r="B1522" t="s">
        <v>33</v>
      </c>
      <c r="C1522" t="s">
        <v>449</v>
      </c>
      <c r="D1522">
        <v>7995660581</v>
      </c>
      <c r="E1522" s="1">
        <v>45042</v>
      </c>
      <c r="F1522" s="1">
        <v>45042</v>
      </c>
      <c r="G1522">
        <v>9510584009</v>
      </c>
      <c r="H1522" t="s">
        <v>946</v>
      </c>
      <c r="I1522">
        <v>521.66999999999996</v>
      </c>
      <c r="J1522" s="1">
        <v>45093</v>
      </c>
      <c r="K1522" s="4">
        <v>427.6</v>
      </c>
      <c r="L1522" s="1">
        <v>45100</v>
      </c>
      <c r="M1522">
        <v>7</v>
      </c>
      <c r="N1522" s="4">
        <f t="shared" si="23"/>
        <v>2993.2000000000003</v>
      </c>
    </row>
    <row r="1523" spans="1:14" x14ac:dyDescent="0.25">
      <c r="A1523" t="s">
        <v>13</v>
      </c>
      <c r="B1523" t="s">
        <v>33</v>
      </c>
      <c r="C1523" t="s">
        <v>496</v>
      </c>
      <c r="D1523">
        <v>4337640280</v>
      </c>
      <c r="E1523" s="1">
        <v>45042</v>
      </c>
      <c r="F1523" s="1">
        <v>45042</v>
      </c>
      <c r="G1523">
        <v>9510722531</v>
      </c>
      <c r="H1523" t="s">
        <v>947</v>
      </c>
      <c r="I1523">
        <v>234.24</v>
      </c>
      <c r="J1523" s="1">
        <v>45102</v>
      </c>
      <c r="K1523" s="4">
        <v>192</v>
      </c>
      <c r="L1523" s="1">
        <v>45104</v>
      </c>
      <c r="M1523">
        <v>2</v>
      </c>
      <c r="N1523" s="4">
        <f t="shared" si="23"/>
        <v>384</v>
      </c>
    </row>
    <row r="1524" spans="1:14" x14ac:dyDescent="0.25">
      <c r="A1524" t="s">
        <v>13</v>
      </c>
      <c r="B1524" t="s">
        <v>33</v>
      </c>
      <c r="C1524" t="s">
        <v>948</v>
      </c>
      <c r="D1524">
        <v>4327730018</v>
      </c>
      <c r="E1524" s="1">
        <v>45042</v>
      </c>
      <c r="F1524" s="1">
        <v>45042</v>
      </c>
      <c r="G1524">
        <v>9510768107</v>
      </c>
      <c r="H1524" t="s">
        <v>949</v>
      </c>
      <c r="I1524">
        <v>368.93</v>
      </c>
      <c r="J1524" s="1">
        <v>45102</v>
      </c>
      <c r="K1524" s="4">
        <v>302.39999999999998</v>
      </c>
      <c r="L1524" s="1">
        <v>45104</v>
      </c>
      <c r="M1524">
        <v>2</v>
      </c>
      <c r="N1524" s="4">
        <f t="shared" si="23"/>
        <v>604.79999999999995</v>
      </c>
    </row>
    <row r="1525" spans="1:14" x14ac:dyDescent="0.25">
      <c r="A1525" t="s">
        <v>13</v>
      </c>
      <c r="B1525" t="s">
        <v>33</v>
      </c>
      <c r="C1525" t="s">
        <v>261</v>
      </c>
      <c r="D1525">
        <v>795170158</v>
      </c>
      <c r="E1525" s="1">
        <v>45042</v>
      </c>
      <c r="F1525" s="1">
        <v>45042</v>
      </c>
      <c r="G1525">
        <v>9510988584</v>
      </c>
      <c r="H1525">
        <v>2100050575</v>
      </c>
      <c r="I1525">
        <v>58.3</v>
      </c>
      <c r="J1525" s="1">
        <v>45102</v>
      </c>
      <c r="K1525" s="4">
        <v>53</v>
      </c>
      <c r="L1525" s="1">
        <v>45104</v>
      </c>
      <c r="M1525">
        <v>2</v>
      </c>
      <c r="N1525" s="4">
        <f t="shared" si="23"/>
        <v>106</v>
      </c>
    </row>
    <row r="1526" spans="1:14" x14ac:dyDescent="0.25">
      <c r="A1526" t="s">
        <v>13</v>
      </c>
      <c r="B1526" t="s">
        <v>33</v>
      </c>
      <c r="C1526" t="s">
        <v>261</v>
      </c>
      <c r="D1526">
        <v>795170158</v>
      </c>
      <c r="E1526" s="1">
        <v>45042</v>
      </c>
      <c r="F1526" s="1">
        <v>45042</v>
      </c>
      <c r="G1526">
        <v>9510988674</v>
      </c>
      <c r="H1526">
        <v>2100050576</v>
      </c>
      <c r="I1526">
        <v>1558.26</v>
      </c>
      <c r="J1526" s="1">
        <v>45102</v>
      </c>
      <c r="K1526" s="4">
        <v>1416.6</v>
      </c>
      <c r="L1526" s="1">
        <v>45104</v>
      </c>
      <c r="M1526">
        <v>2</v>
      </c>
      <c r="N1526" s="4">
        <f t="shared" si="23"/>
        <v>2833.2</v>
      </c>
    </row>
    <row r="1527" spans="1:14" x14ac:dyDescent="0.25">
      <c r="A1527" t="s">
        <v>13</v>
      </c>
      <c r="B1527" t="s">
        <v>33</v>
      </c>
      <c r="C1527" t="s">
        <v>58</v>
      </c>
      <c r="D1527">
        <v>2154270595</v>
      </c>
      <c r="E1527" s="1">
        <v>45042</v>
      </c>
      <c r="F1527" s="1">
        <v>45042</v>
      </c>
      <c r="G1527">
        <v>9512088750</v>
      </c>
      <c r="H1527">
        <v>92304663</v>
      </c>
      <c r="I1527">
        <v>878.4</v>
      </c>
      <c r="J1527" s="1">
        <v>45102</v>
      </c>
      <c r="K1527" s="4">
        <v>720</v>
      </c>
      <c r="L1527" s="1">
        <v>45104</v>
      </c>
      <c r="M1527">
        <v>2</v>
      </c>
      <c r="N1527" s="4">
        <f t="shared" si="23"/>
        <v>1440</v>
      </c>
    </row>
    <row r="1528" spans="1:14" x14ac:dyDescent="0.25">
      <c r="A1528" t="s">
        <v>13</v>
      </c>
      <c r="B1528" t="s">
        <v>33</v>
      </c>
      <c r="C1528" t="s">
        <v>472</v>
      </c>
      <c r="D1528">
        <v>9561321002</v>
      </c>
      <c r="E1528" s="1">
        <v>45042</v>
      </c>
      <c r="F1528" s="1">
        <v>45042</v>
      </c>
      <c r="G1528">
        <v>9512194642</v>
      </c>
      <c r="H1528">
        <v>231</v>
      </c>
      <c r="I1528">
        <v>5403.38</v>
      </c>
      <c r="J1528" s="1">
        <v>45102</v>
      </c>
      <c r="K1528" s="4">
        <v>4429</v>
      </c>
      <c r="L1528" s="1">
        <v>45104</v>
      </c>
      <c r="M1528">
        <v>2</v>
      </c>
      <c r="N1528" s="4">
        <f t="shared" si="23"/>
        <v>8858</v>
      </c>
    </row>
    <row r="1529" spans="1:14" x14ac:dyDescent="0.25">
      <c r="A1529" t="s">
        <v>13</v>
      </c>
      <c r="B1529" t="s">
        <v>33</v>
      </c>
      <c r="C1529" t="s">
        <v>630</v>
      </c>
      <c r="D1529">
        <v>1313240424</v>
      </c>
      <c r="E1529" s="1">
        <v>45042</v>
      </c>
      <c r="F1529" s="1">
        <v>45042</v>
      </c>
      <c r="G1529">
        <v>9512199447</v>
      </c>
      <c r="H1529" t="s">
        <v>950</v>
      </c>
      <c r="I1529">
        <v>3192</v>
      </c>
      <c r="J1529" s="1">
        <v>45102</v>
      </c>
      <c r="K1529" s="4">
        <v>3040</v>
      </c>
      <c r="L1529" s="1">
        <v>45104</v>
      </c>
      <c r="M1529">
        <v>2</v>
      </c>
      <c r="N1529" s="4">
        <f t="shared" si="23"/>
        <v>6080</v>
      </c>
    </row>
    <row r="1530" spans="1:14" x14ac:dyDescent="0.25">
      <c r="A1530" t="s">
        <v>13</v>
      </c>
      <c r="B1530" t="s">
        <v>33</v>
      </c>
      <c r="C1530" t="s">
        <v>272</v>
      </c>
      <c r="D1530">
        <v>12432150154</v>
      </c>
      <c r="E1530" s="1">
        <v>45043</v>
      </c>
      <c r="F1530" s="1">
        <v>45043</v>
      </c>
      <c r="G1530">
        <v>9514017040</v>
      </c>
      <c r="H1530">
        <v>6000044904</v>
      </c>
      <c r="I1530">
        <v>268.26</v>
      </c>
      <c r="J1530" s="1">
        <v>45103</v>
      </c>
      <c r="K1530" s="4">
        <v>243.87</v>
      </c>
      <c r="L1530" s="1">
        <v>45104</v>
      </c>
      <c r="M1530">
        <v>1</v>
      </c>
      <c r="N1530" s="4">
        <f t="shared" si="23"/>
        <v>243.87</v>
      </c>
    </row>
    <row r="1531" spans="1:14" x14ac:dyDescent="0.25">
      <c r="A1531" t="s">
        <v>13</v>
      </c>
      <c r="B1531" t="s">
        <v>33</v>
      </c>
      <c r="C1531" t="s">
        <v>55</v>
      </c>
      <c r="D1531">
        <v>9238800156</v>
      </c>
      <c r="E1531" s="1">
        <v>45043</v>
      </c>
      <c r="F1531" s="1">
        <v>45043</v>
      </c>
      <c r="G1531">
        <v>9514049185</v>
      </c>
      <c r="H1531">
        <v>1209643617</v>
      </c>
      <c r="I1531">
        <v>3769.8</v>
      </c>
      <c r="J1531" s="1">
        <v>45103</v>
      </c>
      <c r="K1531" s="4">
        <v>3090</v>
      </c>
      <c r="L1531" s="1">
        <v>45104</v>
      </c>
      <c r="M1531">
        <v>1</v>
      </c>
      <c r="N1531" s="4">
        <f t="shared" si="23"/>
        <v>3090</v>
      </c>
    </row>
    <row r="1532" spans="1:14" x14ac:dyDescent="0.25">
      <c r="A1532" t="s">
        <v>13</v>
      </c>
      <c r="B1532" t="s">
        <v>33</v>
      </c>
      <c r="C1532" t="s">
        <v>951</v>
      </c>
      <c r="D1532">
        <v>832400154</v>
      </c>
      <c r="E1532" s="1">
        <v>45043</v>
      </c>
      <c r="F1532" s="1">
        <v>45043</v>
      </c>
      <c r="G1532">
        <v>9514093661</v>
      </c>
      <c r="H1532">
        <v>2000021556</v>
      </c>
      <c r="I1532">
        <v>1.88</v>
      </c>
      <c r="J1532" s="1">
        <v>45103</v>
      </c>
      <c r="K1532" s="4">
        <v>1.71</v>
      </c>
      <c r="L1532" s="1">
        <v>45104</v>
      </c>
      <c r="M1532">
        <v>1</v>
      </c>
      <c r="N1532" s="4">
        <f t="shared" si="23"/>
        <v>1.71</v>
      </c>
    </row>
    <row r="1533" spans="1:14" x14ac:dyDescent="0.25">
      <c r="A1533" t="s">
        <v>13</v>
      </c>
      <c r="B1533" t="s">
        <v>33</v>
      </c>
      <c r="C1533" t="s">
        <v>313</v>
      </c>
      <c r="D1533">
        <v>3524050238</v>
      </c>
      <c r="E1533" s="1">
        <v>45043</v>
      </c>
      <c r="F1533" s="1">
        <v>45043</v>
      </c>
      <c r="G1533">
        <v>9514551532</v>
      </c>
      <c r="H1533">
        <v>740952003</v>
      </c>
      <c r="I1533">
        <v>536.79999999999995</v>
      </c>
      <c r="J1533" s="1">
        <v>45103</v>
      </c>
      <c r="K1533" s="4">
        <v>488</v>
      </c>
      <c r="L1533" s="1">
        <v>45104</v>
      </c>
      <c r="M1533">
        <v>1</v>
      </c>
      <c r="N1533" s="4">
        <f t="shared" si="23"/>
        <v>488</v>
      </c>
    </row>
    <row r="1534" spans="1:14" x14ac:dyDescent="0.25">
      <c r="A1534" t="s">
        <v>13</v>
      </c>
      <c r="B1534" t="s">
        <v>33</v>
      </c>
      <c r="C1534" t="s">
        <v>313</v>
      </c>
      <c r="D1534">
        <v>3524050238</v>
      </c>
      <c r="E1534" s="1">
        <v>45043</v>
      </c>
      <c r="F1534" s="1">
        <v>45043</v>
      </c>
      <c r="G1534">
        <v>9514551542</v>
      </c>
      <c r="H1534">
        <v>740952004</v>
      </c>
      <c r="I1534">
        <v>4307.25</v>
      </c>
      <c r="J1534" s="1">
        <v>45103</v>
      </c>
      <c r="K1534" s="4">
        <v>3915.68</v>
      </c>
      <c r="L1534" s="1">
        <v>45104</v>
      </c>
      <c r="M1534">
        <v>1</v>
      </c>
      <c r="N1534" s="4">
        <f t="shared" si="23"/>
        <v>3915.68</v>
      </c>
    </row>
    <row r="1535" spans="1:14" x14ac:dyDescent="0.25">
      <c r="A1535" t="s">
        <v>13</v>
      </c>
      <c r="B1535" t="s">
        <v>33</v>
      </c>
      <c r="C1535" t="s">
        <v>511</v>
      </c>
      <c r="D1535">
        <v>6754140157</v>
      </c>
      <c r="E1535" s="1">
        <v>45043</v>
      </c>
      <c r="F1535" s="1">
        <v>45043</v>
      </c>
      <c r="G1535">
        <v>9515311041</v>
      </c>
      <c r="H1535" t="s">
        <v>952</v>
      </c>
      <c r="I1535">
        <v>1246.8399999999999</v>
      </c>
      <c r="J1535" s="1">
        <v>45103</v>
      </c>
      <c r="K1535" s="4">
        <v>1022</v>
      </c>
      <c r="L1535" s="1">
        <v>45104</v>
      </c>
      <c r="M1535">
        <v>1</v>
      </c>
      <c r="N1535" s="4">
        <f t="shared" si="23"/>
        <v>1022</v>
      </c>
    </row>
    <row r="1536" spans="1:14" x14ac:dyDescent="0.25">
      <c r="A1536" t="s">
        <v>13</v>
      </c>
      <c r="B1536" t="s">
        <v>33</v>
      </c>
      <c r="C1536" t="s">
        <v>649</v>
      </c>
      <c r="D1536">
        <v>2246610162</v>
      </c>
      <c r="E1536" s="1">
        <v>45043</v>
      </c>
      <c r="F1536" s="1">
        <v>45043</v>
      </c>
      <c r="G1536">
        <v>9515650061</v>
      </c>
      <c r="H1536">
        <v>2476</v>
      </c>
      <c r="I1536">
        <v>172.02</v>
      </c>
      <c r="J1536" s="1">
        <v>45103</v>
      </c>
      <c r="K1536" s="4">
        <v>141</v>
      </c>
      <c r="L1536" s="1">
        <v>45104</v>
      </c>
      <c r="M1536">
        <v>1</v>
      </c>
      <c r="N1536" s="4">
        <f t="shared" si="23"/>
        <v>141</v>
      </c>
    </row>
    <row r="1537" spans="1:14" x14ac:dyDescent="0.25">
      <c r="A1537" t="s">
        <v>13</v>
      </c>
      <c r="B1537" t="s">
        <v>33</v>
      </c>
      <c r="C1537" t="s">
        <v>686</v>
      </c>
      <c r="D1537">
        <v>784230872</v>
      </c>
      <c r="E1537" s="1">
        <v>45043</v>
      </c>
      <c r="F1537" s="1">
        <v>45043</v>
      </c>
      <c r="G1537">
        <v>9516400086</v>
      </c>
      <c r="H1537" t="s">
        <v>953</v>
      </c>
      <c r="I1537">
        <v>575.84</v>
      </c>
      <c r="J1537" s="1">
        <v>45103</v>
      </c>
      <c r="K1537" s="4">
        <v>472</v>
      </c>
      <c r="L1537" s="1">
        <v>45104</v>
      </c>
      <c r="M1537">
        <v>1</v>
      </c>
      <c r="N1537" s="4">
        <f t="shared" si="23"/>
        <v>472</v>
      </c>
    </row>
    <row r="1538" spans="1:14" x14ac:dyDescent="0.25">
      <c r="A1538" t="s">
        <v>13</v>
      </c>
      <c r="B1538" t="s">
        <v>33</v>
      </c>
      <c r="C1538" t="s">
        <v>686</v>
      </c>
      <c r="D1538">
        <v>784230872</v>
      </c>
      <c r="E1538" s="1">
        <v>45043</v>
      </c>
      <c r="F1538" s="1">
        <v>45043</v>
      </c>
      <c r="G1538">
        <v>9516400162</v>
      </c>
      <c r="H1538" t="s">
        <v>954</v>
      </c>
      <c r="I1538">
        <v>231.8</v>
      </c>
      <c r="J1538" s="1">
        <v>45103</v>
      </c>
      <c r="K1538" s="4">
        <v>190</v>
      </c>
      <c r="L1538" s="1">
        <v>45104</v>
      </c>
      <c r="M1538">
        <v>1</v>
      </c>
      <c r="N1538" s="4">
        <f t="shared" si="23"/>
        <v>190</v>
      </c>
    </row>
    <row r="1539" spans="1:14" x14ac:dyDescent="0.25">
      <c r="A1539" t="s">
        <v>13</v>
      </c>
      <c r="B1539" t="s">
        <v>33</v>
      </c>
      <c r="C1539" t="s">
        <v>39</v>
      </c>
      <c r="D1539">
        <v>1944260221</v>
      </c>
      <c r="E1539" s="1">
        <v>45043</v>
      </c>
      <c r="F1539" s="1">
        <v>45043</v>
      </c>
      <c r="G1539">
        <v>9518215028</v>
      </c>
      <c r="H1539" t="s">
        <v>955</v>
      </c>
      <c r="I1539">
        <v>7465.18</v>
      </c>
      <c r="J1539" s="1">
        <v>45103</v>
      </c>
      <c r="K1539" s="4">
        <v>6119</v>
      </c>
      <c r="L1539" s="1">
        <v>45104</v>
      </c>
      <c r="M1539">
        <v>1</v>
      </c>
      <c r="N1539" s="4">
        <f t="shared" ref="N1539:N1602" si="24">+K1539*M1539</f>
        <v>6119</v>
      </c>
    </row>
    <row r="1540" spans="1:14" x14ac:dyDescent="0.25">
      <c r="A1540" t="s">
        <v>13</v>
      </c>
      <c r="B1540" t="s">
        <v>33</v>
      </c>
      <c r="C1540" t="s">
        <v>721</v>
      </c>
      <c r="D1540">
        <v>6496050151</v>
      </c>
      <c r="E1540" s="1">
        <v>45043</v>
      </c>
      <c r="F1540" s="1">
        <v>45043</v>
      </c>
      <c r="G1540">
        <v>9519489834</v>
      </c>
      <c r="H1540">
        <v>33334381</v>
      </c>
      <c r="I1540">
        <v>463.7</v>
      </c>
      <c r="J1540" s="1">
        <v>45103</v>
      </c>
      <c r="K1540" s="4">
        <v>380.08</v>
      </c>
      <c r="L1540" s="1">
        <v>45076</v>
      </c>
      <c r="M1540">
        <v>-27</v>
      </c>
      <c r="N1540" s="4">
        <f t="shared" si="24"/>
        <v>-10262.16</v>
      </c>
    </row>
    <row r="1541" spans="1:14" x14ac:dyDescent="0.25">
      <c r="A1541" t="s">
        <v>13</v>
      </c>
      <c r="B1541" t="s">
        <v>33</v>
      </c>
      <c r="C1541" t="s">
        <v>451</v>
      </c>
      <c r="D1541">
        <v>735390155</v>
      </c>
      <c r="E1541" s="1">
        <v>45043</v>
      </c>
      <c r="F1541" s="1">
        <v>45043</v>
      </c>
      <c r="G1541">
        <v>9519661020</v>
      </c>
      <c r="H1541">
        <v>1020692012</v>
      </c>
      <c r="I1541">
        <v>17994.02</v>
      </c>
      <c r="J1541" s="1">
        <v>45103</v>
      </c>
      <c r="K1541" s="4">
        <v>16358.2</v>
      </c>
      <c r="L1541" s="1">
        <v>45104</v>
      </c>
      <c r="M1541">
        <v>1</v>
      </c>
      <c r="N1541" s="4">
        <f t="shared" si="24"/>
        <v>16358.2</v>
      </c>
    </row>
    <row r="1542" spans="1:14" x14ac:dyDescent="0.25">
      <c r="A1542" t="s">
        <v>13</v>
      </c>
      <c r="B1542" t="s">
        <v>33</v>
      </c>
      <c r="C1542" t="s">
        <v>55</v>
      </c>
      <c r="D1542">
        <v>9238800156</v>
      </c>
      <c r="E1542" s="1">
        <v>45044</v>
      </c>
      <c r="F1542" s="1">
        <v>45044</v>
      </c>
      <c r="G1542">
        <v>9520294377</v>
      </c>
      <c r="H1542">
        <v>1209645821</v>
      </c>
      <c r="I1542">
        <v>2777.94</v>
      </c>
      <c r="J1542" s="1">
        <v>45104</v>
      </c>
      <c r="K1542" s="4">
        <v>2277</v>
      </c>
      <c r="L1542" s="1">
        <v>45104</v>
      </c>
      <c r="M1542">
        <v>0</v>
      </c>
      <c r="N1542" s="4">
        <f t="shared" si="24"/>
        <v>0</v>
      </c>
    </row>
    <row r="1543" spans="1:14" x14ac:dyDescent="0.25">
      <c r="A1543" t="s">
        <v>13</v>
      </c>
      <c r="B1543" t="s">
        <v>33</v>
      </c>
      <c r="C1543" t="s">
        <v>55</v>
      </c>
      <c r="D1543">
        <v>9238800156</v>
      </c>
      <c r="E1543" s="1">
        <v>45044</v>
      </c>
      <c r="F1543" s="1">
        <v>45044</v>
      </c>
      <c r="G1543">
        <v>9520297652</v>
      </c>
      <c r="H1543">
        <v>1209645822</v>
      </c>
      <c r="I1543">
        <v>28255.200000000001</v>
      </c>
      <c r="J1543" s="1">
        <v>45104</v>
      </c>
      <c r="K1543" s="4">
        <v>23160</v>
      </c>
      <c r="L1543" s="1">
        <v>45104</v>
      </c>
      <c r="M1543">
        <v>0</v>
      </c>
      <c r="N1543" s="4">
        <f t="shared" si="24"/>
        <v>0</v>
      </c>
    </row>
    <row r="1544" spans="1:14" x14ac:dyDescent="0.25">
      <c r="A1544" t="s">
        <v>13</v>
      </c>
      <c r="B1544" t="s">
        <v>33</v>
      </c>
      <c r="C1544" t="s">
        <v>951</v>
      </c>
      <c r="D1544">
        <v>832400154</v>
      </c>
      <c r="E1544" s="1">
        <v>45044</v>
      </c>
      <c r="F1544" s="1">
        <v>45044</v>
      </c>
      <c r="G1544">
        <v>9520853179</v>
      </c>
      <c r="H1544">
        <v>2000021878</v>
      </c>
      <c r="I1544">
        <v>59.4</v>
      </c>
      <c r="J1544" s="1">
        <v>45104</v>
      </c>
      <c r="K1544" s="4">
        <v>54</v>
      </c>
      <c r="L1544" s="1">
        <v>45104</v>
      </c>
      <c r="M1544">
        <v>0</v>
      </c>
      <c r="N1544" s="4">
        <f t="shared" si="24"/>
        <v>0</v>
      </c>
    </row>
    <row r="1545" spans="1:14" x14ac:dyDescent="0.25">
      <c r="A1545" t="s">
        <v>13</v>
      </c>
      <c r="B1545" t="s">
        <v>33</v>
      </c>
      <c r="C1545" t="s">
        <v>313</v>
      </c>
      <c r="D1545">
        <v>3524050238</v>
      </c>
      <c r="E1545" s="1">
        <v>45044</v>
      </c>
      <c r="F1545" s="1">
        <v>45044</v>
      </c>
      <c r="G1545">
        <v>9521308538</v>
      </c>
      <c r="H1545">
        <v>740952421</v>
      </c>
      <c r="I1545">
        <v>105.6</v>
      </c>
      <c r="J1545" s="1">
        <v>45104</v>
      </c>
      <c r="K1545" s="4">
        <v>96</v>
      </c>
      <c r="L1545" s="1">
        <v>45104</v>
      </c>
      <c r="M1545">
        <v>0</v>
      </c>
      <c r="N1545" s="4">
        <f t="shared" si="24"/>
        <v>0</v>
      </c>
    </row>
    <row r="1546" spans="1:14" x14ac:dyDescent="0.25">
      <c r="A1546" t="s">
        <v>13</v>
      </c>
      <c r="B1546" t="s">
        <v>33</v>
      </c>
      <c r="C1546" t="s">
        <v>355</v>
      </c>
      <c r="D1546">
        <v>5277170485</v>
      </c>
      <c r="E1546" s="1">
        <v>45044</v>
      </c>
      <c r="F1546" s="1">
        <v>45044</v>
      </c>
      <c r="G1546">
        <v>9521926879</v>
      </c>
      <c r="H1546" t="s">
        <v>956</v>
      </c>
      <c r="I1546">
        <v>2545.0500000000002</v>
      </c>
      <c r="J1546" s="1">
        <v>45104</v>
      </c>
      <c r="K1546" s="4">
        <v>2086.11</v>
      </c>
      <c r="L1546" s="1">
        <v>45104</v>
      </c>
      <c r="M1546">
        <v>0</v>
      </c>
      <c r="N1546" s="4">
        <f t="shared" si="24"/>
        <v>0</v>
      </c>
    </row>
    <row r="1547" spans="1:14" x14ac:dyDescent="0.25">
      <c r="A1547" t="s">
        <v>13</v>
      </c>
      <c r="B1547" t="s">
        <v>33</v>
      </c>
      <c r="C1547" t="s">
        <v>451</v>
      </c>
      <c r="D1547">
        <v>735390155</v>
      </c>
      <c r="E1547" s="1">
        <v>45044</v>
      </c>
      <c r="F1547" s="1">
        <v>45044</v>
      </c>
      <c r="G1547">
        <v>9521999914</v>
      </c>
      <c r="H1547">
        <v>1020692249</v>
      </c>
      <c r="I1547">
        <v>321195.18</v>
      </c>
      <c r="J1547" s="1">
        <v>45104</v>
      </c>
      <c r="K1547" s="4">
        <v>291995.62</v>
      </c>
      <c r="L1547" s="1">
        <v>45104</v>
      </c>
      <c r="M1547">
        <v>0</v>
      </c>
      <c r="N1547" s="4">
        <f t="shared" si="24"/>
        <v>0</v>
      </c>
    </row>
    <row r="1548" spans="1:14" x14ac:dyDescent="0.25">
      <c r="A1548" t="s">
        <v>13</v>
      </c>
      <c r="B1548" t="s">
        <v>33</v>
      </c>
      <c r="C1548" t="s">
        <v>279</v>
      </c>
      <c r="D1548">
        <v>14769431009</v>
      </c>
      <c r="E1548" s="1">
        <v>45044</v>
      </c>
      <c r="F1548" s="1">
        <v>45044</v>
      </c>
      <c r="G1548">
        <v>9523000046</v>
      </c>
      <c r="H1548" t="s">
        <v>957</v>
      </c>
      <c r="I1548">
        <v>4084.96</v>
      </c>
      <c r="J1548" s="1">
        <v>45104</v>
      </c>
      <c r="K1548" s="4">
        <v>3348.33</v>
      </c>
      <c r="L1548" s="1">
        <v>45105</v>
      </c>
      <c r="M1548">
        <v>1</v>
      </c>
      <c r="N1548" s="4">
        <f t="shared" si="24"/>
        <v>3348.33</v>
      </c>
    </row>
    <row r="1549" spans="1:14" x14ac:dyDescent="0.25">
      <c r="A1549" t="s">
        <v>13</v>
      </c>
      <c r="B1549" t="s">
        <v>33</v>
      </c>
      <c r="C1549" t="s">
        <v>277</v>
      </c>
      <c r="D1549">
        <v>14669571003</v>
      </c>
      <c r="E1549" s="1">
        <v>45044</v>
      </c>
      <c r="F1549" s="1">
        <v>45044</v>
      </c>
      <c r="G1549">
        <v>9523502858</v>
      </c>
      <c r="H1549" t="s">
        <v>958</v>
      </c>
      <c r="I1549">
        <v>4383.8599999999997</v>
      </c>
      <c r="J1549" s="1">
        <v>45104</v>
      </c>
      <c r="K1549" s="4">
        <v>3593.33</v>
      </c>
      <c r="L1549" s="1">
        <v>45104</v>
      </c>
      <c r="M1549">
        <v>0</v>
      </c>
      <c r="N1549" s="4">
        <f t="shared" si="24"/>
        <v>0</v>
      </c>
    </row>
    <row r="1550" spans="1:14" x14ac:dyDescent="0.25">
      <c r="A1550" t="s">
        <v>13</v>
      </c>
      <c r="B1550" t="s">
        <v>33</v>
      </c>
      <c r="C1550" t="s">
        <v>258</v>
      </c>
      <c r="D1550">
        <v>5896561007</v>
      </c>
      <c r="E1550" s="1">
        <v>45044</v>
      </c>
      <c r="F1550" s="1">
        <v>45044</v>
      </c>
      <c r="G1550">
        <v>9523897806</v>
      </c>
      <c r="H1550" t="s">
        <v>959</v>
      </c>
      <c r="I1550">
        <v>3646.4</v>
      </c>
      <c r="J1550" s="1">
        <v>45104</v>
      </c>
      <c r="K1550" s="4">
        <v>2988.85</v>
      </c>
      <c r="L1550" s="1">
        <v>45104</v>
      </c>
      <c r="M1550">
        <v>0</v>
      </c>
      <c r="N1550" s="4">
        <f t="shared" si="24"/>
        <v>0</v>
      </c>
    </row>
    <row r="1551" spans="1:14" x14ac:dyDescent="0.25">
      <c r="A1551" t="s">
        <v>13</v>
      </c>
      <c r="B1551" t="s">
        <v>33</v>
      </c>
      <c r="C1551" t="s">
        <v>362</v>
      </c>
      <c r="D1551">
        <v>5849130157</v>
      </c>
      <c r="E1551" s="1">
        <v>45044</v>
      </c>
      <c r="F1551" s="1">
        <v>45044</v>
      </c>
      <c r="G1551">
        <v>9523904926</v>
      </c>
      <c r="H1551" t="s">
        <v>960</v>
      </c>
      <c r="I1551">
        <v>3242.05</v>
      </c>
      <c r="J1551" s="1">
        <v>45104</v>
      </c>
      <c r="K1551" s="4">
        <v>2947.32</v>
      </c>
      <c r="L1551" s="1">
        <v>45104</v>
      </c>
      <c r="M1551">
        <v>0</v>
      </c>
      <c r="N1551" s="4">
        <f t="shared" si="24"/>
        <v>0</v>
      </c>
    </row>
    <row r="1552" spans="1:14" x14ac:dyDescent="0.25">
      <c r="A1552" t="s">
        <v>13</v>
      </c>
      <c r="B1552" t="s">
        <v>33</v>
      </c>
      <c r="C1552" t="s">
        <v>181</v>
      </c>
      <c r="D1552">
        <v>674840152</v>
      </c>
      <c r="E1552" s="1">
        <v>45044</v>
      </c>
      <c r="F1552" s="1">
        <v>45044</v>
      </c>
      <c r="G1552">
        <v>9524316783</v>
      </c>
      <c r="H1552">
        <v>5302559757</v>
      </c>
      <c r="I1552">
        <v>1811.7</v>
      </c>
      <c r="J1552" s="1">
        <v>45104</v>
      </c>
      <c r="K1552" s="4">
        <v>1485</v>
      </c>
      <c r="L1552" s="1">
        <v>45104</v>
      </c>
      <c r="M1552">
        <v>0</v>
      </c>
      <c r="N1552" s="4">
        <f t="shared" si="24"/>
        <v>0</v>
      </c>
    </row>
    <row r="1553" spans="1:14" x14ac:dyDescent="0.25">
      <c r="A1553" t="s">
        <v>13</v>
      </c>
      <c r="B1553" t="s">
        <v>33</v>
      </c>
      <c r="C1553" t="s">
        <v>961</v>
      </c>
      <c r="D1553">
        <v>5626031008</v>
      </c>
      <c r="E1553" s="1">
        <v>45044</v>
      </c>
      <c r="F1553" s="1">
        <v>45044</v>
      </c>
      <c r="G1553">
        <v>9528995213</v>
      </c>
      <c r="H1553" t="s">
        <v>962</v>
      </c>
      <c r="I1553">
        <v>1281</v>
      </c>
      <c r="J1553" s="1">
        <v>45104</v>
      </c>
      <c r="K1553" s="4">
        <v>1050</v>
      </c>
      <c r="L1553" s="1">
        <v>45076</v>
      </c>
      <c r="M1553">
        <v>-28</v>
      </c>
      <c r="N1553" s="4">
        <f t="shared" si="24"/>
        <v>-29400</v>
      </c>
    </row>
    <row r="1554" spans="1:14" x14ac:dyDescent="0.25">
      <c r="A1554" t="s">
        <v>13</v>
      </c>
      <c r="B1554" t="s">
        <v>33</v>
      </c>
      <c r="C1554" t="s">
        <v>961</v>
      </c>
      <c r="D1554">
        <v>5626031008</v>
      </c>
      <c r="E1554" s="1">
        <v>45045</v>
      </c>
      <c r="F1554" s="1">
        <v>45045</v>
      </c>
      <c r="G1554">
        <v>9528995261</v>
      </c>
      <c r="H1554" t="s">
        <v>963</v>
      </c>
      <c r="I1554">
        <v>2989</v>
      </c>
      <c r="J1554" s="1">
        <v>45105</v>
      </c>
      <c r="K1554" s="4">
        <v>2450</v>
      </c>
      <c r="L1554" s="1">
        <v>45076</v>
      </c>
      <c r="M1554">
        <v>-29</v>
      </c>
      <c r="N1554" s="4">
        <f t="shared" si="24"/>
        <v>-71050</v>
      </c>
    </row>
    <row r="1555" spans="1:14" x14ac:dyDescent="0.25">
      <c r="A1555" t="s">
        <v>13</v>
      </c>
      <c r="B1555" t="s">
        <v>33</v>
      </c>
      <c r="C1555" t="s">
        <v>178</v>
      </c>
      <c r="D1555" t="s">
        <v>179</v>
      </c>
      <c r="E1555" s="1">
        <v>45045</v>
      </c>
      <c r="F1555" s="1">
        <v>45045</v>
      </c>
      <c r="G1555">
        <v>9529360475</v>
      </c>
      <c r="H1555">
        <v>9</v>
      </c>
      <c r="I1555">
        <v>5340.94</v>
      </c>
      <c r="J1555" s="1">
        <v>45046</v>
      </c>
      <c r="K1555" s="4">
        <v>4499.05</v>
      </c>
      <c r="L1555" s="1">
        <v>45100</v>
      </c>
      <c r="M1555">
        <v>54</v>
      </c>
      <c r="N1555" s="4">
        <f t="shared" si="24"/>
        <v>242948.7</v>
      </c>
    </row>
    <row r="1556" spans="1:14" x14ac:dyDescent="0.25">
      <c r="A1556" t="s">
        <v>13</v>
      </c>
      <c r="B1556" t="s">
        <v>33</v>
      </c>
      <c r="C1556" t="s">
        <v>441</v>
      </c>
      <c r="D1556">
        <v>5848061007</v>
      </c>
      <c r="E1556" s="1">
        <v>45045</v>
      </c>
      <c r="F1556" s="1">
        <v>45045</v>
      </c>
      <c r="G1556">
        <v>9530058657</v>
      </c>
      <c r="H1556">
        <v>2023012000034370</v>
      </c>
      <c r="I1556">
        <v>10623.88</v>
      </c>
      <c r="J1556" s="1">
        <v>45105</v>
      </c>
      <c r="K1556" s="4">
        <v>9658.07</v>
      </c>
      <c r="L1556" s="1">
        <v>45105</v>
      </c>
      <c r="M1556">
        <v>0</v>
      </c>
      <c r="N1556" s="4">
        <f t="shared" si="24"/>
        <v>0</v>
      </c>
    </row>
    <row r="1557" spans="1:14" x14ac:dyDescent="0.25">
      <c r="A1557" t="s">
        <v>13</v>
      </c>
      <c r="B1557" t="s">
        <v>33</v>
      </c>
      <c r="C1557" t="s">
        <v>55</v>
      </c>
      <c r="D1557">
        <v>9238800156</v>
      </c>
      <c r="E1557" s="1">
        <v>45045</v>
      </c>
      <c r="F1557" s="1">
        <v>45045</v>
      </c>
      <c r="G1557">
        <v>9530601848</v>
      </c>
      <c r="H1557">
        <v>1209648978</v>
      </c>
      <c r="I1557">
        <v>2361.58</v>
      </c>
      <c r="J1557" s="1">
        <v>45105</v>
      </c>
      <c r="K1557" s="4">
        <v>1935.72</v>
      </c>
      <c r="L1557" s="1">
        <v>45076</v>
      </c>
      <c r="M1557">
        <v>-29</v>
      </c>
      <c r="N1557" s="4">
        <f t="shared" si="24"/>
        <v>-56135.88</v>
      </c>
    </row>
    <row r="1558" spans="1:14" x14ac:dyDescent="0.25">
      <c r="A1558" t="s">
        <v>13</v>
      </c>
      <c r="B1558" t="s">
        <v>33</v>
      </c>
      <c r="C1558" t="s">
        <v>441</v>
      </c>
      <c r="D1558">
        <v>5848061007</v>
      </c>
      <c r="E1558" s="1">
        <v>45045</v>
      </c>
      <c r="F1558" s="1">
        <v>45045</v>
      </c>
      <c r="G1558">
        <v>9530682862</v>
      </c>
      <c r="H1558">
        <v>2023012000035790</v>
      </c>
      <c r="I1558">
        <v>13.57</v>
      </c>
      <c r="J1558" s="1">
        <v>45105</v>
      </c>
      <c r="K1558" s="4">
        <v>12.34</v>
      </c>
      <c r="L1558" s="1">
        <v>45105</v>
      </c>
      <c r="M1558">
        <v>0</v>
      </c>
      <c r="N1558" s="4">
        <f t="shared" si="24"/>
        <v>0</v>
      </c>
    </row>
    <row r="1559" spans="1:14" x14ac:dyDescent="0.25">
      <c r="A1559" t="s">
        <v>13</v>
      </c>
      <c r="B1559" t="s">
        <v>33</v>
      </c>
      <c r="C1559" t="s">
        <v>56</v>
      </c>
      <c r="D1559">
        <v>8082461008</v>
      </c>
      <c r="E1559" s="1">
        <v>45045</v>
      </c>
      <c r="F1559" s="1">
        <v>45045</v>
      </c>
      <c r="G1559">
        <v>9530682932</v>
      </c>
      <c r="H1559">
        <v>23107205</v>
      </c>
      <c r="I1559">
        <v>17494.8</v>
      </c>
      <c r="J1559" s="1">
        <v>45105</v>
      </c>
      <c r="K1559" s="4">
        <v>14340</v>
      </c>
      <c r="L1559" s="1">
        <v>45104</v>
      </c>
      <c r="M1559">
        <v>-1</v>
      </c>
      <c r="N1559" s="4">
        <f t="shared" si="24"/>
        <v>-14340</v>
      </c>
    </row>
    <row r="1560" spans="1:14" x14ac:dyDescent="0.25">
      <c r="A1560" t="s">
        <v>13</v>
      </c>
      <c r="B1560" t="s">
        <v>33</v>
      </c>
      <c r="C1560" t="s">
        <v>441</v>
      </c>
      <c r="D1560">
        <v>5848061007</v>
      </c>
      <c r="E1560" s="1">
        <v>45045</v>
      </c>
      <c r="F1560" s="1">
        <v>45045</v>
      </c>
      <c r="G1560">
        <v>9530746131</v>
      </c>
      <c r="H1560">
        <v>2023012000038400</v>
      </c>
      <c r="I1560">
        <v>4983.29</v>
      </c>
      <c r="J1560" s="1">
        <v>45105</v>
      </c>
      <c r="K1560" s="4">
        <v>4530.26</v>
      </c>
      <c r="L1560" s="1">
        <v>45105</v>
      </c>
      <c r="M1560">
        <v>0</v>
      </c>
      <c r="N1560" s="4">
        <f t="shared" si="24"/>
        <v>0</v>
      </c>
    </row>
    <row r="1561" spans="1:14" x14ac:dyDescent="0.25">
      <c r="A1561" t="s">
        <v>13</v>
      </c>
      <c r="B1561" t="s">
        <v>33</v>
      </c>
      <c r="C1561" t="s">
        <v>181</v>
      </c>
      <c r="D1561">
        <v>674840152</v>
      </c>
      <c r="E1561" s="1">
        <v>45045</v>
      </c>
      <c r="F1561" s="1">
        <v>45045</v>
      </c>
      <c r="G1561">
        <v>9533322003</v>
      </c>
      <c r="H1561">
        <v>5302560087</v>
      </c>
      <c r="I1561">
        <v>1586</v>
      </c>
      <c r="J1561" s="1">
        <v>45105</v>
      </c>
      <c r="K1561" s="4">
        <v>1300</v>
      </c>
      <c r="L1561" s="1">
        <v>45104</v>
      </c>
      <c r="M1561">
        <v>-1</v>
      </c>
      <c r="N1561" s="4">
        <f t="shared" si="24"/>
        <v>-1300</v>
      </c>
    </row>
    <row r="1562" spans="1:14" x14ac:dyDescent="0.25">
      <c r="A1562" t="s">
        <v>13</v>
      </c>
      <c r="B1562" t="s">
        <v>33</v>
      </c>
      <c r="C1562" t="s">
        <v>561</v>
      </c>
      <c r="D1562">
        <v>136740404</v>
      </c>
      <c r="E1562" s="1">
        <v>45045</v>
      </c>
      <c r="F1562" s="1">
        <v>45045</v>
      </c>
      <c r="G1562">
        <v>9533871330</v>
      </c>
      <c r="H1562">
        <v>23504791</v>
      </c>
      <c r="I1562">
        <v>566.08000000000004</v>
      </c>
      <c r="J1562" s="1">
        <v>45105</v>
      </c>
      <c r="K1562" s="4">
        <v>464</v>
      </c>
      <c r="L1562" s="1">
        <v>45076</v>
      </c>
      <c r="M1562">
        <v>-29</v>
      </c>
      <c r="N1562" s="4">
        <f t="shared" si="24"/>
        <v>-13456</v>
      </c>
    </row>
    <row r="1563" spans="1:14" x14ac:dyDescent="0.25">
      <c r="A1563" t="s">
        <v>13</v>
      </c>
      <c r="B1563" t="s">
        <v>33</v>
      </c>
      <c r="C1563" t="s">
        <v>306</v>
      </c>
      <c r="D1563">
        <v>3222390159</v>
      </c>
      <c r="E1563" s="1">
        <v>45046</v>
      </c>
      <c r="F1563" s="1">
        <v>45046</v>
      </c>
      <c r="G1563">
        <v>9539022761</v>
      </c>
      <c r="H1563">
        <v>2023016451</v>
      </c>
      <c r="I1563">
        <v>1438.11</v>
      </c>
      <c r="J1563" s="1">
        <v>45106</v>
      </c>
      <c r="K1563" s="4">
        <v>1178.78</v>
      </c>
      <c r="L1563" s="1">
        <v>45104</v>
      </c>
      <c r="M1563">
        <v>-2</v>
      </c>
      <c r="N1563" s="4">
        <f t="shared" si="24"/>
        <v>-2357.56</v>
      </c>
    </row>
    <row r="1564" spans="1:14" x14ac:dyDescent="0.25">
      <c r="A1564" t="s">
        <v>13</v>
      </c>
      <c r="B1564" t="s">
        <v>33</v>
      </c>
      <c r="C1564" t="s">
        <v>313</v>
      </c>
      <c r="D1564">
        <v>3524050238</v>
      </c>
      <c r="E1564" s="1">
        <v>45047</v>
      </c>
      <c r="F1564" s="1">
        <v>45047</v>
      </c>
      <c r="G1564">
        <v>9540671662</v>
      </c>
      <c r="H1564">
        <v>740953118</v>
      </c>
      <c r="I1564">
        <v>7106.5</v>
      </c>
      <c r="J1564" s="1">
        <v>45107</v>
      </c>
      <c r="K1564" s="4">
        <v>5825</v>
      </c>
      <c r="L1564" s="1">
        <v>45104</v>
      </c>
      <c r="M1564">
        <v>-3</v>
      </c>
      <c r="N1564" s="4">
        <f t="shared" si="24"/>
        <v>-17475</v>
      </c>
    </row>
    <row r="1565" spans="1:14" x14ac:dyDescent="0.25">
      <c r="A1565" t="s">
        <v>13</v>
      </c>
      <c r="B1565" t="s">
        <v>33</v>
      </c>
      <c r="C1565" t="s">
        <v>780</v>
      </c>
      <c r="D1565" t="s">
        <v>781</v>
      </c>
      <c r="E1565" s="1">
        <v>45047</v>
      </c>
      <c r="F1565" s="1">
        <v>45047</v>
      </c>
      <c r="G1565">
        <v>9541015379</v>
      </c>
      <c r="H1565" t="s">
        <v>478</v>
      </c>
      <c r="I1565">
        <v>3000</v>
      </c>
      <c r="J1565" s="1">
        <v>45077</v>
      </c>
      <c r="K1565" s="4">
        <v>3000</v>
      </c>
      <c r="L1565" s="1">
        <v>45071</v>
      </c>
      <c r="M1565">
        <v>-6</v>
      </c>
      <c r="N1565" s="4">
        <f t="shared" si="24"/>
        <v>-18000</v>
      </c>
    </row>
    <row r="1566" spans="1:14" x14ac:dyDescent="0.25">
      <c r="A1566" t="s">
        <v>13</v>
      </c>
      <c r="B1566" t="s">
        <v>33</v>
      </c>
      <c r="C1566" t="s">
        <v>511</v>
      </c>
      <c r="D1566">
        <v>6754140157</v>
      </c>
      <c r="E1566" s="1">
        <v>45047</v>
      </c>
      <c r="F1566" s="1">
        <v>45047</v>
      </c>
      <c r="G1566">
        <v>9541038715</v>
      </c>
      <c r="H1566" t="s">
        <v>964</v>
      </c>
      <c r="I1566">
        <v>1777.91</v>
      </c>
      <c r="J1566" s="1">
        <v>45107</v>
      </c>
      <c r="K1566" s="4">
        <v>1457.3</v>
      </c>
      <c r="L1566" s="1">
        <v>45104</v>
      </c>
      <c r="M1566">
        <v>-3</v>
      </c>
      <c r="N1566" s="4">
        <f t="shared" si="24"/>
        <v>-4371.8999999999996</v>
      </c>
    </row>
    <row r="1567" spans="1:14" x14ac:dyDescent="0.25">
      <c r="A1567" t="s">
        <v>13</v>
      </c>
      <c r="B1567" t="s">
        <v>33</v>
      </c>
      <c r="C1567" t="s">
        <v>776</v>
      </c>
      <c r="D1567" t="s">
        <v>777</v>
      </c>
      <c r="E1567" s="1">
        <v>45054</v>
      </c>
      <c r="F1567" s="1">
        <v>45054</v>
      </c>
      <c r="G1567">
        <v>9545203200</v>
      </c>
      <c r="H1567" t="s">
        <v>478</v>
      </c>
      <c r="I1567">
        <v>1333.33</v>
      </c>
      <c r="J1567" s="1">
        <v>45077</v>
      </c>
      <c r="K1567" s="4">
        <v>1333.33</v>
      </c>
      <c r="L1567" s="1">
        <v>45065</v>
      </c>
      <c r="M1567">
        <v>-12</v>
      </c>
      <c r="N1567" s="4">
        <f t="shared" si="24"/>
        <v>-15999.96</v>
      </c>
    </row>
    <row r="1568" spans="1:14" x14ac:dyDescent="0.25">
      <c r="A1568" t="s">
        <v>13</v>
      </c>
      <c r="B1568" t="s">
        <v>33</v>
      </c>
      <c r="C1568" t="s">
        <v>965</v>
      </c>
      <c r="D1568">
        <v>1376730188</v>
      </c>
      <c r="E1568" s="1">
        <v>45054</v>
      </c>
      <c r="F1568" s="1">
        <v>45054</v>
      </c>
      <c r="G1568">
        <v>9546035072</v>
      </c>
      <c r="H1568" t="s">
        <v>966</v>
      </c>
      <c r="I1568">
        <v>3517.26</v>
      </c>
      <c r="J1568" s="1">
        <v>45114</v>
      </c>
      <c r="K1568" s="4">
        <v>2883</v>
      </c>
      <c r="L1568" s="1">
        <v>45076</v>
      </c>
      <c r="M1568">
        <v>-38</v>
      </c>
      <c r="N1568" s="4">
        <f t="shared" si="24"/>
        <v>-109554</v>
      </c>
    </row>
    <row r="1569" spans="1:14" x14ac:dyDescent="0.25">
      <c r="A1569" t="s">
        <v>13</v>
      </c>
      <c r="B1569" t="s">
        <v>33</v>
      </c>
      <c r="C1569" t="s">
        <v>281</v>
      </c>
      <c r="D1569">
        <v>1358970430</v>
      </c>
      <c r="E1569" s="1">
        <v>45050</v>
      </c>
      <c r="F1569" s="1">
        <v>45050</v>
      </c>
      <c r="G1569">
        <v>9547608461</v>
      </c>
      <c r="H1569">
        <v>166</v>
      </c>
      <c r="I1569">
        <v>59400</v>
      </c>
      <c r="J1569" s="1">
        <v>45110</v>
      </c>
      <c r="K1569" s="4">
        <v>54000</v>
      </c>
      <c r="L1569" s="1">
        <v>45104</v>
      </c>
      <c r="M1569">
        <v>-6</v>
      </c>
      <c r="N1569" s="4">
        <f t="shared" si="24"/>
        <v>-324000</v>
      </c>
    </row>
    <row r="1570" spans="1:14" x14ac:dyDescent="0.25">
      <c r="A1570" t="s">
        <v>13</v>
      </c>
      <c r="B1570" t="s">
        <v>33</v>
      </c>
      <c r="C1570" t="s">
        <v>825</v>
      </c>
      <c r="D1570" t="s">
        <v>826</v>
      </c>
      <c r="E1570" s="1">
        <v>45050</v>
      </c>
      <c r="F1570" s="1">
        <v>45050</v>
      </c>
      <c r="G1570">
        <v>9549141510</v>
      </c>
      <c r="H1570" t="s">
        <v>478</v>
      </c>
      <c r="I1570">
        <v>2333.33</v>
      </c>
      <c r="J1570" s="1">
        <v>45077</v>
      </c>
      <c r="K1570" s="4">
        <v>2333.33</v>
      </c>
      <c r="L1570" s="1">
        <v>45065</v>
      </c>
      <c r="M1570">
        <v>-12</v>
      </c>
      <c r="N1570" s="4">
        <f t="shared" si="24"/>
        <v>-27999.96</v>
      </c>
    </row>
    <row r="1571" spans="1:14" x14ac:dyDescent="0.25">
      <c r="A1571" t="s">
        <v>13</v>
      </c>
      <c r="B1571" t="s">
        <v>33</v>
      </c>
      <c r="C1571" t="s">
        <v>664</v>
      </c>
      <c r="D1571">
        <v>4427081007</v>
      </c>
      <c r="E1571" s="1">
        <v>45050</v>
      </c>
      <c r="F1571" s="1">
        <v>45050</v>
      </c>
      <c r="G1571">
        <v>9549700219</v>
      </c>
      <c r="H1571">
        <v>2537</v>
      </c>
      <c r="I1571">
        <v>366</v>
      </c>
      <c r="J1571" s="1">
        <v>45110</v>
      </c>
      <c r="K1571" s="4">
        <v>300</v>
      </c>
      <c r="L1571" s="1">
        <v>45076</v>
      </c>
      <c r="M1571">
        <v>-34</v>
      </c>
      <c r="N1571" s="4">
        <f t="shared" si="24"/>
        <v>-10200</v>
      </c>
    </row>
    <row r="1572" spans="1:14" x14ac:dyDescent="0.25">
      <c r="A1572" t="s">
        <v>13</v>
      </c>
      <c r="B1572" t="s">
        <v>33</v>
      </c>
      <c r="C1572" t="s">
        <v>673</v>
      </c>
      <c r="D1572" t="s">
        <v>674</v>
      </c>
      <c r="E1572" s="1">
        <v>45050</v>
      </c>
      <c r="F1572" s="1">
        <v>45050</v>
      </c>
      <c r="G1572">
        <v>9550520426</v>
      </c>
      <c r="H1572" t="s">
        <v>967</v>
      </c>
      <c r="I1572">
        <v>1351.35</v>
      </c>
      <c r="J1572" s="1">
        <v>45077</v>
      </c>
      <c r="K1572" s="4">
        <v>1351.35</v>
      </c>
      <c r="L1572" s="1">
        <v>45071</v>
      </c>
      <c r="M1572">
        <v>-6</v>
      </c>
      <c r="N1572" s="4">
        <f t="shared" si="24"/>
        <v>-8108.0999999999995</v>
      </c>
    </row>
    <row r="1573" spans="1:14" x14ac:dyDescent="0.25">
      <c r="A1573" t="s">
        <v>13</v>
      </c>
      <c r="B1573" t="s">
        <v>33</v>
      </c>
      <c r="C1573" t="s">
        <v>784</v>
      </c>
      <c r="D1573" t="s">
        <v>785</v>
      </c>
      <c r="E1573" s="1">
        <v>45050</v>
      </c>
      <c r="F1573" s="1">
        <v>45050</v>
      </c>
      <c r="G1573">
        <v>9551338053</v>
      </c>
      <c r="H1573" t="s">
        <v>478</v>
      </c>
      <c r="I1573">
        <v>2933.33</v>
      </c>
      <c r="J1573" s="1">
        <v>45077</v>
      </c>
      <c r="K1573" s="4">
        <v>2933.33</v>
      </c>
      <c r="L1573" s="1">
        <v>45083</v>
      </c>
      <c r="M1573">
        <v>6</v>
      </c>
      <c r="N1573" s="4">
        <f t="shared" si="24"/>
        <v>17599.98</v>
      </c>
    </row>
    <row r="1574" spans="1:14" x14ac:dyDescent="0.25">
      <c r="A1574" t="s">
        <v>13</v>
      </c>
      <c r="B1574" t="s">
        <v>33</v>
      </c>
      <c r="C1574" t="s">
        <v>809</v>
      </c>
      <c r="D1574">
        <v>1635360694</v>
      </c>
      <c r="E1574" s="1">
        <v>45050</v>
      </c>
      <c r="F1574" s="1">
        <v>45050</v>
      </c>
      <c r="G1574">
        <v>9551559740</v>
      </c>
      <c r="H1574">
        <v>2652340955</v>
      </c>
      <c r="I1574">
        <v>1502.06</v>
      </c>
      <c r="J1574" s="1">
        <v>45110</v>
      </c>
      <c r="K1574" s="4">
        <v>1231.2</v>
      </c>
      <c r="L1574" s="1">
        <v>45104</v>
      </c>
      <c r="M1574">
        <v>-6</v>
      </c>
      <c r="N1574" s="4">
        <f t="shared" si="24"/>
        <v>-7387.2000000000007</v>
      </c>
    </row>
    <row r="1575" spans="1:14" x14ac:dyDescent="0.25">
      <c r="A1575" t="s">
        <v>13</v>
      </c>
      <c r="B1575" t="s">
        <v>33</v>
      </c>
      <c r="C1575" t="s">
        <v>832</v>
      </c>
      <c r="D1575" t="s">
        <v>833</v>
      </c>
      <c r="E1575" s="1">
        <v>45049</v>
      </c>
      <c r="F1575" s="1">
        <v>45049</v>
      </c>
      <c r="G1575">
        <v>9551913072</v>
      </c>
      <c r="H1575" t="s">
        <v>740</v>
      </c>
      <c r="I1575">
        <v>1855.03</v>
      </c>
      <c r="J1575" s="1">
        <v>45077</v>
      </c>
      <c r="K1575" s="4">
        <v>1855.03</v>
      </c>
      <c r="L1575" s="1">
        <v>45071</v>
      </c>
      <c r="M1575">
        <v>-6</v>
      </c>
      <c r="N1575" s="4">
        <f t="shared" si="24"/>
        <v>-11130.18</v>
      </c>
    </row>
    <row r="1576" spans="1:14" x14ac:dyDescent="0.25">
      <c r="A1576" t="s">
        <v>13</v>
      </c>
      <c r="B1576" t="s">
        <v>33</v>
      </c>
      <c r="C1576" t="s">
        <v>968</v>
      </c>
      <c r="D1576">
        <v>2292260599</v>
      </c>
      <c r="E1576" s="1">
        <v>45050</v>
      </c>
      <c r="F1576" s="1">
        <v>45050</v>
      </c>
      <c r="G1576">
        <v>9551942802</v>
      </c>
      <c r="H1576">
        <v>2310292</v>
      </c>
      <c r="I1576">
        <v>13420</v>
      </c>
      <c r="J1576" s="1">
        <v>45110</v>
      </c>
      <c r="K1576" s="4">
        <v>11000</v>
      </c>
      <c r="L1576" s="1">
        <v>45104</v>
      </c>
      <c r="M1576">
        <v>-6</v>
      </c>
      <c r="N1576" s="4">
        <f t="shared" si="24"/>
        <v>-66000</v>
      </c>
    </row>
    <row r="1577" spans="1:14" x14ac:dyDescent="0.25">
      <c r="A1577" t="s">
        <v>13</v>
      </c>
      <c r="B1577" t="s">
        <v>33</v>
      </c>
      <c r="C1577" t="s">
        <v>56</v>
      </c>
      <c r="D1577">
        <v>8082461008</v>
      </c>
      <c r="E1577" s="1">
        <v>45049</v>
      </c>
      <c r="F1577" s="1">
        <v>45049</v>
      </c>
      <c r="G1577">
        <v>9552422087</v>
      </c>
      <c r="H1577">
        <v>23108688</v>
      </c>
      <c r="I1577">
        <v>202.03</v>
      </c>
      <c r="J1577" s="1">
        <v>45109</v>
      </c>
      <c r="K1577" s="4">
        <v>165.6</v>
      </c>
      <c r="L1577" s="1">
        <v>45104</v>
      </c>
      <c r="M1577">
        <v>-5</v>
      </c>
      <c r="N1577" s="4">
        <f t="shared" si="24"/>
        <v>-828</v>
      </c>
    </row>
    <row r="1578" spans="1:14" x14ac:dyDescent="0.25">
      <c r="A1578" t="s">
        <v>13</v>
      </c>
      <c r="B1578" t="s">
        <v>33</v>
      </c>
      <c r="C1578" t="s">
        <v>311</v>
      </c>
      <c r="D1578">
        <v>5526631006</v>
      </c>
      <c r="E1578" s="1">
        <v>45050</v>
      </c>
      <c r="F1578" s="1">
        <v>45050</v>
      </c>
      <c r="G1578">
        <v>9553095018</v>
      </c>
      <c r="H1578" t="s">
        <v>969</v>
      </c>
      <c r="I1578">
        <v>39.380000000000003</v>
      </c>
      <c r="J1578" s="1">
        <v>45110</v>
      </c>
      <c r="K1578" s="4">
        <v>37.5</v>
      </c>
      <c r="L1578" s="1">
        <v>45104</v>
      </c>
      <c r="M1578">
        <v>-6</v>
      </c>
      <c r="N1578" s="4">
        <f t="shared" si="24"/>
        <v>-225</v>
      </c>
    </row>
    <row r="1579" spans="1:14" x14ac:dyDescent="0.25">
      <c r="A1579" t="s">
        <v>13</v>
      </c>
      <c r="B1579" t="s">
        <v>33</v>
      </c>
      <c r="C1579" t="s">
        <v>311</v>
      </c>
      <c r="D1579">
        <v>5526631006</v>
      </c>
      <c r="E1579" s="1">
        <v>45050</v>
      </c>
      <c r="F1579" s="1">
        <v>45050</v>
      </c>
      <c r="G1579">
        <v>9553095103</v>
      </c>
      <c r="H1579" t="s">
        <v>970</v>
      </c>
      <c r="I1579">
        <v>393.75</v>
      </c>
      <c r="J1579" s="1">
        <v>45110</v>
      </c>
      <c r="K1579" s="4">
        <v>375</v>
      </c>
      <c r="L1579" s="1">
        <v>45104</v>
      </c>
      <c r="M1579">
        <v>-6</v>
      </c>
      <c r="N1579" s="4">
        <f t="shared" si="24"/>
        <v>-2250</v>
      </c>
    </row>
    <row r="1580" spans="1:14" x14ac:dyDescent="0.25">
      <c r="A1580" t="s">
        <v>13</v>
      </c>
      <c r="B1580" t="s">
        <v>33</v>
      </c>
      <c r="C1580" t="s">
        <v>782</v>
      </c>
      <c r="D1580" t="s">
        <v>783</v>
      </c>
      <c r="E1580" s="1">
        <v>45049</v>
      </c>
      <c r="F1580" s="1">
        <v>45049</v>
      </c>
      <c r="G1580">
        <v>9553900249</v>
      </c>
      <c r="H1580" t="s">
        <v>478</v>
      </c>
      <c r="I1580">
        <v>3806.4</v>
      </c>
      <c r="J1580" s="1">
        <v>45077</v>
      </c>
      <c r="K1580" s="4">
        <v>3182.4</v>
      </c>
      <c r="L1580" s="1">
        <v>45065</v>
      </c>
      <c r="M1580">
        <v>-12</v>
      </c>
      <c r="N1580" s="4">
        <f t="shared" si="24"/>
        <v>-38188.800000000003</v>
      </c>
    </row>
    <row r="1581" spans="1:14" x14ac:dyDescent="0.25">
      <c r="A1581" t="s">
        <v>13</v>
      </c>
      <c r="B1581" t="s">
        <v>33</v>
      </c>
      <c r="C1581" t="s">
        <v>741</v>
      </c>
      <c r="D1581" t="s">
        <v>742</v>
      </c>
      <c r="E1581" s="1">
        <v>45049</v>
      </c>
      <c r="F1581" s="1">
        <v>45049</v>
      </c>
      <c r="G1581">
        <v>9554338837</v>
      </c>
      <c r="H1581" t="s">
        <v>971</v>
      </c>
      <c r="I1581">
        <v>3085.71</v>
      </c>
      <c r="J1581" s="1">
        <v>45123</v>
      </c>
      <c r="K1581" s="4">
        <v>3085.71</v>
      </c>
      <c r="L1581" s="1">
        <v>45065</v>
      </c>
      <c r="M1581">
        <v>-58</v>
      </c>
      <c r="N1581" s="4">
        <f t="shared" si="24"/>
        <v>-178971.18</v>
      </c>
    </row>
    <row r="1582" spans="1:14" x14ac:dyDescent="0.25">
      <c r="A1582" t="s">
        <v>13</v>
      </c>
      <c r="B1582" t="s">
        <v>33</v>
      </c>
      <c r="C1582" t="s">
        <v>798</v>
      </c>
      <c r="D1582" t="s">
        <v>799</v>
      </c>
      <c r="E1582" s="1">
        <v>45049</v>
      </c>
      <c r="F1582" s="1">
        <v>45049</v>
      </c>
      <c r="G1582">
        <v>9554532051</v>
      </c>
      <c r="H1582">
        <v>5</v>
      </c>
      <c r="I1582">
        <v>2307.66</v>
      </c>
      <c r="J1582" s="1">
        <v>45077</v>
      </c>
      <c r="K1582" s="4">
        <v>2307.66</v>
      </c>
      <c r="L1582" s="1">
        <v>45071</v>
      </c>
      <c r="M1582">
        <v>-6</v>
      </c>
      <c r="N1582" s="4">
        <f t="shared" si="24"/>
        <v>-13845.96</v>
      </c>
    </row>
    <row r="1583" spans="1:14" x14ac:dyDescent="0.25">
      <c r="A1583" t="s">
        <v>13</v>
      </c>
      <c r="B1583" t="s">
        <v>33</v>
      </c>
      <c r="C1583" t="s">
        <v>511</v>
      </c>
      <c r="D1583">
        <v>6754140157</v>
      </c>
      <c r="E1583" s="1">
        <v>45049</v>
      </c>
      <c r="F1583" s="1">
        <v>45049</v>
      </c>
      <c r="G1583">
        <v>9554572832</v>
      </c>
      <c r="H1583" t="s">
        <v>972</v>
      </c>
      <c r="I1583">
        <v>767.99</v>
      </c>
      <c r="J1583" s="1">
        <v>45109</v>
      </c>
      <c r="K1583" s="4">
        <v>629.5</v>
      </c>
      <c r="L1583" s="1">
        <v>45104</v>
      </c>
      <c r="M1583">
        <v>-5</v>
      </c>
      <c r="N1583" s="4">
        <f t="shared" si="24"/>
        <v>-3147.5</v>
      </c>
    </row>
    <row r="1584" spans="1:14" x14ac:dyDescent="0.25">
      <c r="A1584" t="s">
        <v>13</v>
      </c>
      <c r="B1584" t="s">
        <v>33</v>
      </c>
      <c r="C1584" t="s">
        <v>511</v>
      </c>
      <c r="D1584">
        <v>6754140157</v>
      </c>
      <c r="E1584" s="1">
        <v>45049</v>
      </c>
      <c r="F1584" s="1">
        <v>45049</v>
      </c>
      <c r="G1584">
        <v>9554577457</v>
      </c>
      <c r="H1584" t="s">
        <v>973</v>
      </c>
      <c r="I1584">
        <v>189.59</v>
      </c>
      <c r="J1584" s="1">
        <v>45109</v>
      </c>
      <c r="K1584" s="4">
        <v>155.4</v>
      </c>
      <c r="L1584" s="1">
        <v>45104</v>
      </c>
      <c r="M1584">
        <v>-5</v>
      </c>
      <c r="N1584" s="4">
        <f t="shared" si="24"/>
        <v>-777</v>
      </c>
    </row>
    <row r="1585" spans="1:14" x14ac:dyDescent="0.25">
      <c r="A1585" t="s">
        <v>13</v>
      </c>
      <c r="B1585" t="s">
        <v>33</v>
      </c>
      <c r="C1585" t="s">
        <v>890</v>
      </c>
      <c r="D1585" t="s">
        <v>891</v>
      </c>
      <c r="E1585" s="1">
        <v>45049</v>
      </c>
      <c r="F1585" s="1">
        <v>45049</v>
      </c>
      <c r="G1585">
        <v>9554967059</v>
      </c>
      <c r="H1585">
        <v>9</v>
      </c>
      <c r="I1585">
        <v>1833.33</v>
      </c>
      <c r="J1585" s="1">
        <v>45077</v>
      </c>
      <c r="K1585" s="4">
        <v>1833.33</v>
      </c>
      <c r="L1585" s="1">
        <v>45071</v>
      </c>
      <c r="M1585">
        <v>-6</v>
      </c>
      <c r="N1585" s="4">
        <f t="shared" si="24"/>
        <v>-10999.98</v>
      </c>
    </row>
    <row r="1586" spans="1:14" x14ac:dyDescent="0.25">
      <c r="A1586" t="s">
        <v>13</v>
      </c>
      <c r="B1586" t="s">
        <v>33</v>
      </c>
      <c r="C1586" t="s">
        <v>146</v>
      </c>
      <c r="D1586" t="s">
        <v>147</v>
      </c>
      <c r="E1586" s="1">
        <v>45049</v>
      </c>
      <c r="F1586" s="1">
        <v>45049</v>
      </c>
      <c r="G1586">
        <v>9555155805</v>
      </c>
      <c r="H1586">
        <v>7</v>
      </c>
      <c r="I1586">
        <v>1611.33</v>
      </c>
      <c r="J1586" s="1">
        <v>45077</v>
      </c>
      <c r="K1586" s="4">
        <v>1611.33</v>
      </c>
      <c r="L1586" s="1">
        <v>45076</v>
      </c>
      <c r="M1586">
        <v>-1</v>
      </c>
      <c r="N1586" s="4">
        <f t="shared" si="24"/>
        <v>-1611.33</v>
      </c>
    </row>
    <row r="1587" spans="1:14" x14ac:dyDescent="0.25">
      <c r="A1587" t="s">
        <v>13</v>
      </c>
      <c r="B1587" t="s">
        <v>33</v>
      </c>
      <c r="C1587" t="s">
        <v>974</v>
      </c>
      <c r="D1587" t="s">
        <v>975</v>
      </c>
      <c r="E1587" s="1">
        <v>45049</v>
      </c>
      <c r="F1587" s="1">
        <v>45049</v>
      </c>
      <c r="G1587">
        <v>9555208166</v>
      </c>
      <c r="H1587" t="s">
        <v>976</v>
      </c>
      <c r="I1587">
        <v>4761.1499999999996</v>
      </c>
      <c r="J1587" s="1">
        <v>45107</v>
      </c>
      <c r="K1587" s="4">
        <v>3902.58</v>
      </c>
      <c r="L1587" s="1">
        <v>45105</v>
      </c>
      <c r="M1587">
        <v>-2</v>
      </c>
      <c r="N1587" s="4">
        <f t="shared" si="24"/>
        <v>-7805.16</v>
      </c>
    </row>
    <row r="1588" spans="1:14" x14ac:dyDescent="0.25">
      <c r="A1588" t="s">
        <v>13</v>
      </c>
      <c r="B1588" t="s">
        <v>33</v>
      </c>
      <c r="C1588" t="s">
        <v>464</v>
      </c>
      <c r="D1588">
        <v>1086690581</v>
      </c>
      <c r="E1588" s="1">
        <v>45050</v>
      </c>
      <c r="F1588" s="1">
        <v>45050</v>
      </c>
      <c r="G1588">
        <v>9556986342</v>
      </c>
      <c r="H1588" t="s">
        <v>977</v>
      </c>
      <c r="I1588">
        <v>134.19999999999999</v>
      </c>
      <c r="J1588" s="1">
        <v>45110</v>
      </c>
      <c r="K1588" s="4">
        <v>110</v>
      </c>
      <c r="L1588" s="1">
        <v>45104</v>
      </c>
      <c r="M1588">
        <v>-6</v>
      </c>
      <c r="N1588" s="4">
        <f t="shared" si="24"/>
        <v>-660</v>
      </c>
    </row>
    <row r="1589" spans="1:14" x14ac:dyDescent="0.25">
      <c r="A1589" t="s">
        <v>13</v>
      </c>
      <c r="B1589" t="s">
        <v>33</v>
      </c>
      <c r="C1589" t="s">
        <v>744</v>
      </c>
      <c r="D1589" t="s">
        <v>745</v>
      </c>
      <c r="E1589" s="1">
        <v>45050</v>
      </c>
      <c r="F1589" s="1">
        <v>45050</v>
      </c>
      <c r="G1589">
        <v>9557479958</v>
      </c>
      <c r="H1589" t="s">
        <v>978</v>
      </c>
      <c r="I1589">
        <v>2833.33</v>
      </c>
      <c r="J1589" s="1">
        <v>45077</v>
      </c>
      <c r="K1589" s="4">
        <v>2833.33</v>
      </c>
      <c r="L1589" s="1">
        <v>45071</v>
      </c>
      <c r="M1589">
        <v>-6</v>
      </c>
      <c r="N1589" s="4">
        <f t="shared" si="24"/>
        <v>-16999.98</v>
      </c>
    </row>
    <row r="1590" spans="1:14" x14ac:dyDescent="0.25">
      <c r="A1590" t="s">
        <v>13</v>
      </c>
      <c r="B1590" t="s">
        <v>33</v>
      </c>
      <c r="C1590" t="s">
        <v>252</v>
      </c>
      <c r="D1590">
        <v>6700240580</v>
      </c>
      <c r="E1590" s="1">
        <v>45050</v>
      </c>
      <c r="F1590" s="1">
        <v>45050</v>
      </c>
      <c r="G1590">
        <v>9558302373</v>
      </c>
      <c r="H1590" t="s">
        <v>979</v>
      </c>
      <c r="I1590">
        <v>7045.5</v>
      </c>
      <c r="J1590" s="1">
        <v>45110</v>
      </c>
      <c r="K1590" s="4">
        <v>5775</v>
      </c>
      <c r="L1590" s="1">
        <v>45104</v>
      </c>
      <c r="M1590">
        <v>-6</v>
      </c>
      <c r="N1590" s="4">
        <f t="shared" si="24"/>
        <v>-34650</v>
      </c>
    </row>
    <row r="1591" spans="1:14" x14ac:dyDescent="0.25">
      <c r="A1591" t="s">
        <v>13</v>
      </c>
      <c r="B1591" t="s">
        <v>33</v>
      </c>
      <c r="C1591" t="s">
        <v>860</v>
      </c>
      <c r="D1591">
        <v>9076261214</v>
      </c>
      <c r="E1591" s="1">
        <v>45050</v>
      </c>
      <c r="F1591" s="1">
        <v>45050</v>
      </c>
      <c r="G1591">
        <v>9558911150</v>
      </c>
      <c r="H1591">
        <v>71</v>
      </c>
      <c r="I1591">
        <v>21433.89</v>
      </c>
      <c r="J1591" s="1">
        <v>45110</v>
      </c>
      <c r="K1591" s="4">
        <v>17568.759999999998</v>
      </c>
      <c r="L1591" s="1">
        <v>45104</v>
      </c>
      <c r="M1591">
        <v>-6</v>
      </c>
      <c r="N1591" s="4">
        <f t="shared" si="24"/>
        <v>-105412.56</v>
      </c>
    </row>
    <row r="1592" spans="1:14" x14ac:dyDescent="0.25">
      <c r="A1592" t="s">
        <v>13</v>
      </c>
      <c r="B1592" t="s">
        <v>33</v>
      </c>
      <c r="C1592" t="s">
        <v>736</v>
      </c>
      <c r="D1592" t="s">
        <v>737</v>
      </c>
      <c r="E1592" s="1">
        <v>45054</v>
      </c>
      <c r="F1592" s="1">
        <v>45054</v>
      </c>
      <c r="G1592">
        <v>9558972651</v>
      </c>
      <c r="H1592">
        <v>8</v>
      </c>
      <c r="I1592">
        <v>3000</v>
      </c>
      <c r="J1592" s="1">
        <v>45077</v>
      </c>
      <c r="K1592" s="4">
        <v>2400</v>
      </c>
      <c r="L1592" s="1">
        <v>45085</v>
      </c>
      <c r="M1592">
        <v>8</v>
      </c>
      <c r="N1592" s="4">
        <f t="shared" si="24"/>
        <v>19200</v>
      </c>
    </row>
    <row r="1593" spans="1:14" x14ac:dyDescent="0.25">
      <c r="A1593" t="s">
        <v>13</v>
      </c>
      <c r="B1593" t="s">
        <v>33</v>
      </c>
      <c r="C1593" t="s">
        <v>767</v>
      </c>
      <c r="D1593" t="s">
        <v>768</v>
      </c>
      <c r="E1593" s="1">
        <v>45050</v>
      </c>
      <c r="F1593" s="1">
        <v>45050</v>
      </c>
      <c r="G1593">
        <v>9559954261</v>
      </c>
      <c r="H1593" t="s">
        <v>980</v>
      </c>
      <c r="I1593">
        <v>2666.66</v>
      </c>
      <c r="J1593" s="1">
        <v>45077</v>
      </c>
      <c r="K1593" s="4">
        <v>2666.66</v>
      </c>
      <c r="L1593" s="1">
        <v>45097</v>
      </c>
      <c r="M1593">
        <v>20</v>
      </c>
      <c r="N1593" s="4">
        <f t="shared" si="24"/>
        <v>53333.2</v>
      </c>
    </row>
    <row r="1594" spans="1:14" x14ac:dyDescent="0.25">
      <c r="A1594" t="s">
        <v>13</v>
      </c>
      <c r="B1594" t="s">
        <v>33</v>
      </c>
      <c r="C1594" t="s">
        <v>792</v>
      </c>
      <c r="D1594" t="s">
        <v>793</v>
      </c>
      <c r="E1594" s="1">
        <v>45050</v>
      </c>
      <c r="F1594" s="1">
        <v>45050</v>
      </c>
      <c r="G1594">
        <v>9560317700</v>
      </c>
      <c r="H1594" t="s">
        <v>971</v>
      </c>
      <c r="I1594">
        <v>2517.66</v>
      </c>
      <c r="J1594" s="1">
        <v>45077</v>
      </c>
      <c r="K1594" s="4">
        <v>2517.66</v>
      </c>
      <c r="L1594" s="1">
        <v>45065</v>
      </c>
      <c r="M1594">
        <v>-12</v>
      </c>
      <c r="N1594" s="4">
        <f t="shared" si="24"/>
        <v>-30211.919999999998</v>
      </c>
    </row>
    <row r="1595" spans="1:14" x14ac:dyDescent="0.25">
      <c r="A1595" t="s">
        <v>13</v>
      </c>
      <c r="B1595" t="s">
        <v>33</v>
      </c>
      <c r="C1595" t="s">
        <v>173</v>
      </c>
      <c r="D1595">
        <v>9412650153</v>
      </c>
      <c r="E1595" s="1">
        <v>45050</v>
      </c>
      <c r="F1595" s="1">
        <v>45050</v>
      </c>
      <c r="G1595">
        <v>9560495952</v>
      </c>
      <c r="H1595" t="s">
        <v>981</v>
      </c>
      <c r="I1595">
        <v>522.65</v>
      </c>
      <c r="J1595" s="1">
        <v>45110</v>
      </c>
      <c r="K1595" s="4">
        <v>428.4</v>
      </c>
      <c r="L1595" s="1">
        <v>45104</v>
      </c>
      <c r="M1595">
        <v>-6</v>
      </c>
      <c r="N1595" s="4">
        <f t="shared" si="24"/>
        <v>-2570.3999999999996</v>
      </c>
    </row>
    <row r="1596" spans="1:14" x14ac:dyDescent="0.25">
      <c r="A1596" t="s">
        <v>13</v>
      </c>
      <c r="B1596" t="s">
        <v>33</v>
      </c>
      <c r="C1596" t="s">
        <v>313</v>
      </c>
      <c r="D1596">
        <v>3524050238</v>
      </c>
      <c r="E1596" s="1">
        <v>45050</v>
      </c>
      <c r="F1596" s="1">
        <v>45050</v>
      </c>
      <c r="G1596">
        <v>9562386058</v>
      </c>
      <c r="H1596">
        <v>740953293</v>
      </c>
      <c r="I1596">
        <v>47.69</v>
      </c>
      <c r="J1596" s="1">
        <v>45111</v>
      </c>
      <c r="K1596" s="4">
        <v>43.35</v>
      </c>
      <c r="L1596" s="1">
        <v>45104</v>
      </c>
      <c r="M1596">
        <v>-7</v>
      </c>
      <c r="N1596" s="4">
        <f t="shared" si="24"/>
        <v>-303.45</v>
      </c>
    </row>
    <row r="1597" spans="1:14" x14ac:dyDescent="0.25">
      <c r="A1597" t="s">
        <v>13</v>
      </c>
      <c r="B1597" t="s">
        <v>33</v>
      </c>
      <c r="C1597" t="s">
        <v>446</v>
      </c>
      <c r="D1597">
        <v>8862820969</v>
      </c>
      <c r="E1597" s="1">
        <v>45051</v>
      </c>
      <c r="F1597" s="1">
        <v>45051</v>
      </c>
      <c r="G1597">
        <v>9563238247</v>
      </c>
      <c r="H1597">
        <v>2023106085</v>
      </c>
      <c r="I1597">
        <v>46533.24</v>
      </c>
      <c r="J1597" s="1">
        <v>45111</v>
      </c>
      <c r="K1597" s="4">
        <v>38142</v>
      </c>
      <c r="L1597" s="1">
        <v>45104</v>
      </c>
      <c r="M1597">
        <v>-7</v>
      </c>
      <c r="N1597" s="4">
        <f t="shared" si="24"/>
        <v>-266994</v>
      </c>
    </row>
    <row r="1598" spans="1:14" x14ac:dyDescent="0.25">
      <c r="A1598" t="s">
        <v>13</v>
      </c>
      <c r="B1598" t="s">
        <v>33</v>
      </c>
      <c r="C1598" t="s">
        <v>714</v>
      </c>
      <c r="D1598" t="s">
        <v>715</v>
      </c>
      <c r="E1598" s="1">
        <v>45050</v>
      </c>
      <c r="F1598" s="1">
        <v>45050</v>
      </c>
      <c r="G1598">
        <v>9565162023</v>
      </c>
      <c r="H1598" s="2">
        <v>45017</v>
      </c>
      <c r="I1598">
        <v>3000</v>
      </c>
      <c r="J1598" s="1">
        <v>45077</v>
      </c>
      <c r="K1598" s="4">
        <v>3000</v>
      </c>
      <c r="L1598" s="1">
        <v>45071</v>
      </c>
      <c r="M1598">
        <v>-6</v>
      </c>
      <c r="N1598" s="4">
        <f t="shared" si="24"/>
        <v>-18000</v>
      </c>
    </row>
    <row r="1599" spans="1:14" x14ac:dyDescent="0.25">
      <c r="A1599" t="s">
        <v>13</v>
      </c>
      <c r="B1599" t="s">
        <v>33</v>
      </c>
      <c r="C1599" t="s">
        <v>181</v>
      </c>
      <c r="D1599">
        <v>674840152</v>
      </c>
      <c r="E1599" s="1">
        <v>45051</v>
      </c>
      <c r="F1599" s="1">
        <v>45051</v>
      </c>
      <c r="G1599">
        <v>9565362085</v>
      </c>
      <c r="H1599">
        <v>5302558720</v>
      </c>
      <c r="I1599">
        <v>244.2</v>
      </c>
      <c r="J1599" s="1">
        <v>45111</v>
      </c>
      <c r="K1599" s="4">
        <v>222</v>
      </c>
      <c r="L1599" s="1">
        <v>45104</v>
      </c>
      <c r="M1599">
        <v>-7</v>
      </c>
      <c r="N1599" s="4">
        <f t="shared" si="24"/>
        <v>-1554</v>
      </c>
    </row>
    <row r="1600" spans="1:14" x14ac:dyDescent="0.25">
      <c r="A1600" t="s">
        <v>13</v>
      </c>
      <c r="B1600" t="s">
        <v>33</v>
      </c>
      <c r="C1600" t="s">
        <v>181</v>
      </c>
      <c r="D1600">
        <v>674840152</v>
      </c>
      <c r="E1600" s="1">
        <v>45051</v>
      </c>
      <c r="F1600" s="1">
        <v>45051</v>
      </c>
      <c r="G1600">
        <v>9565362444</v>
      </c>
      <c r="H1600">
        <v>5302559175</v>
      </c>
      <c r="I1600">
        <v>1628.22</v>
      </c>
      <c r="J1600" s="1">
        <v>45111</v>
      </c>
      <c r="K1600" s="4">
        <v>1480.2</v>
      </c>
      <c r="L1600" s="1">
        <v>45104</v>
      </c>
      <c r="M1600">
        <v>-7</v>
      </c>
      <c r="N1600" s="4">
        <f t="shared" si="24"/>
        <v>-10361.4</v>
      </c>
    </row>
    <row r="1601" spans="1:14" x14ac:dyDescent="0.25">
      <c r="A1601" t="s">
        <v>13</v>
      </c>
      <c r="B1601" t="s">
        <v>33</v>
      </c>
      <c r="C1601" t="s">
        <v>39</v>
      </c>
      <c r="D1601">
        <v>1944260221</v>
      </c>
      <c r="E1601" s="1">
        <v>45052</v>
      </c>
      <c r="F1601" s="1">
        <v>45052</v>
      </c>
      <c r="G1601">
        <v>9567227375</v>
      </c>
      <c r="H1601" t="s">
        <v>982</v>
      </c>
      <c r="I1601">
        <v>86259.27</v>
      </c>
      <c r="J1601" s="1">
        <v>45112</v>
      </c>
      <c r="K1601" s="4">
        <v>70704.320000000007</v>
      </c>
      <c r="L1601" s="1">
        <v>45076</v>
      </c>
      <c r="M1601">
        <v>-36</v>
      </c>
      <c r="N1601" s="4">
        <f t="shared" si="24"/>
        <v>-2545355.5200000005</v>
      </c>
    </row>
    <row r="1602" spans="1:14" x14ac:dyDescent="0.25">
      <c r="A1602" t="s">
        <v>13</v>
      </c>
      <c r="B1602" t="s">
        <v>33</v>
      </c>
      <c r="C1602" t="s">
        <v>392</v>
      </c>
      <c r="D1602">
        <v>13209130155</v>
      </c>
      <c r="E1602" s="1">
        <v>45050</v>
      </c>
      <c r="F1602" s="1">
        <v>45050</v>
      </c>
      <c r="G1602">
        <v>9569245616</v>
      </c>
      <c r="H1602">
        <v>8230602802</v>
      </c>
      <c r="I1602">
        <v>173.73</v>
      </c>
      <c r="J1602" s="1">
        <v>45107</v>
      </c>
      <c r="K1602" s="4">
        <v>142.4</v>
      </c>
      <c r="L1602" s="1">
        <v>45100</v>
      </c>
      <c r="M1602">
        <v>-7</v>
      </c>
      <c r="N1602" s="4">
        <f t="shared" si="24"/>
        <v>-996.80000000000007</v>
      </c>
    </row>
    <row r="1603" spans="1:14" x14ac:dyDescent="0.25">
      <c r="A1603" t="s">
        <v>13</v>
      </c>
      <c r="B1603" t="s">
        <v>33</v>
      </c>
      <c r="C1603" t="s">
        <v>185</v>
      </c>
      <c r="D1603">
        <v>11206730159</v>
      </c>
      <c r="E1603" s="1">
        <v>45050</v>
      </c>
      <c r="F1603" s="1">
        <v>45050</v>
      </c>
      <c r="G1603">
        <v>9569352917</v>
      </c>
      <c r="H1603">
        <v>7172239312</v>
      </c>
      <c r="I1603">
        <v>488</v>
      </c>
      <c r="J1603" s="1">
        <v>45111</v>
      </c>
      <c r="K1603" s="4">
        <v>400</v>
      </c>
      <c r="L1603" s="1">
        <v>45076</v>
      </c>
      <c r="M1603">
        <v>-35</v>
      </c>
      <c r="N1603" s="4">
        <f t="shared" ref="N1603:N1666" si="25">+K1603*M1603</f>
        <v>-14000</v>
      </c>
    </row>
    <row r="1604" spans="1:14" x14ac:dyDescent="0.25">
      <c r="A1604" t="s">
        <v>13</v>
      </c>
      <c r="B1604" t="s">
        <v>33</v>
      </c>
      <c r="C1604" t="s">
        <v>185</v>
      </c>
      <c r="D1604">
        <v>11206730159</v>
      </c>
      <c r="E1604" s="1">
        <v>45050</v>
      </c>
      <c r="F1604" s="1">
        <v>45050</v>
      </c>
      <c r="G1604">
        <v>9569352923</v>
      </c>
      <c r="H1604">
        <v>7172239313</v>
      </c>
      <c r="I1604">
        <v>488</v>
      </c>
      <c r="J1604" s="1">
        <v>45111</v>
      </c>
      <c r="K1604" s="4">
        <v>400</v>
      </c>
      <c r="L1604" s="1">
        <v>45076</v>
      </c>
      <c r="M1604">
        <v>-35</v>
      </c>
      <c r="N1604" s="4">
        <f t="shared" si="25"/>
        <v>-14000</v>
      </c>
    </row>
    <row r="1605" spans="1:14" x14ac:dyDescent="0.25">
      <c r="A1605" t="s">
        <v>13</v>
      </c>
      <c r="B1605" t="s">
        <v>33</v>
      </c>
      <c r="C1605" t="s">
        <v>747</v>
      </c>
      <c r="D1605" t="s">
        <v>748</v>
      </c>
      <c r="E1605" s="1">
        <v>45050</v>
      </c>
      <c r="F1605" s="1">
        <v>45050</v>
      </c>
      <c r="G1605">
        <v>9569900528</v>
      </c>
      <c r="H1605" t="s">
        <v>740</v>
      </c>
      <c r="I1605">
        <v>2812.5</v>
      </c>
      <c r="J1605" s="1">
        <v>45077</v>
      </c>
      <c r="K1605" s="4">
        <v>2812.5</v>
      </c>
      <c r="L1605" s="1">
        <v>45071</v>
      </c>
      <c r="M1605">
        <v>-6</v>
      </c>
      <c r="N1605" s="4">
        <f t="shared" si="25"/>
        <v>-16875</v>
      </c>
    </row>
    <row r="1606" spans="1:14" x14ac:dyDescent="0.25">
      <c r="A1606" t="s">
        <v>13</v>
      </c>
      <c r="B1606" t="s">
        <v>33</v>
      </c>
      <c r="C1606" t="s">
        <v>56</v>
      </c>
      <c r="D1606">
        <v>8082461008</v>
      </c>
      <c r="E1606" s="1">
        <v>45050</v>
      </c>
      <c r="F1606" s="1">
        <v>45050</v>
      </c>
      <c r="G1606">
        <v>9570087433</v>
      </c>
      <c r="H1606">
        <v>23110900</v>
      </c>
      <c r="I1606">
        <v>648.30999999999995</v>
      </c>
      <c r="J1606" s="1">
        <v>45111</v>
      </c>
      <c r="K1606" s="4">
        <v>531.4</v>
      </c>
      <c r="L1606" s="1">
        <v>45076</v>
      </c>
      <c r="M1606">
        <v>-35</v>
      </c>
      <c r="N1606" s="4">
        <f t="shared" si="25"/>
        <v>-18599</v>
      </c>
    </row>
    <row r="1607" spans="1:14" x14ac:dyDescent="0.25">
      <c r="A1607" t="s">
        <v>13</v>
      </c>
      <c r="B1607" t="s">
        <v>33</v>
      </c>
      <c r="C1607" t="s">
        <v>176</v>
      </c>
      <c r="D1607">
        <v>1026251007</v>
      </c>
      <c r="E1607" s="1">
        <v>45052</v>
      </c>
      <c r="F1607" s="1">
        <v>45052</v>
      </c>
      <c r="G1607">
        <v>9571310097</v>
      </c>
      <c r="H1607" t="s">
        <v>983</v>
      </c>
      <c r="I1607">
        <v>5185</v>
      </c>
      <c r="J1607" s="1">
        <v>45112</v>
      </c>
      <c r="K1607" s="4">
        <v>4250</v>
      </c>
      <c r="L1607" s="1">
        <v>45104</v>
      </c>
      <c r="M1607">
        <v>-8</v>
      </c>
      <c r="N1607" s="4">
        <f t="shared" si="25"/>
        <v>-34000</v>
      </c>
    </row>
    <row r="1608" spans="1:14" x14ac:dyDescent="0.25">
      <c r="A1608" t="s">
        <v>13</v>
      </c>
      <c r="B1608" t="s">
        <v>33</v>
      </c>
      <c r="C1608" t="s">
        <v>511</v>
      </c>
      <c r="D1608">
        <v>6754140157</v>
      </c>
      <c r="E1608" s="1">
        <v>45051</v>
      </c>
      <c r="F1608" s="1">
        <v>45051</v>
      </c>
      <c r="G1608">
        <v>9571516535</v>
      </c>
      <c r="H1608" t="s">
        <v>984</v>
      </c>
      <c r="I1608">
        <v>305.73</v>
      </c>
      <c r="J1608" s="1">
        <v>45111</v>
      </c>
      <c r="K1608" s="4">
        <v>250.6</v>
      </c>
      <c r="L1608" s="1">
        <v>45104</v>
      </c>
      <c r="M1608">
        <v>-7</v>
      </c>
      <c r="N1608" s="4">
        <f t="shared" si="25"/>
        <v>-1754.2</v>
      </c>
    </row>
    <row r="1609" spans="1:14" x14ac:dyDescent="0.25">
      <c r="A1609" t="s">
        <v>13</v>
      </c>
      <c r="B1609" t="s">
        <v>33</v>
      </c>
      <c r="C1609" t="s">
        <v>629</v>
      </c>
      <c r="D1609">
        <v>1463800035</v>
      </c>
      <c r="E1609" s="1">
        <v>45051</v>
      </c>
      <c r="F1609" s="1">
        <v>45051</v>
      </c>
      <c r="G1609">
        <v>9572452304</v>
      </c>
      <c r="H1609">
        <v>1542</v>
      </c>
      <c r="I1609">
        <v>3668.66</v>
      </c>
      <c r="J1609" s="1">
        <v>45077</v>
      </c>
      <c r="K1609" s="4">
        <v>3007.1</v>
      </c>
      <c r="L1609" s="1">
        <v>45078</v>
      </c>
      <c r="M1609">
        <v>1</v>
      </c>
      <c r="N1609" s="4">
        <f t="shared" si="25"/>
        <v>3007.1</v>
      </c>
    </row>
    <row r="1610" spans="1:14" x14ac:dyDescent="0.25">
      <c r="A1610" t="s">
        <v>13</v>
      </c>
      <c r="B1610" t="s">
        <v>33</v>
      </c>
      <c r="C1610" t="s">
        <v>464</v>
      </c>
      <c r="D1610">
        <v>1086690581</v>
      </c>
      <c r="E1610" s="1">
        <v>45052</v>
      </c>
      <c r="F1610" s="1">
        <v>45052</v>
      </c>
      <c r="G1610">
        <v>9572972397</v>
      </c>
      <c r="H1610" t="s">
        <v>985</v>
      </c>
      <c r="I1610">
        <v>536.79999999999995</v>
      </c>
      <c r="J1610" s="1">
        <v>45113</v>
      </c>
      <c r="K1610" s="4">
        <v>440</v>
      </c>
      <c r="L1610" s="1">
        <v>45076</v>
      </c>
      <c r="M1610">
        <v>-37</v>
      </c>
      <c r="N1610" s="4">
        <f t="shared" si="25"/>
        <v>-16280</v>
      </c>
    </row>
    <row r="1611" spans="1:14" x14ac:dyDescent="0.25">
      <c r="A1611" t="s">
        <v>13</v>
      </c>
      <c r="B1611" t="s">
        <v>33</v>
      </c>
      <c r="C1611" t="s">
        <v>464</v>
      </c>
      <c r="D1611">
        <v>1086690581</v>
      </c>
      <c r="E1611" s="1">
        <v>45052</v>
      </c>
      <c r="F1611" s="1">
        <v>45052</v>
      </c>
      <c r="G1611">
        <v>9573019062</v>
      </c>
      <c r="H1611" t="s">
        <v>986</v>
      </c>
      <c r="I1611">
        <v>273.27999999999997</v>
      </c>
      <c r="J1611" s="1">
        <v>45113</v>
      </c>
      <c r="K1611" s="4">
        <v>224</v>
      </c>
      <c r="L1611" s="1">
        <v>45076</v>
      </c>
      <c r="M1611">
        <v>-37</v>
      </c>
      <c r="N1611" s="4">
        <f t="shared" si="25"/>
        <v>-8288</v>
      </c>
    </row>
    <row r="1612" spans="1:14" x14ac:dyDescent="0.25">
      <c r="A1612" t="s">
        <v>13</v>
      </c>
      <c r="B1612" t="s">
        <v>33</v>
      </c>
      <c r="C1612" t="s">
        <v>464</v>
      </c>
      <c r="D1612">
        <v>1086690581</v>
      </c>
      <c r="E1612" s="1">
        <v>45052</v>
      </c>
      <c r="F1612" s="1">
        <v>45052</v>
      </c>
      <c r="G1612">
        <v>9573030732</v>
      </c>
      <c r="H1612" t="s">
        <v>987</v>
      </c>
      <c r="I1612">
        <v>273.27999999999997</v>
      </c>
      <c r="J1612" s="1">
        <v>45107</v>
      </c>
      <c r="K1612" s="4">
        <v>224</v>
      </c>
      <c r="L1612" s="1">
        <v>45090</v>
      </c>
      <c r="M1612">
        <v>-17</v>
      </c>
      <c r="N1612" s="4">
        <f t="shared" si="25"/>
        <v>-3808</v>
      </c>
    </row>
    <row r="1613" spans="1:14" x14ac:dyDescent="0.25">
      <c r="A1613" t="s">
        <v>13</v>
      </c>
      <c r="B1613" t="s">
        <v>33</v>
      </c>
      <c r="C1613" t="s">
        <v>464</v>
      </c>
      <c r="D1613">
        <v>1086690581</v>
      </c>
      <c r="E1613" s="1">
        <v>45052</v>
      </c>
      <c r="F1613" s="1">
        <v>45052</v>
      </c>
      <c r="G1613">
        <v>9573043670</v>
      </c>
      <c r="H1613" t="s">
        <v>988</v>
      </c>
      <c r="I1613">
        <v>341.6</v>
      </c>
      <c r="J1613" s="1">
        <v>45113</v>
      </c>
      <c r="K1613" s="4">
        <v>280</v>
      </c>
      <c r="L1613" s="1">
        <v>45076</v>
      </c>
      <c r="M1613">
        <v>-37</v>
      </c>
      <c r="N1613" s="4">
        <f t="shared" si="25"/>
        <v>-10360</v>
      </c>
    </row>
    <row r="1614" spans="1:14" x14ac:dyDescent="0.25">
      <c r="A1614" t="s">
        <v>13</v>
      </c>
      <c r="B1614" t="s">
        <v>33</v>
      </c>
      <c r="C1614" t="s">
        <v>464</v>
      </c>
      <c r="D1614">
        <v>1086690581</v>
      </c>
      <c r="E1614" s="1">
        <v>45052</v>
      </c>
      <c r="F1614" s="1">
        <v>45052</v>
      </c>
      <c r="G1614">
        <v>9573062396</v>
      </c>
      <c r="H1614" t="s">
        <v>989</v>
      </c>
      <c r="I1614">
        <v>536.79999999999995</v>
      </c>
      <c r="J1614" s="1">
        <v>45107</v>
      </c>
      <c r="K1614" s="4">
        <v>440</v>
      </c>
      <c r="L1614" s="1">
        <v>45090</v>
      </c>
      <c r="M1614">
        <v>-17</v>
      </c>
      <c r="N1614" s="4">
        <f t="shared" si="25"/>
        <v>-7480</v>
      </c>
    </row>
    <row r="1615" spans="1:14" x14ac:dyDescent="0.25">
      <c r="A1615" t="s">
        <v>13</v>
      </c>
      <c r="B1615" t="s">
        <v>33</v>
      </c>
      <c r="C1615" t="s">
        <v>464</v>
      </c>
      <c r="D1615">
        <v>1086690581</v>
      </c>
      <c r="E1615" s="1">
        <v>45051</v>
      </c>
      <c r="F1615" s="1">
        <v>45051</v>
      </c>
      <c r="G1615">
        <v>9573071420</v>
      </c>
      <c r="H1615" t="s">
        <v>990</v>
      </c>
      <c r="I1615">
        <v>409.92</v>
      </c>
      <c r="J1615" s="1">
        <v>45107</v>
      </c>
      <c r="K1615" s="4">
        <v>336</v>
      </c>
      <c r="L1615" s="1">
        <v>45090</v>
      </c>
      <c r="M1615">
        <v>-17</v>
      </c>
      <c r="N1615" s="4">
        <f t="shared" si="25"/>
        <v>-5712</v>
      </c>
    </row>
    <row r="1616" spans="1:14" x14ac:dyDescent="0.25">
      <c r="A1616" t="s">
        <v>13</v>
      </c>
      <c r="B1616" t="s">
        <v>33</v>
      </c>
      <c r="C1616" t="s">
        <v>322</v>
      </c>
      <c r="D1616">
        <v>4197741004</v>
      </c>
      <c r="E1616" s="1">
        <v>45051</v>
      </c>
      <c r="F1616" s="1">
        <v>45051</v>
      </c>
      <c r="G1616">
        <v>9573218309</v>
      </c>
      <c r="H1616" t="s">
        <v>991</v>
      </c>
      <c r="I1616">
        <v>367136.67</v>
      </c>
      <c r="J1616" s="1">
        <v>45111</v>
      </c>
      <c r="K1616" s="4">
        <v>349653.97</v>
      </c>
      <c r="L1616" s="1">
        <v>45104</v>
      </c>
      <c r="M1616">
        <v>-7</v>
      </c>
      <c r="N1616" s="4">
        <f t="shared" si="25"/>
        <v>-2447577.79</v>
      </c>
    </row>
    <row r="1617" spans="1:14" x14ac:dyDescent="0.25">
      <c r="A1617" t="s">
        <v>13</v>
      </c>
      <c r="B1617" t="s">
        <v>33</v>
      </c>
      <c r="C1617" t="s">
        <v>322</v>
      </c>
      <c r="D1617">
        <v>4197741004</v>
      </c>
      <c r="E1617" s="1">
        <v>45051</v>
      </c>
      <c r="F1617" s="1">
        <v>45051</v>
      </c>
      <c r="G1617">
        <v>9573290901</v>
      </c>
      <c r="H1617" t="s">
        <v>992</v>
      </c>
      <c r="I1617">
        <v>11097.32</v>
      </c>
      <c r="J1617" s="1">
        <v>45111</v>
      </c>
      <c r="K1617" s="4">
        <v>10568.88</v>
      </c>
      <c r="L1617" s="1">
        <v>45104</v>
      </c>
      <c r="M1617">
        <v>-7</v>
      </c>
      <c r="N1617" s="4">
        <f t="shared" si="25"/>
        <v>-73982.159999999989</v>
      </c>
    </row>
    <row r="1618" spans="1:14" x14ac:dyDescent="0.25">
      <c r="A1618" t="s">
        <v>13</v>
      </c>
      <c r="B1618" t="s">
        <v>33</v>
      </c>
      <c r="C1618" t="s">
        <v>472</v>
      </c>
      <c r="D1618">
        <v>9561321002</v>
      </c>
      <c r="E1618" s="1">
        <v>45052</v>
      </c>
      <c r="F1618" s="1">
        <v>45052</v>
      </c>
      <c r="G1618">
        <v>9573655656</v>
      </c>
      <c r="H1618">
        <v>252</v>
      </c>
      <c r="I1618">
        <v>1423.34</v>
      </c>
      <c r="J1618" s="1">
        <v>45113</v>
      </c>
      <c r="K1618" s="4">
        <v>1166.67</v>
      </c>
      <c r="L1618" s="1">
        <v>45104</v>
      </c>
      <c r="M1618">
        <v>-9</v>
      </c>
      <c r="N1618" s="4">
        <f t="shared" si="25"/>
        <v>-10500.03</v>
      </c>
    </row>
    <row r="1619" spans="1:14" x14ac:dyDescent="0.25">
      <c r="A1619" t="s">
        <v>13</v>
      </c>
      <c r="B1619" t="s">
        <v>33</v>
      </c>
      <c r="C1619" t="s">
        <v>114</v>
      </c>
      <c r="D1619">
        <v>12971531004</v>
      </c>
      <c r="E1619" s="1">
        <v>45051</v>
      </c>
      <c r="F1619" s="1">
        <v>45051</v>
      </c>
      <c r="G1619">
        <v>9573670303</v>
      </c>
      <c r="H1619" t="s">
        <v>993</v>
      </c>
      <c r="I1619">
        <v>1481.65</v>
      </c>
      <c r="J1619" s="1">
        <v>45111</v>
      </c>
      <c r="K1619" s="4">
        <v>1214.47</v>
      </c>
      <c r="L1619" s="1">
        <v>45104</v>
      </c>
      <c r="M1619">
        <v>-7</v>
      </c>
      <c r="N1619" s="4">
        <f t="shared" si="25"/>
        <v>-8501.2900000000009</v>
      </c>
    </row>
    <row r="1620" spans="1:14" x14ac:dyDescent="0.25">
      <c r="A1620" t="s">
        <v>13</v>
      </c>
      <c r="B1620" t="s">
        <v>33</v>
      </c>
      <c r="C1620" t="s">
        <v>167</v>
      </c>
      <c r="D1620">
        <v>2362600344</v>
      </c>
      <c r="E1620" s="1">
        <v>45053</v>
      </c>
      <c r="F1620" s="1">
        <v>45053</v>
      </c>
      <c r="G1620">
        <v>9573786583</v>
      </c>
      <c r="H1620">
        <v>892</v>
      </c>
      <c r="I1620">
        <v>18056</v>
      </c>
      <c r="J1620" s="1">
        <v>45113</v>
      </c>
      <c r="K1620" s="4">
        <v>14800</v>
      </c>
      <c r="L1620" s="1">
        <v>45104</v>
      </c>
      <c r="M1620">
        <v>-9</v>
      </c>
      <c r="N1620" s="4">
        <f t="shared" si="25"/>
        <v>-133200</v>
      </c>
    </row>
    <row r="1621" spans="1:14" x14ac:dyDescent="0.25">
      <c r="A1621" t="s">
        <v>13</v>
      </c>
      <c r="B1621" t="s">
        <v>33</v>
      </c>
      <c r="C1621" t="s">
        <v>343</v>
      </c>
      <c r="D1621">
        <v>873670152</v>
      </c>
      <c r="E1621" s="1">
        <v>45051</v>
      </c>
      <c r="F1621" s="1">
        <v>45051</v>
      </c>
      <c r="G1621">
        <v>9574965328</v>
      </c>
      <c r="H1621">
        <v>92300079</v>
      </c>
      <c r="I1621">
        <v>18341.39</v>
      </c>
      <c r="J1621" s="1">
        <v>45111</v>
      </c>
      <c r="K1621" s="4">
        <v>15033.93</v>
      </c>
      <c r="L1621" s="1">
        <v>45104</v>
      </c>
      <c r="M1621">
        <v>-7</v>
      </c>
      <c r="N1621" s="4">
        <f t="shared" si="25"/>
        <v>-105237.51000000001</v>
      </c>
    </row>
    <row r="1622" spans="1:14" x14ac:dyDescent="0.25">
      <c r="A1622" t="s">
        <v>13</v>
      </c>
      <c r="B1622" t="s">
        <v>33</v>
      </c>
      <c r="C1622" t="s">
        <v>760</v>
      </c>
      <c r="D1622" t="s">
        <v>761</v>
      </c>
      <c r="E1622" s="1">
        <v>45052</v>
      </c>
      <c r="F1622" s="1">
        <v>45052</v>
      </c>
      <c r="G1622">
        <v>9575522338</v>
      </c>
      <c r="H1622">
        <v>8</v>
      </c>
      <c r="I1622">
        <v>1250</v>
      </c>
      <c r="J1622" s="1">
        <v>45107</v>
      </c>
      <c r="K1622" s="4">
        <v>1250</v>
      </c>
      <c r="L1622" s="1">
        <v>45090</v>
      </c>
      <c r="M1622">
        <v>-17</v>
      </c>
      <c r="N1622" s="4">
        <f t="shared" si="25"/>
        <v>-21250</v>
      </c>
    </row>
    <row r="1623" spans="1:14" x14ac:dyDescent="0.25">
      <c r="A1623" t="s">
        <v>13</v>
      </c>
      <c r="B1623" t="s">
        <v>33</v>
      </c>
      <c r="C1623" t="s">
        <v>994</v>
      </c>
      <c r="D1623">
        <v>4222630370</v>
      </c>
      <c r="E1623" s="1">
        <v>45053</v>
      </c>
      <c r="F1623" s="1">
        <v>45053</v>
      </c>
      <c r="G1623">
        <v>9576549787</v>
      </c>
      <c r="H1623" t="s">
        <v>995</v>
      </c>
      <c r="I1623">
        <v>11858.4</v>
      </c>
      <c r="J1623" s="1">
        <v>45094</v>
      </c>
      <c r="K1623" s="4">
        <v>9720</v>
      </c>
      <c r="L1623" s="1">
        <v>45105</v>
      </c>
      <c r="M1623">
        <v>11</v>
      </c>
      <c r="N1623" s="4">
        <f t="shared" si="25"/>
        <v>106920</v>
      </c>
    </row>
    <row r="1624" spans="1:14" x14ac:dyDescent="0.25">
      <c r="A1624" t="s">
        <v>13</v>
      </c>
      <c r="B1624" t="s">
        <v>33</v>
      </c>
      <c r="C1624" t="s">
        <v>612</v>
      </c>
      <c r="D1624">
        <v>6741821000</v>
      </c>
      <c r="E1624" s="1">
        <v>45053</v>
      </c>
      <c r="F1624" s="1">
        <v>45053</v>
      </c>
      <c r="G1624">
        <v>9577291677</v>
      </c>
      <c r="H1624" t="s">
        <v>996</v>
      </c>
      <c r="I1624">
        <v>1829.6</v>
      </c>
      <c r="J1624" s="1">
        <v>45113</v>
      </c>
      <c r="K1624" s="4">
        <v>1499.67</v>
      </c>
      <c r="L1624" s="1">
        <v>45076</v>
      </c>
      <c r="M1624">
        <v>-37</v>
      </c>
      <c r="N1624" s="4">
        <f t="shared" si="25"/>
        <v>-55487.79</v>
      </c>
    </row>
    <row r="1625" spans="1:14" x14ac:dyDescent="0.25">
      <c r="A1625" t="s">
        <v>13</v>
      </c>
      <c r="B1625" t="s">
        <v>33</v>
      </c>
      <c r="C1625" t="s">
        <v>441</v>
      </c>
      <c r="D1625">
        <v>5848061007</v>
      </c>
      <c r="E1625" s="1">
        <v>45053</v>
      </c>
      <c r="F1625" s="1">
        <v>45053</v>
      </c>
      <c r="G1625">
        <v>9577927058</v>
      </c>
      <c r="H1625">
        <v>2023012000042700</v>
      </c>
      <c r="I1625">
        <v>6.68</v>
      </c>
      <c r="J1625" s="1">
        <v>45113</v>
      </c>
      <c r="K1625" s="4">
        <v>6.07</v>
      </c>
      <c r="L1625" s="1">
        <v>45105</v>
      </c>
      <c r="M1625">
        <v>-8</v>
      </c>
      <c r="N1625" s="4">
        <f t="shared" si="25"/>
        <v>-48.56</v>
      </c>
    </row>
    <row r="1626" spans="1:14" x14ac:dyDescent="0.25">
      <c r="A1626" t="s">
        <v>13</v>
      </c>
      <c r="B1626" t="s">
        <v>33</v>
      </c>
      <c r="C1626" t="s">
        <v>34</v>
      </c>
      <c r="D1626">
        <v>747170157</v>
      </c>
      <c r="E1626" s="1">
        <v>45053</v>
      </c>
      <c r="F1626" s="1">
        <v>45053</v>
      </c>
      <c r="G1626">
        <v>9578183856</v>
      </c>
      <c r="H1626">
        <v>6753316482</v>
      </c>
      <c r="I1626">
        <v>67156.929999999993</v>
      </c>
      <c r="J1626" s="1">
        <v>45113</v>
      </c>
      <c r="K1626" s="4">
        <v>61051.75</v>
      </c>
      <c r="L1626" s="1">
        <v>45076</v>
      </c>
      <c r="M1626">
        <v>-37</v>
      </c>
      <c r="N1626" s="4">
        <f t="shared" si="25"/>
        <v>-2258914.75</v>
      </c>
    </row>
    <row r="1627" spans="1:14" x14ac:dyDescent="0.25">
      <c r="A1627" t="s">
        <v>13</v>
      </c>
      <c r="B1627" t="s">
        <v>33</v>
      </c>
      <c r="C1627" t="s">
        <v>55</v>
      </c>
      <c r="D1627">
        <v>9238800156</v>
      </c>
      <c r="E1627" s="1">
        <v>45051</v>
      </c>
      <c r="F1627" s="1">
        <v>45051</v>
      </c>
      <c r="G1627">
        <v>9578387020</v>
      </c>
      <c r="H1627">
        <v>1209656249</v>
      </c>
      <c r="I1627">
        <v>65.14</v>
      </c>
      <c r="J1627" s="1">
        <v>45111</v>
      </c>
      <c r="K1627" s="4">
        <v>53.39</v>
      </c>
      <c r="L1627" s="1">
        <v>45076</v>
      </c>
      <c r="M1627">
        <v>-35</v>
      </c>
      <c r="N1627" s="4">
        <f t="shared" si="25"/>
        <v>-1868.65</v>
      </c>
    </row>
    <row r="1628" spans="1:14" x14ac:dyDescent="0.25">
      <c r="A1628" t="s">
        <v>13</v>
      </c>
      <c r="B1628" t="s">
        <v>33</v>
      </c>
      <c r="C1628" t="s">
        <v>55</v>
      </c>
      <c r="D1628">
        <v>9238800156</v>
      </c>
      <c r="E1628" s="1">
        <v>45053</v>
      </c>
      <c r="F1628" s="1">
        <v>45053</v>
      </c>
      <c r="G1628">
        <v>9578387066</v>
      </c>
      <c r="H1628">
        <v>1209656248</v>
      </c>
      <c r="I1628">
        <v>256.2</v>
      </c>
      <c r="J1628" s="1">
        <v>45113</v>
      </c>
      <c r="K1628" s="4">
        <v>210</v>
      </c>
      <c r="L1628" s="1">
        <v>45076</v>
      </c>
      <c r="M1628">
        <v>-37</v>
      </c>
      <c r="N1628" s="4">
        <f t="shared" si="25"/>
        <v>-7770</v>
      </c>
    </row>
    <row r="1629" spans="1:14" x14ac:dyDescent="0.25">
      <c r="A1629" t="s">
        <v>13</v>
      </c>
      <c r="B1629" t="s">
        <v>33</v>
      </c>
      <c r="C1629" t="s">
        <v>55</v>
      </c>
      <c r="D1629">
        <v>9238800156</v>
      </c>
      <c r="E1629" s="1">
        <v>45051</v>
      </c>
      <c r="F1629" s="1">
        <v>45051</v>
      </c>
      <c r="G1629">
        <v>9578387102</v>
      </c>
      <c r="H1629">
        <v>1209656250</v>
      </c>
      <c r="I1629">
        <v>995.52</v>
      </c>
      <c r="J1629" s="1">
        <v>45111</v>
      </c>
      <c r="K1629" s="4">
        <v>816</v>
      </c>
      <c r="L1629" s="1">
        <v>45104</v>
      </c>
      <c r="M1629">
        <v>-7</v>
      </c>
      <c r="N1629" s="4">
        <f t="shared" si="25"/>
        <v>-5712</v>
      </c>
    </row>
    <row r="1630" spans="1:14" x14ac:dyDescent="0.25">
      <c r="A1630" t="s">
        <v>13</v>
      </c>
      <c r="B1630" t="s">
        <v>33</v>
      </c>
      <c r="C1630" t="s">
        <v>997</v>
      </c>
      <c r="D1630">
        <v>6714021000</v>
      </c>
      <c r="E1630" s="1">
        <v>45052</v>
      </c>
      <c r="F1630" s="1">
        <v>45052</v>
      </c>
      <c r="G1630">
        <v>9578878020</v>
      </c>
      <c r="H1630">
        <v>202330027493</v>
      </c>
      <c r="I1630">
        <v>435.54</v>
      </c>
      <c r="J1630" s="1">
        <v>45112</v>
      </c>
      <c r="K1630" s="4">
        <v>357</v>
      </c>
      <c r="L1630" s="1">
        <v>45104</v>
      </c>
      <c r="M1630">
        <v>-8</v>
      </c>
      <c r="N1630" s="4">
        <f t="shared" si="25"/>
        <v>-2856</v>
      </c>
    </row>
    <row r="1631" spans="1:14" x14ac:dyDescent="0.25">
      <c r="A1631" t="s">
        <v>13</v>
      </c>
      <c r="B1631" t="s">
        <v>33</v>
      </c>
      <c r="C1631" t="s">
        <v>420</v>
      </c>
      <c r="D1631">
        <v>6522300968</v>
      </c>
      <c r="E1631" s="1">
        <v>45053</v>
      </c>
      <c r="F1631" s="1">
        <v>45053</v>
      </c>
      <c r="G1631">
        <v>9579733690</v>
      </c>
      <c r="H1631">
        <v>7000191610</v>
      </c>
      <c r="I1631">
        <v>1555.55</v>
      </c>
      <c r="J1631" s="1">
        <v>45114</v>
      </c>
      <c r="K1631" s="4">
        <v>1414.14</v>
      </c>
      <c r="L1631" s="1">
        <v>45076</v>
      </c>
      <c r="M1631">
        <v>-38</v>
      </c>
      <c r="N1631" s="4">
        <f t="shared" si="25"/>
        <v>-53737.320000000007</v>
      </c>
    </row>
    <row r="1632" spans="1:14" x14ac:dyDescent="0.25">
      <c r="A1632" t="s">
        <v>13</v>
      </c>
      <c r="B1632" t="s">
        <v>33</v>
      </c>
      <c r="C1632" t="s">
        <v>362</v>
      </c>
      <c r="D1632">
        <v>5849130157</v>
      </c>
      <c r="E1632" s="1">
        <v>45053</v>
      </c>
      <c r="F1632" s="1">
        <v>45053</v>
      </c>
      <c r="G1632">
        <v>9580174874</v>
      </c>
      <c r="H1632" t="s">
        <v>998</v>
      </c>
      <c r="I1632">
        <v>3242.05</v>
      </c>
      <c r="J1632" s="1">
        <v>45114</v>
      </c>
      <c r="K1632" s="4">
        <v>2947.32</v>
      </c>
      <c r="L1632" s="1">
        <v>45104</v>
      </c>
      <c r="M1632">
        <v>-10</v>
      </c>
      <c r="N1632" s="4">
        <f t="shared" si="25"/>
        <v>-29473.200000000001</v>
      </c>
    </row>
    <row r="1633" spans="1:14" x14ac:dyDescent="0.25">
      <c r="A1633" t="s">
        <v>13</v>
      </c>
      <c r="B1633" t="s">
        <v>33</v>
      </c>
      <c r="C1633" t="s">
        <v>900</v>
      </c>
      <c r="D1633" t="s">
        <v>901</v>
      </c>
      <c r="E1633" s="1">
        <v>45054</v>
      </c>
      <c r="F1633" s="1">
        <v>45054</v>
      </c>
      <c r="G1633">
        <v>9586593086</v>
      </c>
      <c r="H1633" t="s">
        <v>999</v>
      </c>
      <c r="I1633">
        <v>2866.81</v>
      </c>
      <c r="J1633" s="1">
        <v>45077</v>
      </c>
      <c r="K1633" s="4">
        <v>2293.4499999999998</v>
      </c>
      <c r="L1633" s="1">
        <v>45093</v>
      </c>
      <c r="M1633">
        <v>16</v>
      </c>
      <c r="N1633" s="4">
        <f t="shared" si="25"/>
        <v>36695.199999999997</v>
      </c>
    </row>
    <row r="1634" spans="1:14" x14ac:dyDescent="0.25">
      <c r="A1634" t="s">
        <v>13</v>
      </c>
      <c r="B1634" t="s">
        <v>33</v>
      </c>
      <c r="C1634" t="s">
        <v>446</v>
      </c>
      <c r="D1634">
        <v>8862820969</v>
      </c>
      <c r="E1634" s="1">
        <v>45054</v>
      </c>
      <c r="F1634" s="1">
        <v>45054</v>
      </c>
      <c r="G1634">
        <v>9587207853</v>
      </c>
      <c r="H1634">
        <v>2023106244</v>
      </c>
      <c r="I1634">
        <v>14548.5</v>
      </c>
      <c r="J1634" s="1">
        <v>45114</v>
      </c>
      <c r="K1634" s="4">
        <v>11925</v>
      </c>
      <c r="L1634" s="1">
        <v>45104</v>
      </c>
      <c r="M1634">
        <v>-10</v>
      </c>
      <c r="N1634" s="4">
        <f t="shared" si="25"/>
        <v>-119250</v>
      </c>
    </row>
    <row r="1635" spans="1:14" x14ac:dyDescent="0.25">
      <c r="A1635" t="s">
        <v>13</v>
      </c>
      <c r="B1635" t="s">
        <v>33</v>
      </c>
      <c r="C1635" t="s">
        <v>707</v>
      </c>
      <c r="D1635">
        <v>8159811002</v>
      </c>
      <c r="E1635" s="1">
        <v>45054</v>
      </c>
      <c r="F1635" s="1">
        <v>45054</v>
      </c>
      <c r="G1635">
        <v>9587368565</v>
      </c>
      <c r="H1635" t="s">
        <v>1000</v>
      </c>
      <c r="I1635">
        <v>50050</v>
      </c>
      <c r="J1635" s="1">
        <v>45107</v>
      </c>
      <c r="K1635" s="4">
        <v>45500</v>
      </c>
      <c r="L1635" s="1">
        <v>45083</v>
      </c>
      <c r="M1635">
        <v>-24</v>
      </c>
      <c r="N1635" s="4">
        <f t="shared" si="25"/>
        <v>-1092000</v>
      </c>
    </row>
    <row r="1636" spans="1:14" x14ac:dyDescent="0.25">
      <c r="A1636" t="s">
        <v>13</v>
      </c>
      <c r="B1636" t="s">
        <v>33</v>
      </c>
      <c r="C1636" t="s">
        <v>511</v>
      </c>
      <c r="D1636">
        <v>6754140157</v>
      </c>
      <c r="E1636" s="1">
        <v>45054</v>
      </c>
      <c r="F1636" s="1">
        <v>45054</v>
      </c>
      <c r="G1636">
        <v>9587618398</v>
      </c>
      <c r="H1636" t="s">
        <v>1001</v>
      </c>
      <c r="I1636">
        <v>140.91</v>
      </c>
      <c r="J1636" s="1">
        <v>45114</v>
      </c>
      <c r="K1636" s="4">
        <v>115.5</v>
      </c>
      <c r="L1636" s="1">
        <v>45104</v>
      </c>
      <c r="M1636">
        <v>-10</v>
      </c>
      <c r="N1636" s="4">
        <f t="shared" si="25"/>
        <v>-1155</v>
      </c>
    </row>
    <row r="1637" spans="1:14" x14ac:dyDescent="0.25">
      <c r="A1637" t="s">
        <v>13</v>
      </c>
      <c r="B1637" t="s">
        <v>33</v>
      </c>
      <c r="C1637" t="s">
        <v>373</v>
      </c>
      <c r="D1637">
        <v>10852890150</v>
      </c>
      <c r="E1637" s="1">
        <v>45054</v>
      </c>
      <c r="F1637" s="1">
        <v>45054</v>
      </c>
      <c r="G1637">
        <v>9588710738</v>
      </c>
      <c r="H1637">
        <v>5916121302</v>
      </c>
      <c r="I1637">
        <v>8448</v>
      </c>
      <c r="J1637" s="1">
        <v>45114</v>
      </c>
      <c r="K1637" s="4">
        <v>7680</v>
      </c>
      <c r="L1637" s="1">
        <v>45076</v>
      </c>
      <c r="M1637">
        <v>-38</v>
      </c>
      <c r="N1637" s="4">
        <f t="shared" si="25"/>
        <v>-291840</v>
      </c>
    </row>
    <row r="1638" spans="1:14" x14ac:dyDescent="0.25">
      <c r="A1638" t="s">
        <v>13</v>
      </c>
      <c r="B1638" t="s">
        <v>33</v>
      </c>
      <c r="C1638" t="s">
        <v>789</v>
      </c>
      <c r="D1638" t="s">
        <v>790</v>
      </c>
      <c r="E1638" s="1">
        <v>45054</v>
      </c>
      <c r="F1638" s="1">
        <v>45054</v>
      </c>
      <c r="G1638">
        <v>9588815161</v>
      </c>
      <c r="H1638" t="s">
        <v>1002</v>
      </c>
      <c r="I1638">
        <v>3450</v>
      </c>
      <c r="J1638" s="1">
        <v>45077</v>
      </c>
      <c r="K1638" s="4">
        <v>3450</v>
      </c>
      <c r="L1638" s="1">
        <v>45071</v>
      </c>
      <c r="M1638">
        <v>-6</v>
      </c>
      <c r="N1638" s="4">
        <f t="shared" si="25"/>
        <v>-20700</v>
      </c>
    </row>
    <row r="1639" spans="1:14" x14ac:dyDescent="0.25">
      <c r="A1639" t="s">
        <v>13</v>
      </c>
      <c r="B1639" t="s">
        <v>33</v>
      </c>
      <c r="C1639" t="s">
        <v>1003</v>
      </c>
      <c r="D1639">
        <v>2123550200</v>
      </c>
      <c r="E1639" s="1">
        <v>45054</v>
      </c>
      <c r="F1639" s="1">
        <v>45054</v>
      </c>
      <c r="G1639">
        <v>9589744387</v>
      </c>
      <c r="H1639" t="s">
        <v>1004</v>
      </c>
      <c r="I1639">
        <v>595.36</v>
      </c>
      <c r="J1639" s="1">
        <v>45114</v>
      </c>
      <c r="K1639" s="4">
        <v>488</v>
      </c>
      <c r="L1639" s="1">
        <v>45104</v>
      </c>
      <c r="M1639">
        <v>-10</v>
      </c>
      <c r="N1639" s="4">
        <f t="shared" si="25"/>
        <v>-4880</v>
      </c>
    </row>
    <row r="1640" spans="1:14" x14ac:dyDescent="0.25">
      <c r="A1640" t="s">
        <v>13</v>
      </c>
      <c r="B1640" t="s">
        <v>33</v>
      </c>
      <c r="C1640" t="s">
        <v>630</v>
      </c>
      <c r="D1640">
        <v>1313240424</v>
      </c>
      <c r="E1640" s="1">
        <v>45054</v>
      </c>
      <c r="F1640" s="1">
        <v>45054</v>
      </c>
      <c r="G1640">
        <v>9590130616</v>
      </c>
      <c r="H1640" t="s">
        <v>1005</v>
      </c>
      <c r="I1640">
        <v>421.63</v>
      </c>
      <c r="J1640" s="1">
        <v>45114</v>
      </c>
      <c r="K1640" s="4">
        <v>345.6</v>
      </c>
      <c r="L1640" s="1">
        <v>45104</v>
      </c>
      <c r="M1640">
        <v>-10</v>
      </c>
      <c r="N1640" s="4">
        <f t="shared" si="25"/>
        <v>-3456</v>
      </c>
    </row>
    <row r="1641" spans="1:14" x14ac:dyDescent="0.25">
      <c r="A1641" t="s">
        <v>13</v>
      </c>
      <c r="B1641" t="s">
        <v>33</v>
      </c>
      <c r="C1641" t="s">
        <v>855</v>
      </c>
      <c r="D1641" t="s">
        <v>856</v>
      </c>
      <c r="E1641" s="1">
        <v>45054</v>
      </c>
      <c r="F1641" s="1">
        <v>45054</v>
      </c>
      <c r="G1641">
        <v>9591475636</v>
      </c>
      <c r="H1641" s="2">
        <v>45047</v>
      </c>
      <c r="I1641">
        <v>3000</v>
      </c>
      <c r="J1641" s="1">
        <v>45077</v>
      </c>
      <c r="K1641" s="4">
        <v>3000</v>
      </c>
      <c r="L1641" s="1">
        <v>45071</v>
      </c>
      <c r="M1641">
        <v>-6</v>
      </c>
      <c r="N1641" s="4">
        <f t="shared" si="25"/>
        <v>-18000</v>
      </c>
    </row>
    <row r="1642" spans="1:14" x14ac:dyDescent="0.25">
      <c r="A1642" t="s">
        <v>13</v>
      </c>
      <c r="B1642" t="s">
        <v>33</v>
      </c>
      <c r="C1642" t="s">
        <v>724</v>
      </c>
      <c r="D1642">
        <v>1501260622</v>
      </c>
      <c r="E1642" s="1">
        <v>45055</v>
      </c>
      <c r="F1642" s="1">
        <v>45055</v>
      </c>
      <c r="G1642">
        <v>9591581361</v>
      </c>
      <c r="H1642" t="s">
        <v>1006</v>
      </c>
      <c r="I1642">
        <v>2104.85</v>
      </c>
      <c r="J1642" s="1">
        <v>45115</v>
      </c>
      <c r="K1642" s="4">
        <v>2104.85</v>
      </c>
      <c r="L1642" s="1">
        <v>45104</v>
      </c>
      <c r="M1642">
        <v>-11</v>
      </c>
      <c r="N1642" s="4">
        <f t="shared" si="25"/>
        <v>-23153.35</v>
      </c>
    </row>
    <row r="1643" spans="1:14" x14ac:dyDescent="0.25">
      <c r="A1643" t="s">
        <v>13</v>
      </c>
      <c r="B1643" t="s">
        <v>33</v>
      </c>
      <c r="C1643" t="s">
        <v>724</v>
      </c>
      <c r="D1643">
        <v>1501260622</v>
      </c>
      <c r="E1643" s="1">
        <v>45055</v>
      </c>
      <c r="F1643" s="1">
        <v>45055</v>
      </c>
      <c r="G1643">
        <v>9591581558</v>
      </c>
      <c r="H1643" t="s">
        <v>1007</v>
      </c>
      <c r="I1643">
        <v>3044.62</v>
      </c>
      <c r="J1643" s="1">
        <v>45115</v>
      </c>
      <c r="K1643" s="4">
        <v>3044.62</v>
      </c>
      <c r="L1643" s="1">
        <v>45104</v>
      </c>
      <c r="M1643">
        <v>-11</v>
      </c>
      <c r="N1643" s="4">
        <f t="shared" si="25"/>
        <v>-33490.82</v>
      </c>
    </row>
    <row r="1644" spans="1:14" x14ac:dyDescent="0.25">
      <c r="A1644" t="s">
        <v>13</v>
      </c>
      <c r="B1644" t="s">
        <v>33</v>
      </c>
      <c r="C1644" t="s">
        <v>604</v>
      </c>
      <c r="D1644">
        <v>6912570964</v>
      </c>
      <c r="E1644" s="1">
        <v>45055</v>
      </c>
      <c r="F1644" s="1">
        <v>45055</v>
      </c>
      <c r="G1644">
        <v>9592121494</v>
      </c>
      <c r="H1644">
        <v>98836987</v>
      </c>
      <c r="I1644">
        <v>2906.04</v>
      </c>
      <c r="J1644" s="1">
        <v>45115</v>
      </c>
      <c r="K1644" s="4">
        <v>2382</v>
      </c>
      <c r="L1644" s="1">
        <v>45104</v>
      </c>
      <c r="M1644">
        <v>-11</v>
      </c>
      <c r="N1644" s="4">
        <f t="shared" si="25"/>
        <v>-26202</v>
      </c>
    </row>
    <row r="1645" spans="1:14" x14ac:dyDescent="0.25">
      <c r="A1645" t="s">
        <v>13</v>
      </c>
      <c r="B1645" t="s">
        <v>33</v>
      </c>
      <c r="C1645" t="s">
        <v>436</v>
      </c>
      <c r="D1645">
        <v>12878470157</v>
      </c>
      <c r="E1645" s="1">
        <v>45055</v>
      </c>
      <c r="F1645" s="1">
        <v>45055</v>
      </c>
      <c r="G1645">
        <v>9592650949</v>
      </c>
      <c r="H1645" t="s">
        <v>1008</v>
      </c>
      <c r="I1645">
        <v>5158.3999999999996</v>
      </c>
      <c r="J1645" s="1">
        <v>45115</v>
      </c>
      <c r="K1645" s="4">
        <v>4228.2</v>
      </c>
      <c r="L1645" s="1">
        <v>45104</v>
      </c>
      <c r="M1645">
        <v>-11</v>
      </c>
      <c r="N1645" s="4">
        <f t="shared" si="25"/>
        <v>-46510.2</v>
      </c>
    </row>
    <row r="1646" spans="1:14" x14ac:dyDescent="0.25">
      <c r="A1646" t="s">
        <v>13</v>
      </c>
      <c r="B1646" t="s">
        <v>33</v>
      </c>
      <c r="C1646" t="s">
        <v>436</v>
      </c>
      <c r="D1646">
        <v>12878470157</v>
      </c>
      <c r="E1646" s="1">
        <v>45054</v>
      </c>
      <c r="F1646" s="1">
        <v>45054</v>
      </c>
      <c r="G1646">
        <v>9592652236</v>
      </c>
      <c r="H1646" t="s">
        <v>1009</v>
      </c>
      <c r="I1646">
        <v>15500.17</v>
      </c>
      <c r="J1646" s="1">
        <v>45114</v>
      </c>
      <c r="K1646" s="4">
        <v>12705.06</v>
      </c>
      <c r="L1646" s="1">
        <v>45104</v>
      </c>
      <c r="M1646">
        <v>-10</v>
      </c>
      <c r="N1646" s="4">
        <f t="shared" si="25"/>
        <v>-127050.59999999999</v>
      </c>
    </row>
    <row r="1647" spans="1:14" x14ac:dyDescent="0.25">
      <c r="A1647" t="s">
        <v>13</v>
      </c>
      <c r="B1647" t="s">
        <v>33</v>
      </c>
      <c r="C1647" t="s">
        <v>1010</v>
      </c>
      <c r="D1647">
        <v>9190500968</v>
      </c>
      <c r="E1647" s="1">
        <v>45055</v>
      </c>
      <c r="F1647" s="1">
        <v>45055</v>
      </c>
      <c r="G1647">
        <v>9592951379</v>
      </c>
      <c r="H1647">
        <v>7907</v>
      </c>
      <c r="I1647">
        <v>225.29</v>
      </c>
      <c r="J1647" s="1">
        <v>45115</v>
      </c>
      <c r="K1647" s="4">
        <v>204.81</v>
      </c>
      <c r="L1647" s="1">
        <v>45104</v>
      </c>
      <c r="M1647">
        <v>-11</v>
      </c>
      <c r="N1647" s="4">
        <f t="shared" si="25"/>
        <v>-2252.91</v>
      </c>
    </row>
    <row r="1648" spans="1:14" x14ac:dyDescent="0.25">
      <c r="A1648" t="s">
        <v>13</v>
      </c>
      <c r="B1648" t="s">
        <v>33</v>
      </c>
      <c r="C1648" t="s">
        <v>453</v>
      </c>
      <c r="D1648">
        <v>924251002</v>
      </c>
      <c r="E1648" s="1">
        <v>45055</v>
      </c>
      <c r="F1648" s="1">
        <v>45055</v>
      </c>
      <c r="G1648">
        <v>9593182547</v>
      </c>
      <c r="H1648" t="s">
        <v>1011</v>
      </c>
      <c r="I1648">
        <v>4448.18</v>
      </c>
      <c r="J1648" s="1">
        <v>45115</v>
      </c>
      <c r="K1648" s="4">
        <v>4043.8</v>
      </c>
      <c r="L1648" s="1">
        <v>45104</v>
      </c>
      <c r="M1648">
        <v>-11</v>
      </c>
      <c r="N1648" s="4">
        <f t="shared" si="25"/>
        <v>-44481.8</v>
      </c>
    </row>
    <row r="1649" spans="1:14" x14ac:dyDescent="0.25">
      <c r="A1649" t="s">
        <v>13</v>
      </c>
      <c r="B1649" t="s">
        <v>33</v>
      </c>
      <c r="C1649" t="s">
        <v>438</v>
      </c>
      <c r="D1649">
        <v>2645920592</v>
      </c>
      <c r="E1649" s="1">
        <v>45054</v>
      </c>
      <c r="F1649" s="1">
        <v>45054</v>
      </c>
      <c r="G1649">
        <v>9593581804</v>
      </c>
      <c r="H1649">
        <v>2023028092</v>
      </c>
      <c r="I1649">
        <v>49145.14</v>
      </c>
      <c r="J1649" s="1">
        <v>45114</v>
      </c>
      <c r="K1649" s="4">
        <v>44677.4</v>
      </c>
      <c r="L1649" s="1">
        <v>45104</v>
      </c>
      <c r="M1649">
        <v>-10</v>
      </c>
      <c r="N1649" s="4">
        <f t="shared" si="25"/>
        <v>-446774</v>
      </c>
    </row>
    <row r="1650" spans="1:14" x14ac:dyDescent="0.25">
      <c r="A1650" t="s">
        <v>13</v>
      </c>
      <c r="B1650" t="s">
        <v>33</v>
      </c>
      <c r="C1650" t="s">
        <v>438</v>
      </c>
      <c r="D1650">
        <v>2645920592</v>
      </c>
      <c r="E1650" s="1">
        <v>45055</v>
      </c>
      <c r="F1650" s="1">
        <v>45055</v>
      </c>
      <c r="G1650">
        <v>9593592390</v>
      </c>
      <c r="H1650">
        <v>2023028093</v>
      </c>
      <c r="I1650">
        <v>49145.14</v>
      </c>
      <c r="J1650" s="1">
        <v>45115</v>
      </c>
      <c r="K1650" s="4">
        <v>44677.4</v>
      </c>
      <c r="L1650" s="1">
        <v>45104</v>
      </c>
      <c r="M1650">
        <v>-11</v>
      </c>
      <c r="N1650" s="4">
        <f t="shared" si="25"/>
        <v>-491451.4</v>
      </c>
    </row>
    <row r="1651" spans="1:14" x14ac:dyDescent="0.25">
      <c r="A1651" t="s">
        <v>13</v>
      </c>
      <c r="B1651" t="s">
        <v>33</v>
      </c>
      <c r="C1651" t="s">
        <v>34</v>
      </c>
      <c r="D1651">
        <v>747170157</v>
      </c>
      <c r="E1651" s="1">
        <v>45055</v>
      </c>
      <c r="F1651" s="1">
        <v>45055</v>
      </c>
      <c r="G1651">
        <v>9593709091</v>
      </c>
      <c r="H1651">
        <v>6753316697</v>
      </c>
      <c r="I1651">
        <v>37394.9</v>
      </c>
      <c r="J1651" s="1">
        <v>45115</v>
      </c>
      <c r="K1651" s="4">
        <v>33995.360000000001</v>
      </c>
      <c r="L1651" s="1">
        <v>45104</v>
      </c>
      <c r="M1651">
        <v>-11</v>
      </c>
      <c r="N1651" s="4">
        <f t="shared" si="25"/>
        <v>-373948.96</v>
      </c>
    </row>
    <row r="1652" spans="1:14" x14ac:dyDescent="0.25">
      <c r="A1652" t="s">
        <v>13</v>
      </c>
      <c r="B1652" t="s">
        <v>33</v>
      </c>
      <c r="C1652" t="s">
        <v>810</v>
      </c>
      <c r="D1652" t="s">
        <v>811</v>
      </c>
      <c r="E1652" s="1">
        <v>45055</v>
      </c>
      <c r="F1652" s="1">
        <v>45055</v>
      </c>
      <c r="G1652">
        <v>9593854555</v>
      </c>
      <c r="H1652" t="s">
        <v>478</v>
      </c>
      <c r="I1652">
        <v>2866.82</v>
      </c>
      <c r="J1652" s="1">
        <v>45077</v>
      </c>
      <c r="K1652" s="4">
        <v>2293.46</v>
      </c>
      <c r="L1652" s="1">
        <v>45071</v>
      </c>
      <c r="M1652">
        <v>-6</v>
      </c>
      <c r="N1652" s="4">
        <f t="shared" si="25"/>
        <v>-13760.76</v>
      </c>
    </row>
    <row r="1653" spans="1:14" x14ac:dyDescent="0.25">
      <c r="A1653" t="s">
        <v>13</v>
      </c>
      <c r="B1653" t="s">
        <v>33</v>
      </c>
      <c r="C1653" t="s">
        <v>55</v>
      </c>
      <c r="D1653">
        <v>9238800156</v>
      </c>
      <c r="E1653" s="1">
        <v>45055</v>
      </c>
      <c r="F1653" s="1">
        <v>45055</v>
      </c>
      <c r="G1653">
        <v>9593964464</v>
      </c>
      <c r="H1653">
        <v>1209657980</v>
      </c>
      <c r="I1653">
        <v>11712</v>
      </c>
      <c r="J1653" s="1">
        <v>45115</v>
      </c>
      <c r="K1653" s="4">
        <v>9600</v>
      </c>
      <c r="L1653" s="1">
        <v>45104</v>
      </c>
      <c r="M1653">
        <v>-11</v>
      </c>
      <c r="N1653" s="4">
        <f t="shared" si="25"/>
        <v>-105600</v>
      </c>
    </row>
    <row r="1654" spans="1:14" x14ac:dyDescent="0.25">
      <c r="A1654" t="s">
        <v>13</v>
      </c>
      <c r="B1654" t="s">
        <v>33</v>
      </c>
      <c r="C1654" t="s">
        <v>56</v>
      </c>
      <c r="D1654">
        <v>8082461008</v>
      </c>
      <c r="E1654" s="1">
        <v>45055</v>
      </c>
      <c r="F1654" s="1">
        <v>45055</v>
      </c>
      <c r="G1654">
        <v>9593969344</v>
      </c>
      <c r="H1654">
        <v>23113316</v>
      </c>
      <c r="I1654">
        <v>1464</v>
      </c>
      <c r="J1654" s="1">
        <v>45115</v>
      </c>
      <c r="K1654" s="4">
        <v>1200</v>
      </c>
      <c r="L1654" s="1">
        <v>45104</v>
      </c>
      <c r="M1654">
        <v>-11</v>
      </c>
      <c r="N1654" s="4">
        <f t="shared" si="25"/>
        <v>-13200</v>
      </c>
    </row>
    <row r="1655" spans="1:14" x14ac:dyDescent="0.25">
      <c r="A1655" t="s">
        <v>13</v>
      </c>
      <c r="B1655" t="s">
        <v>33</v>
      </c>
      <c r="C1655" t="s">
        <v>415</v>
      </c>
      <c r="D1655">
        <v>422760587</v>
      </c>
      <c r="E1655" s="1">
        <v>45055</v>
      </c>
      <c r="F1655" s="1">
        <v>45055</v>
      </c>
      <c r="G1655">
        <v>9594010505</v>
      </c>
      <c r="H1655">
        <v>2023000010022490</v>
      </c>
      <c r="I1655">
        <v>7679.98</v>
      </c>
      <c r="J1655" s="1">
        <v>45115</v>
      </c>
      <c r="K1655" s="4">
        <v>6981.8</v>
      </c>
      <c r="L1655" s="1">
        <v>45104</v>
      </c>
      <c r="M1655">
        <v>-11</v>
      </c>
      <c r="N1655" s="4">
        <f t="shared" si="25"/>
        <v>-76799.8</v>
      </c>
    </row>
    <row r="1656" spans="1:14" x14ac:dyDescent="0.25">
      <c r="A1656" t="s">
        <v>13</v>
      </c>
      <c r="B1656" t="s">
        <v>33</v>
      </c>
      <c r="C1656" t="s">
        <v>415</v>
      </c>
      <c r="D1656">
        <v>422760587</v>
      </c>
      <c r="E1656" s="1">
        <v>45055</v>
      </c>
      <c r="F1656" s="1">
        <v>45055</v>
      </c>
      <c r="G1656">
        <v>9594023008</v>
      </c>
      <c r="H1656">
        <v>2023000010022490</v>
      </c>
      <c r="I1656">
        <v>1469.82</v>
      </c>
      <c r="J1656" s="1">
        <v>45115</v>
      </c>
      <c r="K1656" s="4">
        <v>1336.2</v>
      </c>
      <c r="L1656" s="1">
        <v>45104</v>
      </c>
      <c r="M1656">
        <v>-11</v>
      </c>
      <c r="N1656" s="4">
        <f t="shared" si="25"/>
        <v>-14698.2</v>
      </c>
    </row>
    <row r="1657" spans="1:14" x14ac:dyDescent="0.25">
      <c r="A1657" t="s">
        <v>13</v>
      </c>
      <c r="B1657" t="s">
        <v>33</v>
      </c>
      <c r="C1657" t="s">
        <v>415</v>
      </c>
      <c r="D1657">
        <v>422760587</v>
      </c>
      <c r="E1657" s="1">
        <v>45055</v>
      </c>
      <c r="F1657" s="1">
        <v>45055</v>
      </c>
      <c r="G1657">
        <v>9594023017</v>
      </c>
      <c r="H1657">
        <v>2023000010022490</v>
      </c>
      <c r="I1657">
        <v>6891.61</v>
      </c>
      <c r="J1657" s="1">
        <v>45115</v>
      </c>
      <c r="K1657" s="4">
        <v>6265.1</v>
      </c>
      <c r="L1657" s="1">
        <v>45104</v>
      </c>
      <c r="M1657">
        <v>-11</v>
      </c>
      <c r="N1657" s="4">
        <f t="shared" si="25"/>
        <v>-68916.100000000006</v>
      </c>
    </row>
    <row r="1658" spans="1:14" x14ac:dyDescent="0.25">
      <c r="A1658" t="s">
        <v>13</v>
      </c>
      <c r="B1658" t="s">
        <v>33</v>
      </c>
      <c r="C1658" t="s">
        <v>310</v>
      </c>
      <c r="D1658">
        <v>2774840595</v>
      </c>
      <c r="E1658" s="1">
        <v>45055</v>
      </c>
      <c r="F1658" s="1">
        <v>45055</v>
      </c>
      <c r="G1658">
        <v>9594315307</v>
      </c>
      <c r="H1658">
        <v>9897169204</v>
      </c>
      <c r="I1658">
        <v>31507.89</v>
      </c>
      <c r="J1658" s="1">
        <v>45115</v>
      </c>
      <c r="K1658" s="4">
        <v>28643.54</v>
      </c>
      <c r="L1658" s="1">
        <v>45104</v>
      </c>
      <c r="M1658">
        <v>-11</v>
      </c>
      <c r="N1658" s="4">
        <f t="shared" si="25"/>
        <v>-315078.94</v>
      </c>
    </row>
    <row r="1659" spans="1:14" x14ac:dyDescent="0.25">
      <c r="A1659" t="s">
        <v>13</v>
      </c>
      <c r="B1659" t="s">
        <v>33</v>
      </c>
      <c r="C1659" t="s">
        <v>310</v>
      </c>
      <c r="D1659">
        <v>2774840595</v>
      </c>
      <c r="E1659" s="1">
        <v>45055</v>
      </c>
      <c r="F1659" s="1">
        <v>45055</v>
      </c>
      <c r="G1659">
        <v>9594315946</v>
      </c>
      <c r="H1659">
        <v>9897169205</v>
      </c>
      <c r="I1659">
        <v>735.55</v>
      </c>
      <c r="J1659" s="1">
        <v>45115</v>
      </c>
      <c r="K1659" s="4">
        <v>668.68</v>
      </c>
      <c r="L1659" s="1">
        <v>45104</v>
      </c>
      <c r="M1659">
        <v>-11</v>
      </c>
      <c r="N1659" s="4">
        <f t="shared" si="25"/>
        <v>-7355.48</v>
      </c>
    </row>
    <row r="1660" spans="1:14" x14ac:dyDescent="0.25">
      <c r="A1660" t="s">
        <v>13</v>
      </c>
      <c r="B1660" t="s">
        <v>33</v>
      </c>
      <c r="C1660" t="s">
        <v>69</v>
      </c>
      <c r="D1660">
        <v>10051170156</v>
      </c>
      <c r="E1660" s="1">
        <v>45055</v>
      </c>
      <c r="F1660" s="1">
        <v>45055</v>
      </c>
      <c r="G1660">
        <v>9594369748</v>
      </c>
      <c r="H1660">
        <v>931893473</v>
      </c>
      <c r="I1660">
        <v>2444.5300000000002</v>
      </c>
      <c r="J1660" s="1">
        <v>45115</v>
      </c>
      <c r="K1660" s="4">
        <v>2222.3000000000002</v>
      </c>
      <c r="L1660" s="1">
        <v>45104</v>
      </c>
      <c r="M1660">
        <v>-11</v>
      </c>
      <c r="N1660" s="4">
        <f t="shared" si="25"/>
        <v>-24445.300000000003</v>
      </c>
    </row>
    <row r="1661" spans="1:14" x14ac:dyDescent="0.25">
      <c r="A1661" t="s">
        <v>13</v>
      </c>
      <c r="B1661" t="s">
        <v>33</v>
      </c>
      <c r="C1661" t="s">
        <v>69</v>
      </c>
      <c r="D1661">
        <v>10051170156</v>
      </c>
      <c r="E1661" s="1">
        <v>45055</v>
      </c>
      <c r="F1661" s="1">
        <v>45055</v>
      </c>
      <c r="G1661">
        <v>9594369901</v>
      </c>
      <c r="H1661">
        <v>931893474</v>
      </c>
      <c r="I1661">
        <v>19558.48</v>
      </c>
      <c r="J1661" s="1">
        <v>45115</v>
      </c>
      <c r="K1661" s="4">
        <v>17780.439999999999</v>
      </c>
      <c r="L1661" s="1">
        <v>45104</v>
      </c>
      <c r="M1661">
        <v>-11</v>
      </c>
      <c r="N1661" s="4">
        <f t="shared" si="25"/>
        <v>-195584.84</v>
      </c>
    </row>
    <row r="1662" spans="1:14" x14ac:dyDescent="0.25">
      <c r="A1662" t="s">
        <v>13</v>
      </c>
      <c r="B1662" t="s">
        <v>33</v>
      </c>
      <c r="C1662" t="s">
        <v>420</v>
      </c>
      <c r="D1662">
        <v>6522300968</v>
      </c>
      <c r="E1662" s="1">
        <v>45055</v>
      </c>
      <c r="F1662" s="1">
        <v>45055</v>
      </c>
      <c r="G1662">
        <v>9595234435</v>
      </c>
      <c r="H1662">
        <v>7000191885</v>
      </c>
      <c r="I1662">
        <v>1991</v>
      </c>
      <c r="J1662" s="1">
        <v>45115</v>
      </c>
      <c r="K1662" s="4">
        <v>1810</v>
      </c>
      <c r="L1662" s="1">
        <v>45104</v>
      </c>
      <c r="M1662">
        <v>-11</v>
      </c>
      <c r="N1662" s="4">
        <f t="shared" si="25"/>
        <v>-19910</v>
      </c>
    </row>
    <row r="1663" spans="1:14" x14ac:dyDescent="0.25">
      <c r="A1663" t="s">
        <v>13</v>
      </c>
      <c r="B1663" t="s">
        <v>33</v>
      </c>
      <c r="C1663" t="s">
        <v>420</v>
      </c>
      <c r="D1663">
        <v>6522300968</v>
      </c>
      <c r="E1663" s="1">
        <v>45055</v>
      </c>
      <c r="F1663" s="1">
        <v>45055</v>
      </c>
      <c r="G1663">
        <v>9595234515</v>
      </c>
      <c r="H1663">
        <v>7000191883</v>
      </c>
      <c r="I1663">
        <v>1991</v>
      </c>
      <c r="J1663" s="1">
        <v>45115</v>
      </c>
      <c r="K1663" s="4">
        <v>1810</v>
      </c>
      <c r="L1663" s="1">
        <v>45104</v>
      </c>
      <c r="M1663">
        <v>-11</v>
      </c>
      <c r="N1663" s="4">
        <f t="shared" si="25"/>
        <v>-19910</v>
      </c>
    </row>
    <row r="1664" spans="1:14" x14ac:dyDescent="0.25">
      <c r="A1664" t="s">
        <v>13</v>
      </c>
      <c r="B1664" t="s">
        <v>33</v>
      </c>
      <c r="C1664" t="s">
        <v>395</v>
      </c>
      <c r="D1664">
        <v>11187430159</v>
      </c>
      <c r="E1664" s="1">
        <v>45055</v>
      </c>
      <c r="F1664" s="1">
        <v>45055</v>
      </c>
      <c r="G1664">
        <v>9595852209</v>
      </c>
      <c r="H1664">
        <v>230008046</v>
      </c>
      <c r="I1664">
        <v>36166.22</v>
      </c>
      <c r="J1664" s="1">
        <v>45115</v>
      </c>
      <c r="K1664" s="4">
        <v>32878.379999999997</v>
      </c>
      <c r="L1664" s="1">
        <v>45104</v>
      </c>
      <c r="M1664">
        <v>-11</v>
      </c>
      <c r="N1664" s="4">
        <f t="shared" si="25"/>
        <v>-361662.18</v>
      </c>
    </row>
    <row r="1665" spans="1:14" x14ac:dyDescent="0.25">
      <c r="A1665" t="s">
        <v>13</v>
      </c>
      <c r="B1665" t="s">
        <v>33</v>
      </c>
      <c r="C1665" t="s">
        <v>750</v>
      </c>
      <c r="D1665" t="s">
        <v>751</v>
      </c>
      <c r="E1665" s="1">
        <v>45055</v>
      </c>
      <c r="F1665" s="1">
        <v>45055</v>
      </c>
      <c r="G1665">
        <v>9596400673</v>
      </c>
      <c r="H1665" t="s">
        <v>740</v>
      </c>
      <c r="I1665">
        <v>2750</v>
      </c>
      <c r="J1665" s="1">
        <v>45077</v>
      </c>
      <c r="K1665" s="4">
        <v>2750</v>
      </c>
      <c r="L1665" s="1">
        <v>45065</v>
      </c>
      <c r="M1665">
        <v>-12</v>
      </c>
      <c r="N1665" s="4">
        <f t="shared" si="25"/>
        <v>-33000</v>
      </c>
    </row>
    <row r="1666" spans="1:14" x14ac:dyDescent="0.25">
      <c r="A1666" t="s">
        <v>13</v>
      </c>
      <c r="B1666" t="s">
        <v>33</v>
      </c>
      <c r="C1666" t="s">
        <v>153</v>
      </c>
      <c r="D1666">
        <v>10181220152</v>
      </c>
      <c r="E1666" s="1">
        <v>45055</v>
      </c>
      <c r="F1666" s="1">
        <v>45055</v>
      </c>
      <c r="G1666">
        <v>9596509699</v>
      </c>
      <c r="H1666">
        <v>9573315892</v>
      </c>
      <c r="I1666">
        <v>4148</v>
      </c>
      <c r="J1666" s="1">
        <v>45115</v>
      </c>
      <c r="K1666" s="4">
        <v>3400</v>
      </c>
      <c r="L1666" s="1">
        <v>45104</v>
      </c>
      <c r="M1666">
        <v>-11</v>
      </c>
      <c r="N1666" s="4">
        <f t="shared" si="25"/>
        <v>-37400</v>
      </c>
    </row>
    <row r="1667" spans="1:14" x14ac:dyDescent="0.25">
      <c r="A1667" t="s">
        <v>13</v>
      </c>
      <c r="B1667" t="s">
        <v>33</v>
      </c>
      <c r="C1667" t="s">
        <v>362</v>
      </c>
      <c r="D1667">
        <v>5849130157</v>
      </c>
      <c r="E1667" s="1">
        <v>45055</v>
      </c>
      <c r="F1667" s="1">
        <v>45055</v>
      </c>
      <c r="G1667">
        <v>9597161082</v>
      </c>
      <c r="H1667" t="s">
        <v>1012</v>
      </c>
      <c r="I1667">
        <v>5890.45</v>
      </c>
      <c r="J1667" s="1">
        <v>45115</v>
      </c>
      <c r="K1667" s="4">
        <v>5354.95</v>
      </c>
      <c r="L1667" s="1">
        <v>45104</v>
      </c>
      <c r="M1667">
        <v>-11</v>
      </c>
      <c r="N1667" s="4">
        <f t="shared" ref="N1667:N1730" si="26">+K1667*M1667</f>
        <v>-58904.45</v>
      </c>
    </row>
    <row r="1668" spans="1:14" x14ac:dyDescent="0.25">
      <c r="A1668" t="s">
        <v>13</v>
      </c>
      <c r="B1668" t="s">
        <v>33</v>
      </c>
      <c r="C1668" t="s">
        <v>912</v>
      </c>
      <c r="D1668">
        <v>5688870483</v>
      </c>
      <c r="E1668" s="1">
        <v>45055</v>
      </c>
      <c r="F1668" s="1">
        <v>45055</v>
      </c>
      <c r="G1668">
        <v>9597192130</v>
      </c>
      <c r="H1668">
        <v>602609</v>
      </c>
      <c r="I1668">
        <v>11726.64</v>
      </c>
      <c r="J1668" s="1">
        <v>45115</v>
      </c>
      <c r="K1668" s="4">
        <v>9612</v>
      </c>
      <c r="L1668" s="1">
        <v>45104</v>
      </c>
      <c r="M1668">
        <v>-11</v>
      </c>
      <c r="N1668" s="4">
        <f t="shared" si="26"/>
        <v>-105732</v>
      </c>
    </row>
    <row r="1669" spans="1:14" x14ac:dyDescent="0.25">
      <c r="A1669" t="s">
        <v>13</v>
      </c>
      <c r="B1669" t="s">
        <v>33</v>
      </c>
      <c r="C1669" t="s">
        <v>269</v>
      </c>
      <c r="D1669">
        <v>2707070963</v>
      </c>
      <c r="E1669" s="1">
        <v>45055</v>
      </c>
      <c r="F1669" s="1">
        <v>45055</v>
      </c>
      <c r="G1669">
        <v>9597687483</v>
      </c>
      <c r="H1669">
        <v>8723139600</v>
      </c>
      <c r="I1669">
        <v>47407.86</v>
      </c>
      <c r="J1669" s="1">
        <v>45115</v>
      </c>
      <c r="K1669" s="4">
        <v>43098.05</v>
      </c>
      <c r="L1669" s="1">
        <v>45104</v>
      </c>
      <c r="M1669">
        <v>-11</v>
      </c>
      <c r="N1669" s="4">
        <f t="shared" si="26"/>
        <v>-474078.55000000005</v>
      </c>
    </row>
    <row r="1670" spans="1:14" x14ac:dyDescent="0.25">
      <c r="A1670" t="s">
        <v>13</v>
      </c>
      <c r="B1670" t="s">
        <v>33</v>
      </c>
      <c r="C1670" t="s">
        <v>269</v>
      </c>
      <c r="D1670">
        <v>2707070963</v>
      </c>
      <c r="E1670" s="1">
        <v>45055</v>
      </c>
      <c r="F1670" s="1">
        <v>45055</v>
      </c>
      <c r="G1670">
        <v>9597687989</v>
      </c>
      <c r="H1670">
        <v>8723139599</v>
      </c>
      <c r="I1670">
        <v>4273.45</v>
      </c>
      <c r="J1670" s="1">
        <v>45115</v>
      </c>
      <c r="K1670" s="4">
        <v>3884.95</v>
      </c>
      <c r="L1670" s="1">
        <v>45104</v>
      </c>
      <c r="M1670">
        <v>-11</v>
      </c>
      <c r="N1670" s="4">
        <f t="shared" si="26"/>
        <v>-42734.45</v>
      </c>
    </row>
    <row r="1671" spans="1:14" x14ac:dyDescent="0.25">
      <c r="A1671" t="s">
        <v>13</v>
      </c>
      <c r="B1671" t="s">
        <v>33</v>
      </c>
      <c r="C1671" t="s">
        <v>640</v>
      </c>
      <c r="D1671">
        <v>471770016</v>
      </c>
      <c r="E1671" s="1">
        <v>45056</v>
      </c>
      <c r="F1671" s="1">
        <v>45056</v>
      </c>
      <c r="G1671">
        <v>9599368076</v>
      </c>
      <c r="H1671">
        <v>90009528</v>
      </c>
      <c r="I1671">
        <v>2930.28</v>
      </c>
      <c r="J1671" s="1">
        <v>45116</v>
      </c>
      <c r="K1671" s="4">
        <v>2663.89</v>
      </c>
      <c r="L1671" s="1">
        <v>45104</v>
      </c>
      <c r="M1671">
        <v>-12</v>
      </c>
      <c r="N1671" s="4">
        <f t="shared" si="26"/>
        <v>-31966.68</v>
      </c>
    </row>
    <row r="1672" spans="1:14" x14ac:dyDescent="0.25">
      <c r="A1672" t="s">
        <v>13</v>
      </c>
      <c r="B1672" t="s">
        <v>33</v>
      </c>
      <c r="C1672" t="s">
        <v>63</v>
      </c>
      <c r="D1672">
        <v>3878140239</v>
      </c>
      <c r="E1672" s="1">
        <v>45055</v>
      </c>
      <c r="F1672" s="1">
        <v>45055</v>
      </c>
      <c r="G1672">
        <v>9599396705</v>
      </c>
      <c r="H1672">
        <v>1060003661</v>
      </c>
      <c r="I1672">
        <v>13802.92</v>
      </c>
      <c r="J1672" s="1">
        <v>45115</v>
      </c>
      <c r="K1672" s="4">
        <v>12548.11</v>
      </c>
      <c r="L1672" s="1">
        <v>45104</v>
      </c>
      <c r="M1672">
        <v>-11</v>
      </c>
      <c r="N1672" s="4">
        <f t="shared" si="26"/>
        <v>-138029.21000000002</v>
      </c>
    </row>
    <row r="1673" spans="1:14" x14ac:dyDescent="0.25">
      <c r="A1673" t="s">
        <v>13</v>
      </c>
      <c r="B1673" t="s">
        <v>33</v>
      </c>
      <c r="C1673" t="s">
        <v>260</v>
      </c>
      <c r="D1673">
        <v>212840235</v>
      </c>
      <c r="E1673" s="1">
        <v>45056</v>
      </c>
      <c r="F1673" s="1">
        <v>45056</v>
      </c>
      <c r="G1673">
        <v>9599423836</v>
      </c>
      <c r="H1673">
        <v>1000046071</v>
      </c>
      <c r="I1673">
        <v>8610.5</v>
      </c>
      <c r="J1673" s="1">
        <v>45116</v>
      </c>
      <c r="K1673" s="4">
        <v>7827.73</v>
      </c>
      <c r="L1673" s="1">
        <v>45104</v>
      </c>
      <c r="M1673">
        <v>-12</v>
      </c>
      <c r="N1673" s="4">
        <f t="shared" si="26"/>
        <v>-93932.76</v>
      </c>
    </row>
    <row r="1674" spans="1:14" x14ac:dyDescent="0.25">
      <c r="A1674" t="s">
        <v>13</v>
      </c>
      <c r="B1674" t="s">
        <v>33</v>
      </c>
      <c r="C1674" t="s">
        <v>882</v>
      </c>
      <c r="D1674">
        <v>1189430885</v>
      </c>
      <c r="E1674" s="1">
        <v>45055</v>
      </c>
      <c r="F1674" s="1">
        <v>45055</v>
      </c>
      <c r="G1674">
        <v>9601260321</v>
      </c>
      <c r="H1674">
        <v>248</v>
      </c>
      <c r="I1674">
        <v>3654.91</v>
      </c>
      <c r="J1674" s="1">
        <v>45115</v>
      </c>
      <c r="K1674" s="4">
        <v>2995.83</v>
      </c>
      <c r="L1674" s="1">
        <v>45076</v>
      </c>
      <c r="M1674">
        <v>-39</v>
      </c>
      <c r="N1674" s="4">
        <f t="shared" si="26"/>
        <v>-116837.37</v>
      </c>
    </row>
    <row r="1675" spans="1:14" x14ac:dyDescent="0.25">
      <c r="A1675" t="s">
        <v>13</v>
      </c>
      <c r="B1675" t="s">
        <v>33</v>
      </c>
      <c r="C1675" t="s">
        <v>34</v>
      </c>
      <c r="D1675">
        <v>747170157</v>
      </c>
      <c r="E1675" s="1">
        <v>45056</v>
      </c>
      <c r="F1675" s="1">
        <v>45056</v>
      </c>
      <c r="G1675">
        <v>9602900179</v>
      </c>
      <c r="H1675">
        <v>6753316733</v>
      </c>
      <c r="I1675">
        <v>57474.16</v>
      </c>
      <c r="J1675" s="1">
        <v>45116</v>
      </c>
      <c r="K1675" s="4">
        <v>52249.24</v>
      </c>
      <c r="L1675" s="1">
        <v>45076</v>
      </c>
      <c r="M1675">
        <v>-40</v>
      </c>
      <c r="N1675" s="4">
        <f t="shared" si="26"/>
        <v>-2089969.5999999999</v>
      </c>
    </row>
    <row r="1676" spans="1:14" x14ac:dyDescent="0.25">
      <c r="A1676" t="s">
        <v>13</v>
      </c>
      <c r="B1676" t="s">
        <v>33</v>
      </c>
      <c r="C1676" t="s">
        <v>34</v>
      </c>
      <c r="D1676">
        <v>747170157</v>
      </c>
      <c r="E1676" s="1">
        <v>45055</v>
      </c>
      <c r="F1676" s="1">
        <v>45055</v>
      </c>
      <c r="G1676">
        <v>9602900209</v>
      </c>
      <c r="H1676">
        <v>6753316735</v>
      </c>
      <c r="I1676">
        <v>49604.5</v>
      </c>
      <c r="J1676" s="1">
        <v>45115</v>
      </c>
      <c r="K1676" s="4">
        <v>45095</v>
      </c>
      <c r="L1676" s="1">
        <v>45104</v>
      </c>
      <c r="M1676">
        <v>-11</v>
      </c>
      <c r="N1676" s="4">
        <f t="shared" si="26"/>
        <v>-496045</v>
      </c>
    </row>
    <row r="1677" spans="1:14" x14ac:dyDescent="0.25">
      <c r="A1677" t="s">
        <v>13</v>
      </c>
      <c r="B1677" t="s">
        <v>33</v>
      </c>
      <c r="C1677" t="s">
        <v>34</v>
      </c>
      <c r="D1677">
        <v>747170157</v>
      </c>
      <c r="E1677" s="1">
        <v>45056</v>
      </c>
      <c r="F1677" s="1">
        <v>45056</v>
      </c>
      <c r="G1677">
        <v>9602900250</v>
      </c>
      <c r="H1677">
        <v>6753316734</v>
      </c>
      <c r="I1677">
        <v>125138.53</v>
      </c>
      <c r="J1677" s="1">
        <v>45116</v>
      </c>
      <c r="K1677" s="4">
        <v>113762.3</v>
      </c>
      <c r="L1677" s="1">
        <v>45076</v>
      </c>
      <c r="M1677">
        <v>-40</v>
      </c>
      <c r="N1677" s="4">
        <f t="shared" si="26"/>
        <v>-4550492</v>
      </c>
    </row>
    <row r="1678" spans="1:14" x14ac:dyDescent="0.25">
      <c r="A1678" t="s">
        <v>13</v>
      </c>
      <c r="B1678" t="s">
        <v>33</v>
      </c>
      <c r="C1678" t="s">
        <v>438</v>
      </c>
      <c r="D1678">
        <v>2645920592</v>
      </c>
      <c r="E1678" s="1">
        <v>45056</v>
      </c>
      <c r="F1678" s="1">
        <v>45056</v>
      </c>
      <c r="G1678">
        <v>9602989134</v>
      </c>
      <c r="H1678">
        <v>2023028405</v>
      </c>
      <c r="I1678">
        <v>54.23</v>
      </c>
      <c r="J1678" s="1">
        <v>45116</v>
      </c>
      <c r="K1678" s="4">
        <v>49.3</v>
      </c>
      <c r="L1678" s="1">
        <v>45104</v>
      </c>
      <c r="M1678">
        <v>-12</v>
      </c>
      <c r="N1678" s="4">
        <f t="shared" si="26"/>
        <v>-591.59999999999991</v>
      </c>
    </row>
    <row r="1679" spans="1:14" x14ac:dyDescent="0.25">
      <c r="A1679" t="s">
        <v>13</v>
      </c>
      <c r="B1679" t="s">
        <v>33</v>
      </c>
      <c r="C1679" t="s">
        <v>438</v>
      </c>
      <c r="D1679">
        <v>2645920592</v>
      </c>
      <c r="E1679" s="1">
        <v>45055</v>
      </c>
      <c r="F1679" s="1">
        <v>45055</v>
      </c>
      <c r="G1679">
        <v>9602992506</v>
      </c>
      <c r="H1679">
        <v>2023028406</v>
      </c>
      <c r="I1679">
        <v>1784.71</v>
      </c>
      <c r="J1679" s="1">
        <v>45115</v>
      </c>
      <c r="K1679" s="4">
        <v>1622.46</v>
      </c>
      <c r="L1679" s="1">
        <v>45104</v>
      </c>
      <c r="M1679">
        <v>-11</v>
      </c>
      <c r="N1679" s="4">
        <f t="shared" si="26"/>
        <v>-17847.060000000001</v>
      </c>
    </row>
    <row r="1680" spans="1:14" x14ac:dyDescent="0.25">
      <c r="A1680" t="s">
        <v>13</v>
      </c>
      <c r="B1680" t="s">
        <v>33</v>
      </c>
      <c r="C1680" t="s">
        <v>416</v>
      </c>
      <c r="D1680">
        <v>421210485</v>
      </c>
      <c r="E1680" s="1">
        <v>45055</v>
      </c>
      <c r="F1680" s="1">
        <v>45055</v>
      </c>
      <c r="G1680">
        <v>9603008320</v>
      </c>
      <c r="H1680">
        <v>5029313647</v>
      </c>
      <c r="I1680">
        <v>5531.99</v>
      </c>
      <c r="J1680" s="1">
        <v>45115</v>
      </c>
      <c r="K1680" s="4">
        <v>5029.08</v>
      </c>
      <c r="L1680" s="1">
        <v>45076</v>
      </c>
      <c r="M1680">
        <v>-39</v>
      </c>
      <c r="N1680" s="4">
        <f t="shared" si="26"/>
        <v>-196134.12</v>
      </c>
    </row>
    <row r="1681" spans="1:14" x14ac:dyDescent="0.25">
      <c r="A1681" t="s">
        <v>13</v>
      </c>
      <c r="B1681" t="s">
        <v>33</v>
      </c>
      <c r="C1681" t="s">
        <v>55</v>
      </c>
      <c r="D1681">
        <v>9238800156</v>
      </c>
      <c r="E1681" s="1">
        <v>45056</v>
      </c>
      <c r="F1681" s="1">
        <v>45056</v>
      </c>
      <c r="G1681">
        <v>9603023462</v>
      </c>
      <c r="H1681">
        <v>1209659360</v>
      </c>
      <c r="I1681">
        <v>16030.8</v>
      </c>
      <c r="J1681" s="1">
        <v>45116</v>
      </c>
      <c r="K1681" s="4">
        <v>13140</v>
      </c>
      <c r="L1681" s="1">
        <v>45104</v>
      </c>
      <c r="M1681">
        <v>-12</v>
      </c>
      <c r="N1681" s="4">
        <f t="shared" si="26"/>
        <v>-157680</v>
      </c>
    </row>
    <row r="1682" spans="1:14" x14ac:dyDescent="0.25">
      <c r="A1682" t="s">
        <v>13</v>
      </c>
      <c r="B1682" t="s">
        <v>33</v>
      </c>
      <c r="C1682" t="s">
        <v>55</v>
      </c>
      <c r="D1682">
        <v>9238800156</v>
      </c>
      <c r="E1682" s="1">
        <v>45056</v>
      </c>
      <c r="F1682" s="1">
        <v>45056</v>
      </c>
      <c r="G1682">
        <v>9603023696</v>
      </c>
      <c r="H1682">
        <v>1209659361</v>
      </c>
      <c r="I1682">
        <v>241.56</v>
      </c>
      <c r="J1682" s="1">
        <v>45116</v>
      </c>
      <c r="K1682" s="4">
        <v>198</v>
      </c>
      <c r="L1682" s="1">
        <v>45104</v>
      </c>
      <c r="M1682">
        <v>-12</v>
      </c>
      <c r="N1682" s="4">
        <f t="shared" si="26"/>
        <v>-2376</v>
      </c>
    </row>
    <row r="1683" spans="1:14" x14ac:dyDescent="0.25">
      <c r="A1683" t="s">
        <v>13</v>
      </c>
      <c r="B1683" t="s">
        <v>33</v>
      </c>
      <c r="C1683" t="s">
        <v>417</v>
      </c>
      <c r="D1683">
        <v>12736110151</v>
      </c>
      <c r="E1683" s="1">
        <v>45056</v>
      </c>
      <c r="F1683" s="1">
        <v>45056</v>
      </c>
      <c r="G1683">
        <v>9603066963</v>
      </c>
      <c r="H1683">
        <v>6364002403</v>
      </c>
      <c r="I1683">
        <v>1650</v>
      </c>
      <c r="J1683" s="1">
        <v>45116</v>
      </c>
      <c r="K1683" s="4">
        <v>1500</v>
      </c>
      <c r="L1683" s="1">
        <v>45104</v>
      </c>
      <c r="M1683">
        <v>-12</v>
      </c>
      <c r="N1683" s="4">
        <f t="shared" si="26"/>
        <v>-18000</v>
      </c>
    </row>
    <row r="1684" spans="1:14" x14ac:dyDescent="0.25">
      <c r="A1684" t="s">
        <v>13</v>
      </c>
      <c r="B1684" t="s">
        <v>33</v>
      </c>
      <c r="C1684" t="s">
        <v>417</v>
      </c>
      <c r="D1684">
        <v>12736110151</v>
      </c>
      <c r="E1684" s="1">
        <v>45056</v>
      </c>
      <c r="F1684" s="1">
        <v>45056</v>
      </c>
      <c r="G1684">
        <v>9603067094</v>
      </c>
      <c r="H1684">
        <v>6364002383</v>
      </c>
      <c r="I1684">
        <v>454.26</v>
      </c>
      <c r="J1684" s="1">
        <v>45116</v>
      </c>
      <c r="K1684" s="4">
        <v>412.96</v>
      </c>
      <c r="L1684" s="1">
        <v>45104</v>
      </c>
      <c r="M1684">
        <v>-12</v>
      </c>
      <c r="N1684" s="4">
        <f t="shared" si="26"/>
        <v>-4955.5199999999995</v>
      </c>
    </row>
    <row r="1685" spans="1:14" x14ac:dyDescent="0.25">
      <c r="A1685" t="s">
        <v>13</v>
      </c>
      <c r="B1685" t="s">
        <v>33</v>
      </c>
      <c r="C1685" t="s">
        <v>459</v>
      </c>
      <c r="D1685">
        <v>4185110154</v>
      </c>
      <c r="E1685" s="1">
        <v>45056</v>
      </c>
      <c r="F1685" s="1">
        <v>45056</v>
      </c>
      <c r="G1685">
        <v>9603175871</v>
      </c>
      <c r="H1685">
        <v>2023021977</v>
      </c>
      <c r="I1685">
        <v>313.81</v>
      </c>
      <c r="J1685" s="1">
        <v>45116</v>
      </c>
      <c r="K1685" s="4">
        <v>257.22000000000003</v>
      </c>
      <c r="L1685" s="1">
        <v>45104</v>
      </c>
      <c r="M1685">
        <v>-12</v>
      </c>
      <c r="N1685" s="4">
        <f t="shared" si="26"/>
        <v>-3086.6400000000003</v>
      </c>
    </row>
    <row r="1686" spans="1:14" x14ac:dyDescent="0.25">
      <c r="A1686" t="s">
        <v>13</v>
      </c>
      <c r="B1686" t="s">
        <v>33</v>
      </c>
      <c r="C1686" t="s">
        <v>307</v>
      </c>
      <c r="D1686">
        <v>12785290151</v>
      </c>
      <c r="E1686" s="1">
        <v>45056</v>
      </c>
      <c r="F1686" s="1">
        <v>45056</v>
      </c>
      <c r="G1686">
        <v>9603460137</v>
      </c>
      <c r="H1686" t="s">
        <v>1013</v>
      </c>
      <c r="I1686">
        <v>517.52</v>
      </c>
      <c r="J1686" s="1">
        <v>45116</v>
      </c>
      <c r="K1686" s="4">
        <v>424.2</v>
      </c>
      <c r="L1686" s="1">
        <v>45104</v>
      </c>
      <c r="M1686">
        <v>-12</v>
      </c>
      <c r="N1686" s="4">
        <f t="shared" si="26"/>
        <v>-5090.3999999999996</v>
      </c>
    </row>
    <row r="1687" spans="1:14" x14ac:dyDescent="0.25">
      <c r="A1687" t="s">
        <v>13</v>
      </c>
      <c r="B1687" t="s">
        <v>33</v>
      </c>
      <c r="C1687" t="s">
        <v>273</v>
      </c>
      <c r="D1687">
        <v>82130592</v>
      </c>
      <c r="E1687" s="1">
        <v>45056</v>
      </c>
      <c r="F1687" s="1">
        <v>45056</v>
      </c>
      <c r="G1687">
        <v>9603473312</v>
      </c>
      <c r="H1687">
        <v>2004018070</v>
      </c>
      <c r="I1687">
        <v>23486.1</v>
      </c>
      <c r="J1687" s="1">
        <v>45116</v>
      </c>
      <c r="K1687" s="4">
        <v>21351</v>
      </c>
      <c r="L1687" s="1">
        <v>45104</v>
      </c>
      <c r="M1687">
        <v>-12</v>
      </c>
      <c r="N1687" s="4">
        <f t="shared" si="26"/>
        <v>-256212</v>
      </c>
    </row>
    <row r="1688" spans="1:14" x14ac:dyDescent="0.25">
      <c r="A1688" t="s">
        <v>13</v>
      </c>
      <c r="B1688" t="s">
        <v>33</v>
      </c>
      <c r="C1688" t="s">
        <v>273</v>
      </c>
      <c r="D1688">
        <v>82130592</v>
      </c>
      <c r="E1688" s="1">
        <v>45056</v>
      </c>
      <c r="F1688" s="1">
        <v>45056</v>
      </c>
      <c r="G1688">
        <v>9603473330</v>
      </c>
      <c r="H1688">
        <v>2004018071</v>
      </c>
      <c r="I1688">
        <v>78913.009999999995</v>
      </c>
      <c r="J1688" s="1">
        <v>45116</v>
      </c>
      <c r="K1688" s="4">
        <v>71739.100000000006</v>
      </c>
      <c r="L1688" s="1">
        <v>45104</v>
      </c>
      <c r="M1688">
        <v>-12</v>
      </c>
      <c r="N1688" s="4">
        <f t="shared" si="26"/>
        <v>-860869.20000000007</v>
      </c>
    </row>
    <row r="1689" spans="1:14" x14ac:dyDescent="0.25">
      <c r="A1689" t="s">
        <v>13</v>
      </c>
      <c r="B1689" t="s">
        <v>33</v>
      </c>
      <c r="C1689" t="s">
        <v>273</v>
      </c>
      <c r="D1689">
        <v>82130592</v>
      </c>
      <c r="E1689" s="1">
        <v>45056</v>
      </c>
      <c r="F1689" s="1">
        <v>45056</v>
      </c>
      <c r="G1689">
        <v>9603473353</v>
      </c>
      <c r="H1689">
        <v>2004018069</v>
      </c>
      <c r="I1689">
        <v>2805</v>
      </c>
      <c r="J1689" s="1">
        <v>45116</v>
      </c>
      <c r="K1689" s="4">
        <v>2550</v>
      </c>
      <c r="L1689" s="1">
        <v>45104</v>
      </c>
      <c r="M1689">
        <v>-12</v>
      </c>
      <c r="N1689" s="4">
        <f t="shared" si="26"/>
        <v>-30600</v>
      </c>
    </row>
    <row r="1690" spans="1:14" x14ac:dyDescent="0.25">
      <c r="A1690" t="s">
        <v>13</v>
      </c>
      <c r="B1690" t="s">
        <v>33</v>
      </c>
      <c r="C1690" t="s">
        <v>273</v>
      </c>
      <c r="D1690">
        <v>82130592</v>
      </c>
      <c r="E1690" s="1">
        <v>45056</v>
      </c>
      <c r="F1690" s="1">
        <v>45056</v>
      </c>
      <c r="G1690">
        <v>9603473640</v>
      </c>
      <c r="H1690">
        <v>2004018068</v>
      </c>
      <c r="I1690">
        <v>2805</v>
      </c>
      <c r="J1690" s="1">
        <v>45116</v>
      </c>
      <c r="K1690" s="4">
        <v>2550</v>
      </c>
      <c r="L1690" s="1">
        <v>45076</v>
      </c>
      <c r="M1690">
        <v>-40</v>
      </c>
      <c r="N1690" s="4">
        <f t="shared" si="26"/>
        <v>-102000</v>
      </c>
    </row>
    <row r="1691" spans="1:14" x14ac:dyDescent="0.25">
      <c r="A1691" t="s">
        <v>13</v>
      </c>
      <c r="B1691" t="s">
        <v>33</v>
      </c>
      <c r="C1691" t="s">
        <v>310</v>
      </c>
      <c r="D1691">
        <v>2774840595</v>
      </c>
      <c r="E1691" s="1">
        <v>45056</v>
      </c>
      <c r="F1691" s="1">
        <v>45056</v>
      </c>
      <c r="G1691">
        <v>9603515638</v>
      </c>
      <c r="H1691">
        <v>9897169665</v>
      </c>
      <c r="I1691">
        <v>2785.75</v>
      </c>
      <c r="J1691" s="1">
        <v>45116</v>
      </c>
      <c r="K1691" s="4">
        <v>2532.5</v>
      </c>
      <c r="L1691" s="1">
        <v>45104</v>
      </c>
      <c r="M1691">
        <v>-12</v>
      </c>
      <c r="N1691" s="4">
        <f t="shared" si="26"/>
        <v>-30390</v>
      </c>
    </row>
    <row r="1692" spans="1:14" x14ac:dyDescent="0.25">
      <c r="A1692" t="s">
        <v>13</v>
      </c>
      <c r="B1692" t="s">
        <v>33</v>
      </c>
      <c r="C1692" t="s">
        <v>310</v>
      </c>
      <c r="D1692">
        <v>2774840595</v>
      </c>
      <c r="E1692" s="1">
        <v>45056</v>
      </c>
      <c r="F1692" s="1">
        <v>45056</v>
      </c>
      <c r="G1692">
        <v>9603523321</v>
      </c>
      <c r="H1692">
        <v>9897169664</v>
      </c>
      <c r="I1692">
        <v>8910</v>
      </c>
      <c r="J1692" s="1">
        <v>45116</v>
      </c>
      <c r="K1692" s="4">
        <v>8100</v>
      </c>
      <c r="L1692" s="1">
        <v>45104</v>
      </c>
      <c r="M1692">
        <v>-12</v>
      </c>
      <c r="N1692" s="4">
        <f t="shared" si="26"/>
        <v>-97200</v>
      </c>
    </row>
    <row r="1693" spans="1:14" x14ac:dyDescent="0.25">
      <c r="A1693" t="s">
        <v>13</v>
      </c>
      <c r="B1693" t="s">
        <v>33</v>
      </c>
      <c r="C1693" t="s">
        <v>311</v>
      </c>
      <c r="D1693">
        <v>5526631006</v>
      </c>
      <c r="E1693" s="1">
        <v>45056</v>
      </c>
      <c r="F1693" s="1">
        <v>45056</v>
      </c>
      <c r="G1693">
        <v>9604059472</v>
      </c>
      <c r="H1693" t="s">
        <v>1014</v>
      </c>
      <c r="I1693">
        <v>811.3</v>
      </c>
      <c r="J1693" s="1">
        <v>45116</v>
      </c>
      <c r="K1693" s="4">
        <v>665</v>
      </c>
      <c r="L1693" s="1">
        <v>45104</v>
      </c>
      <c r="M1693">
        <v>-12</v>
      </c>
      <c r="N1693" s="4">
        <f t="shared" si="26"/>
        <v>-7980</v>
      </c>
    </row>
    <row r="1694" spans="1:14" x14ac:dyDescent="0.25">
      <c r="A1694" t="s">
        <v>13</v>
      </c>
      <c r="B1694" t="s">
        <v>33</v>
      </c>
      <c r="C1694" t="s">
        <v>447</v>
      </c>
      <c r="D1694">
        <v>3663160962</v>
      </c>
      <c r="E1694" s="1">
        <v>45056</v>
      </c>
      <c r="F1694" s="1">
        <v>45056</v>
      </c>
      <c r="G1694">
        <v>9604237533</v>
      </c>
      <c r="H1694">
        <v>2309006</v>
      </c>
      <c r="I1694">
        <v>9600.7999999999993</v>
      </c>
      <c r="J1694" s="1">
        <v>45116</v>
      </c>
      <c r="K1694" s="4">
        <v>8728</v>
      </c>
      <c r="L1694" s="1">
        <v>45104</v>
      </c>
      <c r="M1694">
        <v>-12</v>
      </c>
      <c r="N1694" s="4">
        <f t="shared" si="26"/>
        <v>-104736</v>
      </c>
    </row>
    <row r="1695" spans="1:14" x14ac:dyDescent="0.25">
      <c r="A1695" t="s">
        <v>13</v>
      </c>
      <c r="B1695" t="s">
        <v>33</v>
      </c>
      <c r="C1695" t="s">
        <v>447</v>
      </c>
      <c r="D1695">
        <v>3663160962</v>
      </c>
      <c r="E1695" s="1">
        <v>45056</v>
      </c>
      <c r="F1695" s="1">
        <v>45056</v>
      </c>
      <c r="G1695">
        <v>9604237546</v>
      </c>
      <c r="H1695">
        <v>2309007</v>
      </c>
      <c r="I1695">
        <v>6930</v>
      </c>
      <c r="J1695" s="1">
        <v>45116</v>
      </c>
      <c r="K1695" s="4">
        <v>6300</v>
      </c>
      <c r="L1695" s="1">
        <v>45076</v>
      </c>
      <c r="M1695">
        <v>-40</v>
      </c>
      <c r="N1695" s="4">
        <f t="shared" si="26"/>
        <v>-252000</v>
      </c>
    </row>
    <row r="1696" spans="1:14" x14ac:dyDescent="0.25">
      <c r="A1696" t="s">
        <v>13</v>
      </c>
      <c r="B1696" t="s">
        <v>33</v>
      </c>
      <c r="C1696" t="s">
        <v>393</v>
      </c>
      <c r="D1696">
        <v>7195130153</v>
      </c>
      <c r="E1696" s="1">
        <v>45056</v>
      </c>
      <c r="F1696" s="1">
        <v>45056</v>
      </c>
      <c r="G1696">
        <v>9604320448</v>
      </c>
      <c r="H1696">
        <v>3623049446</v>
      </c>
      <c r="I1696">
        <v>52930.68</v>
      </c>
      <c r="J1696" s="1">
        <v>45116</v>
      </c>
      <c r="K1696" s="4">
        <v>48118.8</v>
      </c>
      <c r="L1696" s="1">
        <v>45076</v>
      </c>
      <c r="M1696">
        <v>-40</v>
      </c>
      <c r="N1696" s="4">
        <f t="shared" si="26"/>
        <v>-1924752</v>
      </c>
    </row>
    <row r="1697" spans="1:14" x14ac:dyDescent="0.25">
      <c r="A1697" t="s">
        <v>13</v>
      </c>
      <c r="B1697" t="s">
        <v>33</v>
      </c>
      <c r="C1697" t="s">
        <v>70</v>
      </c>
      <c r="D1697">
        <v>492340583</v>
      </c>
      <c r="E1697" s="1">
        <v>45056</v>
      </c>
      <c r="F1697" s="1">
        <v>45056</v>
      </c>
      <c r="G1697">
        <v>9604861517</v>
      </c>
      <c r="H1697">
        <v>23058500</v>
      </c>
      <c r="I1697">
        <v>1940.41</v>
      </c>
      <c r="J1697" s="1">
        <v>45116</v>
      </c>
      <c r="K1697" s="4">
        <v>1764</v>
      </c>
      <c r="L1697" s="1">
        <v>45104</v>
      </c>
      <c r="M1697">
        <v>-12</v>
      </c>
      <c r="N1697" s="4">
        <f t="shared" si="26"/>
        <v>-21168</v>
      </c>
    </row>
    <row r="1698" spans="1:14" x14ac:dyDescent="0.25">
      <c r="A1698" t="s">
        <v>13</v>
      </c>
      <c r="B1698" t="s">
        <v>33</v>
      </c>
      <c r="C1698" t="s">
        <v>70</v>
      </c>
      <c r="D1698">
        <v>492340583</v>
      </c>
      <c r="E1698" s="1">
        <v>45056</v>
      </c>
      <c r="F1698" s="1">
        <v>45056</v>
      </c>
      <c r="G1698">
        <v>9604861529</v>
      </c>
      <c r="H1698">
        <v>23058501</v>
      </c>
      <c r="I1698">
        <v>287.76</v>
      </c>
      <c r="J1698" s="1">
        <v>45116</v>
      </c>
      <c r="K1698" s="4">
        <v>261.60000000000002</v>
      </c>
      <c r="L1698" s="1">
        <v>45104</v>
      </c>
      <c r="M1698">
        <v>-12</v>
      </c>
      <c r="N1698" s="4">
        <f t="shared" si="26"/>
        <v>-3139.2000000000003</v>
      </c>
    </row>
    <row r="1699" spans="1:14" x14ac:dyDescent="0.25">
      <c r="A1699" t="s">
        <v>13</v>
      </c>
      <c r="B1699" t="s">
        <v>33</v>
      </c>
      <c r="C1699" t="s">
        <v>446</v>
      </c>
      <c r="D1699">
        <v>8862820969</v>
      </c>
      <c r="E1699" s="1">
        <v>45056</v>
      </c>
      <c r="F1699" s="1">
        <v>45056</v>
      </c>
      <c r="G1699">
        <v>9605040122</v>
      </c>
      <c r="H1699">
        <v>2023106324</v>
      </c>
      <c r="I1699">
        <v>3451.14</v>
      </c>
      <c r="J1699" s="1">
        <v>45116</v>
      </c>
      <c r="K1699" s="4">
        <v>2828.8</v>
      </c>
      <c r="L1699" s="1">
        <v>45104</v>
      </c>
      <c r="M1699">
        <v>-12</v>
      </c>
      <c r="N1699" s="4">
        <f t="shared" si="26"/>
        <v>-33945.600000000006</v>
      </c>
    </row>
    <row r="1700" spans="1:14" x14ac:dyDescent="0.25">
      <c r="A1700" t="s">
        <v>13</v>
      </c>
      <c r="B1700" t="s">
        <v>33</v>
      </c>
      <c r="C1700" t="s">
        <v>446</v>
      </c>
      <c r="D1700">
        <v>8862820969</v>
      </c>
      <c r="E1700" s="1">
        <v>45056</v>
      </c>
      <c r="F1700" s="1">
        <v>45056</v>
      </c>
      <c r="G1700">
        <v>9605040484</v>
      </c>
      <c r="H1700">
        <v>2023106323</v>
      </c>
      <c r="I1700">
        <v>59094.36</v>
      </c>
      <c r="J1700" s="1">
        <v>45116</v>
      </c>
      <c r="K1700" s="4">
        <v>48438</v>
      </c>
      <c r="L1700" s="1">
        <v>45104</v>
      </c>
      <c r="M1700">
        <v>-12</v>
      </c>
      <c r="N1700" s="4">
        <f t="shared" si="26"/>
        <v>-581256</v>
      </c>
    </row>
    <row r="1701" spans="1:14" x14ac:dyDescent="0.25">
      <c r="A1701" t="s">
        <v>13</v>
      </c>
      <c r="B1701" t="s">
        <v>33</v>
      </c>
      <c r="C1701" t="s">
        <v>261</v>
      </c>
      <c r="D1701">
        <v>795170158</v>
      </c>
      <c r="E1701" s="1">
        <v>45056</v>
      </c>
      <c r="F1701" s="1">
        <v>45056</v>
      </c>
      <c r="G1701">
        <v>9605063458</v>
      </c>
      <c r="H1701">
        <v>2100057884</v>
      </c>
      <c r="I1701">
        <v>2597.1</v>
      </c>
      <c r="J1701" s="1">
        <v>45116</v>
      </c>
      <c r="K1701" s="4">
        <v>2361</v>
      </c>
      <c r="L1701" s="1">
        <v>45104</v>
      </c>
      <c r="M1701">
        <v>-12</v>
      </c>
      <c r="N1701" s="4">
        <f t="shared" si="26"/>
        <v>-28332</v>
      </c>
    </row>
    <row r="1702" spans="1:14" x14ac:dyDescent="0.25">
      <c r="A1702" t="s">
        <v>13</v>
      </c>
      <c r="B1702" t="s">
        <v>33</v>
      </c>
      <c r="C1702" t="s">
        <v>153</v>
      </c>
      <c r="D1702">
        <v>10181220152</v>
      </c>
      <c r="E1702" s="1">
        <v>45057</v>
      </c>
      <c r="F1702" s="1">
        <v>45057</v>
      </c>
      <c r="G1702">
        <v>9605404273</v>
      </c>
      <c r="H1702">
        <v>9573316100</v>
      </c>
      <c r="I1702">
        <v>18313.73</v>
      </c>
      <c r="J1702" s="1">
        <v>45117</v>
      </c>
      <c r="K1702" s="4">
        <v>15011.25</v>
      </c>
      <c r="L1702" s="1">
        <v>45104</v>
      </c>
      <c r="M1702">
        <v>-13</v>
      </c>
      <c r="N1702" s="4">
        <f t="shared" si="26"/>
        <v>-195146.25</v>
      </c>
    </row>
    <row r="1703" spans="1:14" x14ac:dyDescent="0.25">
      <c r="A1703" t="s">
        <v>13</v>
      </c>
      <c r="B1703" t="s">
        <v>33</v>
      </c>
      <c r="C1703" t="s">
        <v>511</v>
      </c>
      <c r="D1703">
        <v>6754140157</v>
      </c>
      <c r="E1703" s="1">
        <v>45057</v>
      </c>
      <c r="F1703" s="1">
        <v>45057</v>
      </c>
      <c r="G1703">
        <v>9605428338</v>
      </c>
      <c r="H1703" t="s">
        <v>1015</v>
      </c>
      <c r="I1703">
        <v>457.74</v>
      </c>
      <c r="J1703" s="1">
        <v>45117</v>
      </c>
      <c r="K1703" s="4">
        <v>375.2</v>
      </c>
      <c r="L1703" s="1">
        <v>45104</v>
      </c>
      <c r="M1703">
        <v>-13</v>
      </c>
      <c r="N1703" s="4">
        <f t="shared" si="26"/>
        <v>-4877.5999999999995</v>
      </c>
    </row>
    <row r="1704" spans="1:14" x14ac:dyDescent="0.25">
      <c r="A1704" t="s">
        <v>13</v>
      </c>
      <c r="B1704" t="s">
        <v>33</v>
      </c>
      <c r="C1704" t="s">
        <v>395</v>
      </c>
      <c r="D1704">
        <v>11187430159</v>
      </c>
      <c r="E1704" s="1">
        <v>45056</v>
      </c>
      <c r="F1704" s="1">
        <v>45056</v>
      </c>
      <c r="G1704">
        <v>9605535426</v>
      </c>
      <c r="H1704">
        <v>230008149</v>
      </c>
      <c r="I1704">
        <v>17966.189999999999</v>
      </c>
      <c r="J1704" s="1">
        <v>45116</v>
      </c>
      <c r="K1704" s="4">
        <v>16332.9</v>
      </c>
      <c r="L1704" s="1">
        <v>45104</v>
      </c>
      <c r="M1704">
        <v>-12</v>
      </c>
      <c r="N1704" s="4">
        <f t="shared" si="26"/>
        <v>-195994.8</v>
      </c>
    </row>
    <row r="1705" spans="1:14" x14ac:dyDescent="0.25">
      <c r="A1705" t="s">
        <v>13</v>
      </c>
      <c r="B1705" t="s">
        <v>33</v>
      </c>
      <c r="C1705" t="s">
        <v>396</v>
      </c>
      <c r="D1705">
        <v>101780492</v>
      </c>
      <c r="E1705" s="1">
        <v>45056</v>
      </c>
      <c r="F1705" s="1">
        <v>45056</v>
      </c>
      <c r="G1705">
        <v>9605733218</v>
      </c>
      <c r="H1705">
        <v>25814</v>
      </c>
      <c r="I1705">
        <v>3601.26</v>
      </c>
      <c r="J1705" s="1">
        <v>45116</v>
      </c>
      <c r="K1705" s="4">
        <v>3273.87</v>
      </c>
      <c r="L1705" s="1">
        <v>45105</v>
      </c>
      <c r="M1705">
        <v>-11</v>
      </c>
      <c r="N1705" s="4">
        <f t="shared" si="26"/>
        <v>-36012.57</v>
      </c>
    </row>
    <row r="1706" spans="1:14" x14ac:dyDescent="0.25">
      <c r="A1706" t="s">
        <v>13</v>
      </c>
      <c r="B1706" t="s">
        <v>33</v>
      </c>
      <c r="C1706" t="s">
        <v>164</v>
      </c>
      <c r="D1706">
        <v>6720630489</v>
      </c>
      <c r="E1706" s="1">
        <v>45057</v>
      </c>
      <c r="F1706" s="1">
        <v>45057</v>
      </c>
      <c r="G1706">
        <v>9606046267</v>
      </c>
      <c r="H1706">
        <v>75</v>
      </c>
      <c r="I1706">
        <v>11400.9</v>
      </c>
      <c r="J1706" s="1">
        <v>45117</v>
      </c>
      <c r="K1706" s="4">
        <v>9345</v>
      </c>
      <c r="L1706" s="1">
        <v>45104</v>
      </c>
      <c r="M1706">
        <v>-13</v>
      </c>
      <c r="N1706" s="4">
        <f t="shared" si="26"/>
        <v>-121485</v>
      </c>
    </row>
    <row r="1707" spans="1:14" x14ac:dyDescent="0.25">
      <c r="A1707" t="s">
        <v>13</v>
      </c>
      <c r="B1707" t="s">
        <v>33</v>
      </c>
      <c r="C1707" t="s">
        <v>450</v>
      </c>
      <c r="D1707">
        <v>5619050585</v>
      </c>
      <c r="E1707" s="1">
        <v>45056</v>
      </c>
      <c r="F1707" s="1">
        <v>45056</v>
      </c>
      <c r="G1707">
        <v>9606238125</v>
      </c>
      <c r="H1707">
        <v>500005786</v>
      </c>
      <c r="I1707">
        <v>4840.84</v>
      </c>
      <c r="J1707" s="1">
        <v>45116</v>
      </c>
      <c r="K1707" s="4">
        <v>4400.76</v>
      </c>
      <c r="L1707" s="1">
        <v>45076</v>
      </c>
      <c r="M1707">
        <v>-40</v>
      </c>
      <c r="N1707" s="4">
        <f t="shared" si="26"/>
        <v>-176030.40000000002</v>
      </c>
    </row>
    <row r="1708" spans="1:14" x14ac:dyDescent="0.25">
      <c r="A1708" t="s">
        <v>13</v>
      </c>
      <c r="B1708" t="s">
        <v>33</v>
      </c>
      <c r="C1708" t="s">
        <v>1016</v>
      </c>
      <c r="D1708" t="s">
        <v>1017</v>
      </c>
      <c r="E1708" s="1">
        <v>45056</v>
      </c>
      <c r="F1708" s="1">
        <v>45056</v>
      </c>
      <c r="G1708">
        <v>9607011712</v>
      </c>
      <c r="H1708" t="s">
        <v>1018</v>
      </c>
      <c r="I1708">
        <v>2255.48</v>
      </c>
      <c r="J1708" s="1">
        <v>45107</v>
      </c>
      <c r="K1708" s="4">
        <v>1892.98</v>
      </c>
      <c r="L1708" s="1">
        <v>45071</v>
      </c>
      <c r="M1708">
        <v>-36</v>
      </c>
      <c r="N1708" s="4">
        <f t="shared" si="26"/>
        <v>-68147.28</v>
      </c>
    </row>
    <row r="1709" spans="1:14" x14ac:dyDescent="0.25">
      <c r="A1709" t="s">
        <v>13</v>
      </c>
      <c r="B1709" t="s">
        <v>33</v>
      </c>
      <c r="C1709" t="s">
        <v>273</v>
      </c>
      <c r="D1709">
        <v>82130592</v>
      </c>
      <c r="E1709" s="1">
        <v>45057</v>
      </c>
      <c r="F1709" s="1">
        <v>45057</v>
      </c>
      <c r="G1709">
        <v>9607131837</v>
      </c>
      <c r="H1709">
        <v>2004014177</v>
      </c>
      <c r="I1709">
        <v>5610</v>
      </c>
      <c r="J1709" s="1">
        <v>45117</v>
      </c>
      <c r="K1709" s="4">
        <v>5100</v>
      </c>
      <c r="L1709" s="1">
        <v>45104</v>
      </c>
      <c r="M1709">
        <v>-13</v>
      </c>
      <c r="N1709" s="4">
        <f t="shared" si="26"/>
        <v>-66300</v>
      </c>
    </row>
    <row r="1710" spans="1:14" x14ac:dyDescent="0.25">
      <c r="A1710" t="s">
        <v>13</v>
      </c>
      <c r="B1710" t="s">
        <v>33</v>
      </c>
      <c r="C1710" t="s">
        <v>273</v>
      </c>
      <c r="D1710">
        <v>82130592</v>
      </c>
      <c r="E1710" s="1">
        <v>45056</v>
      </c>
      <c r="F1710" s="1">
        <v>45056</v>
      </c>
      <c r="G1710">
        <v>9607137110</v>
      </c>
      <c r="H1710">
        <v>2004014509</v>
      </c>
      <c r="I1710">
        <v>153692.28</v>
      </c>
      <c r="J1710" s="1">
        <v>45116</v>
      </c>
      <c r="K1710" s="4">
        <v>139720.25</v>
      </c>
      <c r="L1710" s="1">
        <v>45104</v>
      </c>
      <c r="M1710">
        <v>-12</v>
      </c>
      <c r="N1710" s="4">
        <f t="shared" si="26"/>
        <v>-1676643</v>
      </c>
    </row>
    <row r="1711" spans="1:14" x14ac:dyDescent="0.25">
      <c r="A1711" t="s">
        <v>13</v>
      </c>
      <c r="B1711" t="s">
        <v>33</v>
      </c>
      <c r="C1711" t="s">
        <v>273</v>
      </c>
      <c r="D1711">
        <v>82130592</v>
      </c>
      <c r="E1711" s="1">
        <v>45057</v>
      </c>
      <c r="F1711" s="1">
        <v>45057</v>
      </c>
      <c r="G1711">
        <v>9607137241</v>
      </c>
      <c r="H1711">
        <v>2004014178</v>
      </c>
      <c r="I1711">
        <v>1429.91</v>
      </c>
      <c r="J1711" s="1">
        <v>45117</v>
      </c>
      <c r="K1711" s="4">
        <v>1299.92</v>
      </c>
      <c r="L1711" s="1">
        <v>45076</v>
      </c>
      <c r="M1711">
        <v>-41</v>
      </c>
      <c r="N1711" s="4">
        <f t="shared" si="26"/>
        <v>-53296.72</v>
      </c>
    </row>
    <row r="1712" spans="1:14" x14ac:dyDescent="0.25">
      <c r="A1712" t="s">
        <v>13</v>
      </c>
      <c r="B1712" t="s">
        <v>33</v>
      </c>
      <c r="C1712" t="s">
        <v>269</v>
      </c>
      <c r="D1712">
        <v>2707070963</v>
      </c>
      <c r="E1712" s="1">
        <v>45057</v>
      </c>
      <c r="F1712" s="1">
        <v>45057</v>
      </c>
      <c r="G1712">
        <v>9607187884</v>
      </c>
      <c r="H1712">
        <v>8723139936</v>
      </c>
      <c r="I1712">
        <v>8337.9500000000007</v>
      </c>
      <c r="J1712" s="1">
        <v>45117</v>
      </c>
      <c r="K1712" s="4">
        <v>7579.95</v>
      </c>
      <c r="L1712" s="1">
        <v>45104</v>
      </c>
      <c r="M1712">
        <v>-13</v>
      </c>
      <c r="N1712" s="4">
        <f t="shared" si="26"/>
        <v>-98539.349999999991</v>
      </c>
    </row>
    <row r="1713" spans="1:14" x14ac:dyDescent="0.25">
      <c r="A1713" t="s">
        <v>13</v>
      </c>
      <c r="B1713" t="s">
        <v>33</v>
      </c>
      <c r="C1713" t="s">
        <v>269</v>
      </c>
      <c r="D1713">
        <v>2707070963</v>
      </c>
      <c r="E1713" s="1">
        <v>45057</v>
      </c>
      <c r="F1713" s="1">
        <v>45057</v>
      </c>
      <c r="G1713">
        <v>9607191548</v>
      </c>
      <c r="H1713">
        <v>8723139935</v>
      </c>
      <c r="I1713">
        <v>16783.580000000002</v>
      </c>
      <c r="J1713" s="1">
        <v>45117</v>
      </c>
      <c r="K1713" s="4">
        <v>15257.8</v>
      </c>
      <c r="L1713" s="1">
        <v>45104</v>
      </c>
      <c r="M1713">
        <v>-13</v>
      </c>
      <c r="N1713" s="4">
        <f t="shared" si="26"/>
        <v>-198351.4</v>
      </c>
    </row>
    <row r="1714" spans="1:14" x14ac:dyDescent="0.25">
      <c r="A1714" t="s">
        <v>13</v>
      </c>
      <c r="B1714" t="s">
        <v>33</v>
      </c>
      <c r="C1714" t="s">
        <v>63</v>
      </c>
      <c r="D1714">
        <v>3878140239</v>
      </c>
      <c r="E1714" s="1">
        <v>45057</v>
      </c>
      <c r="F1714" s="1">
        <v>45057</v>
      </c>
      <c r="G1714">
        <v>9607786679</v>
      </c>
      <c r="H1714">
        <v>1060003709</v>
      </c>
      <c r="I1714">
        <v>22847.54</v>
      </c>
      <c r="J1714" s="1">
        <v>45117</v>
      </c>
      <c r="K1714" s="4">
        <v>20770.490000000002</v>
      </c>
      <c r="L1714" s="1">
        <v>45104</v>
      </c>
      <c r="M1714">
        <v>-13</v>
      </c>
      <c r="N1714" s="4">
        <f t="shared" si="26"/>
        <v>-270016.37</v>
      </c>
    </row>
    <row r="1715" spans="1:14" x14ac:dyDescent="0.25">
      <c r="A1715" t="s">
        <v>13</v>
      </c>
      <c r="B1715" t="s">
        <v>33</v>
      </c>
      <c r="C1715" t="s">
        <v>852</v>
      </c>
      <c r="D1715">
        <v>14457361005</v>
      </c>
      <c r="E1715" s="1">
        <v>45057</v>
      </c>
      <c r="F1715" s="1">
        <v>45057</v>
      </c>
      <c r="G1715">
        <v>9607807370</v>
      </c>
      <c r="H1715">
        <v>707</v>
      </c>
      <c r="I1715">
        <v>13748.58</v>
      </c>
      <c r="J1715" s="1">
        <v>45117</v>
      </c>
      <c r="K1715" s="4">
        <v>11269.33</v>
      </c>
      <c r="L1715" s="1">
        <v>45076</v>
      </c>
      <c r="M1715">
        <v>-41</v>
      </c>
      <c r="N1715" s="4">
        <f t="shared" si="26"/>
        <v>-462042.52999999997</v>
      </c>
    </row>
    <row r="1716" spans="1:14" x14ac:dyDescent="0.25">
      <c r="A1716" t="s">
        <v>13</v>
      </c>
      <c r="B1716" t="s">
        <v>33</v>
      </c>
      <c r="C1716" t="s">
        <v>852</v>
      </c>
      <c r="D1716">
        <v>14457361005</v>
      </c>
      <c r="E1716" s="1">
        <v>45057</v>
      </c>
      <c r="F1716" s="1">
        <v>45057</v>
      </c>
      <c r="G1716">
        <v>9607808495</v>
      </c>
      <c r="H1716">
        <v>706</v>
      </c>
      <c r="I1716">
        <v>42226.44</v>
      </c>
      <c r="J1716" s="1">
        <v>45117</v>
      </c>
      <c r="K1716" s="4">
        <v>34611.839999999997</v>
      </c>
      <c r="L1716" s="1">
        <v>45076</v>
      </c>
      <c r="M1716">
        <v>-41</v>
      </c>
      <c r="N1716" s="4">
        <f t="shared" si="26"/>
        <v>-1419085.44</v>
      </c>
    </row>
    <row r="1717" spans="1:14" x14ac:dyDescent="0.25">
      <c r="A1717" t="s">
        <v>13</v>
      </c>
      <c r="B1717" t="s">
        <v>33</v>
      </c>
      <c r="C1717" t="s">
        <v>852</v>
      </c>
      <c r="D1717">
        <v>14457361005</v>
      </c>
      <c r="E1717" s="1">
        <v>45057</v>
      </c>
      <c r="F1717" s="1">
        <v>45057</v>
      </c>
      <c r="G1717">
        <v>9607836984</v>
      </c>
      <c r="H1717">
        <v>704</v>
      </c>
      <c r="I1717">
        <v>781.97</v>
      </c>
      <c r="J1717" s="1">
        <v>45117</v>
      </c>
      <c r="K1717" s="4">
        <v>640.96</v>
      </c>
      <c r="L1717" s="1">
        <v>45076</v>
      </c>
      <c r="M1717">
        <v>-41</v>
      </c>
      <c r="N1717" s="4">
        <f t="shared" si="26"/>
        <v>-26279.360000000001</v>
      </c>
    </row>
    <row r="1718" spans="1:14" x14ac:dyDescent="0.25">
      <c r="A1718" t="s">
        <v>13</v>
      </c>
      <c r="B1718" t="s">
        <v>33</v>
      </c>
      <c r="C1718" t="s">
        <v>852</v>
      </c>
      <c r="D1718">
        <v>14457361005</v>
      </c>
      <c r="E1718" s="1">
        <v>45057</v>
      </c>
      <c r="F1718" s="1">
        <v>45057</v>
      </c>
      <c r="G1718">
        <v>9607837172</v>
      </c>
      <c r="H1718">
        <v>703</v>
      </c>
      <c r="I1718">
        <v>1881.62</v>
      </c>
      <c r="J1718" s="1">
        <v>45117</v>
      </c>
      <c r="K1718" s="4">
        <v>1542.31</v>
      </c>
      <c r="L1718" s="1">
        <v>45076</v>
      </c>
      <c r="M1718">
        <v>-41</v>
      </c>
      <c r="N1718" s="4">
        <f t="shared" si="26"/>
        <v>-63234.71</v>
      </c>
    </row>
    <row r="1719" spans="1:14" x14ac:dyDescent="0.25">
      <c r="A1719" t="s">
        <v>13</v>
      </c>
      <c r="B1719" t="s">
        <v>33</v>
      </c>
      <c r="C1719" t="s">
        <v>852</v>
      </c>
      <c r="D1719">
        <v>14457361005</v>
      </c>
      <c r="E1719" s="1">
        <v>45056</v>
      </c>
      <c r="F1719" s="1">
        <v>45056</v>
      </c>
      <c r="G1719">
        <v>9607853321</v>
      </c>
      <c r="H1719">
        <v>705</v>
      </c>
      <c r="I1719">
        <v>159347.35</v>
      </c>
      <c r="J1719" s="1">
        <v>45116</v>
      </c>
      <c r="K1719" s="4">
        <v>130612.58</v>
      </c>
      <c r="L1719" s="1">
        <v>45076</v>
      </c>
      <c r="M1719">
        <v>-40</v>
      </c>
      <c r="N1719" s="4">
        <f t="shared" si="26"/>
        <v>-5224503.2</v>
      </c>
    </row>
    <row r="1720" spans="1:14" x14ac:dyDescent="0.25">
      <c r="A1720" t="s">
        <v>13</v>
      </c>
      <c r="B1720" t="s">
        <v>33</v>
      </c>
      <c r="C1720" t="s">
        <v>260</v>
      </c>
      <c r="D1720">
        <v>212840235</v>
      </c>
      <c r="E1720" s="1">
        <v>45057</v>
      </c>
      <c r="F1720" s="1">
        <v>45057</v>
      </c>
      <c r="G1720">
        <v>9608157184</v>
      </c>
      <c r="H1720">
        <v>1000046678</v>
      </c>
      <c r="I1720">
        <v>17221</v>
      </c>
      <c r="J1720" s="1">
        <v>45117</v>
      </c>
      <c r="K1720" s="4">
        <v>15655.45</v>
      </c>
      <c r="L1720" s="1">
        <v>45104</v>
      </c>
      <c r="M1720">
        <v>-13</v>
      </c>
      <c r="N1720" s="4">
        <f t="shared" si="26"/>
        <v>-203520.85</v>
      </c>
    </row>
    <row r="1721" spans="1:14" x14ac:dyDescent="0.25">
      <c r="A1721" t="s">
        <v>13</v>
      </c>
      <c r="B1721" t="s">
        <v>33</v>
      </c>
      <c r="C1721" t="s">
        <v>453</v>
      </c>
      <c r="D1721">
        <v>924251002</v>
      </c>
      <c r="E1721" s="1">
        <v>45056</v>
      </c>
      <c r="F1721" s="1">
        <v>45056</v>
      </c>
      <c r="G1721">
        <v>9609266535</v>
      </c>
      <c r="H1721" t="s">
        <v>1019</v>
      </c>
      <c r="I1721">
        <v>4448.18</v>
      </c>
      <c r="J1721" s="1">
        <v>45116</v>
      </c>
      <c r="K1721" s="4">
        <v>4043.8</v>
      </c>
      <c r="L1721" s="1">
        <v>45104</v>
      </c>
      <c r="M1721">
        <v>-12</v>
      </c>
      <c r="N1721" s="4">
        <f t="shared" si="26"/>
        <v>-48525.600000000006</v>
      </c>
    </row>
    <row r="1722" spans="1:14" x14ac:dyDescent="0.25">
      <c r="A1722" t="s">
        <v>13</v>
      </c>
      <c r="B1722" t="s">
        <v>33</v>
      </c>
      <c r="C1722" t="s">
        <v>874</v>
      </c>
      <c r="D1722" t="s">
        <v>875</v>
      </c>
      <c r="E1722" s="1">
        <v>45057</v>
      </c>
      <c r="F1722" s="1">
        <v>45057</v>
      </c>
      <c r="G1722">
        <v>9609845998</v>
      </c>
      <c r="H1722" t="s">
        <v>478</v>
      </c>
      <c r="I1722">
        <v>2113</v>
      </c>
      <c r="J1722" s="1">
        <v>45077</v>
      </c>
      <c r="K1722" s="4">
        <v>2113</v>
      </c>
      <c r="L1722" s="1">
        <v>45090</v>
      </c>
      <c r="M1722">
        <v>13</v>
      </c>
      <c r="N1722" s="4">
        <f t="shared" si="26"/>
        <v>27469</v>
      </c>
    </row>
    <row r="1723" spans="1:14" x14ac:dyDescent="0.25">
      <c r="A1723" t="s">
        <v>13</v>
      </c>
      <c r="B1723" t="s">
        <v>33</v>
      </c>
      <c r="C1723" t="s">
        <v>1020</v>
      </c>
      <c r="D1723">
        <v>6188330150</v>
      </c>
      <c r="E1723" s="1">
        <v>45057</v>
      </c>
      <c r="F1723" s="1">
        <v>45057</v>
      </c>
      <c r="G1723">
        <v>9610064048</v>
      </c>
      <c r="H1723">
        <v>2164808</v>
      </c>
      <c r="I1723">
        <v>3853.66</v>
      </c>
      <c r="J1723" s="1">
        <v>45117</v>
      </c>
      <c r="K1723" s="4">
        <v>3158.74</v>
      </c>
      <c r="L1723" s="1">
        <v>45076</v>
      </c>
      <c r="M1723">
        <v>-41</v>
      </c>
      <c r="N1723" s="4">
        <f t="shared" si="26"/>
        <v>-129508.34</v>
      </c>
    </row>
    <row r="1724" spans="1:14" x14ac:dyDescent="0.25">
      <c r="A1724" t="s">
        <v>13</v>
      </c>
      <c r="B1724" t="s">
        <v>33</v>
      </c>
      <c r="C1724" t="s">
        <v>1020</v>
      </c>
      <c r="D1724">
        <v>6188330150</v>
      </c>
      <c r="E1724" s="1">
        <v>45056</v>
      </c>
      <c r="F1724" s="1">
        <v>45056</v>
      </c>
      <c r="G1724">
        <v>9610231508</v>
      </c>
      <c r="H1724">
        <v>1120568</v>
      </c>
      <c r="I1724">
        <v>4300</v>
      </c>
      <c r="J1724" s="1">
        <v>45116</v>
      </c>
      <c r="K1724" s="4">
        <v>4300</v>
      </c>
      <c r="L1724" s="1">
        <v>45076</v>
      </c>
      <c r="M1724">
        <v>-40</v>
      </c>
      <c r="N1724" s="4">
        <f t="shared" si="26"/>
        <v>-172000</v>
      </c>
    </row>
    <row r="1725" spans="1:14" x14ac:dyDescent="0.25">
      <c r="A1725" t="s">
        <v>13</v>
      </c>
      <c r="B1725" t="s">
        <v>33</v>
      </c>
      <c r="C1725" t="s">
        <v>239</v>
      </c>
      <c r="D1725">
        <v>1802940484</v>
      </c>
      <c r="E1725" s="1">
        <v>45057</v>
      </c>
      <c r="F1725" s="1">
        <v>45057</v>
      </c>
      <c r="G1725">
        <v>9610807559</v>
      </c>
      <c r="H1725">
        <v>2123019821</v>
      </c>
      <c r="I1725">
        <v>696.5</v>
      </c>
      <c r="J1725" s="1">
        <v>45117</v>
      </c>
      <c r="K1725" s="4">
        <v>570.9</v>
      </c>
      <c r="L1725" s="1">
        <v>45104</v>
      </c>
      <c r="M1725">
        <v>-13</v>
      </c>
      <c r="N1725" s="4">
        <f t="shared" si="26"/>
        <v>-7421.7</v>
      </c>
    </row>
    <row r="1726" spans="1:14" x14ac:dyDescent="0.25">
      <c r="A1726" t="s">
        <v>13</v>
      </c>
      <c r="B1726" t="s">
        <v>33</v>
      </c>
      <c r="C1726" t="s">
        <v>307</v>
      </c>
      <c r="D1726">
        <v>12785290151</v>
      </c>
      <c r="E1726" s="1">
        <v>45056</v>
      </c>
      <c r="F1726" s="1">
        <v>45056</v>
      </c>
      <c r="G1726">
        <v>9610991031</v>
      </c>
      <c r="H1726" t="s">
        <v>1021</v>
      </c>
      <c r="I1726">
        <v>802.76</v>
      </c>
      <c r="J1726" s="1">
        <v>45116</v>
      </c>
      <c r="K1726" s="4">
        <v>658</v>
      </c>
      <c r="L1726" s="1">
        <v>45104</v>
      </c>
      <c r="M1726">
        <v>-12</v>
      </c>
      <c r="N1726" s="4">
        <f t="shared" si="26"/>
        <v>-7896</v>
      </c>
    </row>
    <row r="1727" spans="1:14" x14ac:dyDescent="0.25">
      <c r="A1727" t="s">
        <v>13</v>
      </c>
      <c r="B1727" t="s">
        <v>33</v>
      </c>
      <c r="C1727" t="s">
        <v>951</v>
      </c>
      <c r="D1727">
        <v>832400154</v>
      </c>
      <c r="E1727" s="1">
        <v>45057</v>
      </c>
      <c r="F1727" s="1">
        <v>45057</v>
      </c>
      <c r="G1727">
        <v>9611100107</v>
      </c>
      <c r="H1727">
        <v>2000024684</v>
      </c>
      <c r="I1727">
        <v>22887.040000000001</v>
      </c>
      <c r="J1727" s="1">
        <v>45117</v>
      </c>
      <c r="K1727" s="4">
        <v>20806.400000000001</v>
      </c>
      <c r="L1727" s="1">
        <v>45104</v>
      </c>
      <c r="M1727">
        <v>-13</v>
      </c>
      <c r="N1727" s="4">
        <f t="shared" si="26"/>
        <v>-270483.20000000001</v>
      </c>
    </row>
    <row r="1728" spans="1:14" x14ac:dyDescent="0.25">
      <c r="A1728" t="s">
        <v>13</v>
      </c>
      <c r="B1728" t="s">
        <v>33</v>
      </c>
      <c r="C1728" t="s">
        <v>951</v>
      </c>
      <c r="D1728">
        <v>832400154</v>
      </c>
      <c r="E1728" s="1">
        <v>45057</v>
      </c>
      <c r="F1728" s="1">
        <v>45057</v>
      </c>
      <c r="G1728">
        <v>9611100649</v>
      </c>
      <c r="H1728">
        <v>2000024685</v>
      </c>
      <c r="I1728">
        <v>31674.28</v>
      </c>
      <c r="J1728" s="1">
        <v>45117</v>
      </c>
      <c r="K1728" s="4">
        <v>28794.799999999999</v>
      </c>
      <c r="L1728" s="1">
        <v>45076</v>
      </c>
      <c r="M1728">
        <v>-41</v>
      </c>
      <c r="N1728" s="4">
        <f t="shared" si="26"/>
        <v>-1180586.8</v>
      </c>
    </row>
    <row r="1729" spans="1:14" x14ac:dyDescent="0.25">
      <c r="A1729" t="s">
        <v>13</v>
      </c>
      <c r="B1729" t="s">
        <v>33</v>
      </c>
      <c r="C1729" t="s">
        <v>1022</v>
      </c>
      <c r="D1729">
        <v>6037901003</v>
      </c>
      <c r="E1729" s="1">
        <v>45057</v>
      </c>
      <c r="F1729" s="1">
        <v>45057</v>
      </c>
      <c r="G1729">
        <v>9611222727</v>
      </c>
      <c r="H1729" t="s">
        <v>1023</v>
      </c>
      <c r="I1729">
        <v>11148.39</v>
      </c>
      <c r="J1729" s="1">
        <v>45117</v>
      </c>
      <c r="K1729" s="4">
        <v>10134.9</v>
      </c>
      <c r="L1729" s="1">
        <v>45104</v>
      </c>
      <c r="M1729">
        <v>-13</v>
      </c>
      <c r="N1729" s="4">
        <f t="shared" si="26"/>
        <v>-131753.69999999998</v>
      </c>
    </row>
    <row r="1730" spans="1:14" x14ac:dyDescent="0.25">
      <c r="A1730" t="s">
        <v>13</v>
      </c>
      <c r="B1730" t="s">
        <v>33</v>
      </c>
      <c r="C1730" t="s">
        <v>459</v>
      </c>
      <c r="D1730">
        <v>4185110154</v>
      </c>
      <c r="E1730" s="1">
        <v>45057</v>
      </c>
      <c r="F1730" s="1">
        <v>45057</v>
      </c>
      <c r="G1730">
        <v>9611357636</v>
      </c>
      <c r="H1730">
        <v>2023022178</v>
      </c>
      <c r="I1730">
        <v>1220</v>
      </c>
      <c r="J1730" s="1">
        <v>45117</v>
      </c>
      <c r="K1730" s="4">
        <v>1000</v>
      </c>
      <c r="L1730" s="1">
        <v>45104</v>
      </c>
      <c r="M1730">
        <v>-13</v>
      </c>
      <c r="N1730" s="4">
        <f t="shared" si="26"/>
        <v>-13000</v>
      </c>
    </row>
    <row r="1731" spans="1:14" x14ac:dyDescent="0.25">
      <c r="A1731" t="s">
        <v>13</v>
      </c>
      <c r="B1731" t="s">
        <v>33</v>
      </c>
      <c r="C1731" t="s">
        <v>273</v>
      </c>
      <c r="D1731">
        <v>82130592</v>
      </c>
      <c r="E1731" s="1">
        <v>45057</v>
      </c>
      <c r="F1731" s="1">
        <v>45057</v>
      </c>
      <c r="G1731">
        <v>9611714787</v>
      </c>
      <c r="H1731">
        <v>2004018317</v>
      </c>
      <c r="I1731">
        <v>2859.82</v>
      </c>
      <c r="J1731" s="1">
        <v>45117</v>
      </c>
      <c r="K1731" s="4">
        <v>2599.84</v>
      </c>
      <c r="L1731" s="1">
        <v>45104</v>
      </c>
      <c r="M1731">
        <v>-13</v>
      </c>
      <c r="N1731" s="4">
        <f t="shared" ref="N1731:N1794" si="27">+K1731*M1731</f>
        <v>-33797.919999999998</v>
      </c>
    </row>
    <row r="1732" spans="1:14" x14ac:dyDescent="0.25">
      <c r="A1732" t="s">
        <v>13</v>
      </c>
      <c r="B1732" t="s">
        <v>33</v>
      </c>
      <c r="C1732" t="s">
        <v>69</v>
      </c>
      <c r="D1732">
        <v>10051170156</v>
      </c>
      <c r="E1732" s="1">
        <v>45057</v>
      </c>
      <c r="F1732" s="1">
        <v>45057</v>
      </c>
      <c r="G1732">
        <v>9611738017</v>
      </c>
      <c r="H1732">
        <v>931893884</v>
      </c>
      <c r="I1732">
        <v>8468.59</v>
      </c>
      <c r="J1732" s="1">
        <v>45117</v>
      </c>
      <c r="K1732" s="4">
        <v>7698.72</v>
      </c>
      <c r="L1732" s="1">
        <v>45104</v>
      </c>
      <c r="M1732">
        <v>-13</v>
      </c>
      <c r="N1732" s="4">
        <f t="shared" si="27"/>
        <v>-100083.36</v>
      </c>
    </row>
    <row r="1733" spans="1:14" x14ac:dyDescent="0.25">
      <c r="A1733" t="s">
        <v>13</v>
      </c>
      <c r="B1733" t="s">
        <v>33</v>
      </c>
      <c r="C1733" t="s">
        <v>310</v>
      </c>
      <c r="D1733">
        <v>2774840595</v>
      </c>
      <c r="E1733" s="1">
        <v>45057</v>
      </c>
      <c r="F1733" s="1">
        <v>45057</v>
      </c>
      <c r="G1733">
        <v>9611802824</v>
      </c>
      <c r="H1733">
        <v>9897170392</v>
      </c>
      <c r="I1733">
        <v>95042.19</v>
      </c>
      <c r="J1733" s="1">
        <v>45117</v>
      </c>
      <c r="K1733" s="4">
        <v>86401.99</v>
      </c>
      <c r="L1733" s="1">
        <v>45104</v>
      </c>
      <c r="M1733">
        <v>-13</v>
      </c>
      <c r="N1733" s="4">
        <f t="shared" si="27"/>
        <v>-1123225.8700000001</v>
      </c>
    </row>
    <row r="1734" spans="1:14" x14ac:dyDescent="0.25">
      <c r="A1734" t="s">
        <v>13</v>
      </c>
      <c r="B1734" t="s">
        <v>33</v>
      </c>
      <c r="C1734" t="s">
        <v>310</v>
      </c>
      <c r="D1734">
        <v>2774840595</v>
      </c>
      <c r="E1734" s="1">
        <v>45057</v>
      </c>
      <c r="F1734" s="1">
        <v>45057</v>
      </c>
      <c r="G1734">
        <v>9611838443</v>
      </c>
      <c r="H1734">
        <v>9897170391</v>
      </c>
      <c r="I1734">
        <v>3214.73</v>
      </c>
      <c r="J1734" s="1">
        <v>45117</v>
      </c>
      <c r="K1734" s="4">
        <v>2922.48</v>
      </c>
      <c r="L1734" s="1">
        <v>45104</v>
      </c>
      <c r="M1734">
        <v>-13</v>
      </c>
      <c r="N1734" s="4">
        <f t="shared" si="27"/>
        <v>-37992.239999999998</v>
      </c>
    </row>
    <row r="1735" spans="1:14" x14ac:dyDescent="0.25">
      <c r="A1735" t="s">
        <v>13</v>
      </c>
      <c r="B1735" t="s">
        <v>33</v>
      </c>
      <c r="C1735" t="s">
        <v>313</v>
      </c>
      <c r="D1735">
        <v>3524050238</v>
      </c>
      <c r="E1735" s="1">
        <v>45057</v>
      </c>
      <c r="F1735" s="1">
        <v>45057</v>
      </c>
      <c r="G1735">
        <v>9612625743</v>
      </c>
      <c r="H1735">
        <v>740955253</v>
      </c>
      <c r="I1735">
        <v>2851.2</v>
      </c>
      <c r="J1735" s="1">
        <v>45117</v>
      </c>
      <c r="K1735" s="4">
        <v>2592</v>
      </c>
      <c r="L1735" s="1">
        <v>45104</v>
      </c>
      <c r="M1735">
        <v>-13</v>
      </c>
      <c r="N1735" s="4">
        <f t="shared" si="27"/>
        <v>-33696</v>
      </c>
    </row>
    <row r="1736" spans="1:14" x14ac:dyDescent="0.25">
      <c r="A1736" t="s">
        <v>13</v>
      </c>
      <c r="B1736" t="s">
        <v>33</v>
      </c>
      <c r="C1736" t="s">
        <v>447</v>
      </c>
      <c r="D1736">
        <v>3663160962</v>
      </c>
      <c r="E1736" s="1">
        <v>45057</v>
      </c>
      <c r="F1736" s="1">
        <v>45057</v>
      </c>
      <c r="G1736">
        <v>9612664239</v>
      </c>
      <c r="H1736">
        <v>2309129</v>
      </c>
      <c r="I1736">
        <v>1584.44</v>
      </c>
      <c r="J1736" s="1">
        <v>45117</v>
      </c>
      <c r="K1736" s="4">
        <v>1440.4</v>
      </c>
      <c r="L1736" s="1">
        <v>45104</v>
      </c>
      <c r="M1736">
        <v>-13</v>
      </c>
      <c r="N1736" s="4">
        <f t="shared" si="27"/>
        <v>-18725.2</v>
      </c>
    </row>
    <row r="1737" spans="1:14" x14ac:dyDescent="0.25">
      <c r="A1737" t="s">
        <v>13</v>
      </c>
      <c r="B1737" t="s">
        <v>33</v>
      </c>
      <c r="C1737" t="s">
        <v>738</v>
      </c>
      <c r="D1737" t="s">
        <v>739</v>
      </c>
      <c r="E1737" s="1">
        <v>45057</v>
      </c>
      <c r="F1737" s="1">
        <v>45057</v>
      </c>
      <c r="G1737">
        <v>9612705847</v>
      </c>
      <c r="H1737" t="s">
        <v>478</v>
      </c>
      <c r="I1737">
        <v>2500</v>
      </c>
      <c r="J1737" s="1">
        <v>45077</v>
      </c>
      <c r="K1737" s="4">
        <v>2500</v>
      </c>
      <c r="L1737" s="1">
        <v>45065</v>
      </c>
      <c r="M1737">
        <v>-12</v>
      </c>
      <c r="N1737" s="4">
        <f t="shared" si="27"/>
        <v>-30000</v>
      </c>
    </row>
    <row r="1738" spans="1:14" x14ac:dyDescent="0.25">
      <c r="A1738" t="s">
        <v>13</v>
      </c>
      <c r="B1738" t="s">
        <v>33</v>
      </c>
      <c r="C1738" t="s">
        <v>393</v>
      </c>
      <c r="D1738">
        <v>7195130153</v>
      </c>
      <c r="E1738" s="1">
        <v>45057</v>
      </c>
      <c r="F1738" s="1">
        <v>45057</v>
      </c>
      <c r="G1738">
        <v>9612820143</v>
      </c>
      <c r="H1738">
        <v>3623049641</v>
      </c>
      <c r="I1738">
        <v>5372.69</v>
      </c>
      <c r="J1738" s="1">
        <v>45117</v>
      </c>
      <c r="K1738" s="4">
        <v>4884.26</v>
      </c>
      <c r="L1738" s="1">
        <v>45076</v>
      </c>
      <c r="M1738">
        <v>-41</v>
      </c>
      <c r="N1738" s="4">
        <f t="shared" si="27"/>
        <v>-200254.66</v>
      </c>
    </row>
    <row r="1739" spans="1:14" x14ac:dyDescent="0.25">
      <c r="A1739" t="s">
        <v>13</v>
      </c>
      <c r="B1739" t="s">
        <v>33</v>
      </c>
      <c r="C1739" t="s">
        <v>393</v>
      </c>
      <c r="D1739">
        <v>7195130153</v>
      </c>
      <c r="E1739" s="1">
        <v>45058</v>
      </c>
      <c r="F1739" s="1">
        <v>45058</v>
      </c>
      <c r="G1739">
        <v>9612820183</v>
      </c>
      <c r="H1739">
        <v>3623049642</v>
      </c>
      <c r="I1739">
        <v>135422.62</v>
      </c>
      <c r="J1739" s="1">
        <v>45118</v>
      </c>
      <c r="K1739" s="4">
        <v>123111.47</v>
      </c>
      <c r="L1739" s="1">
        <v>45104</v>
      </c>
      <c r="M1739">
        <v>-14</v>
      </c>
      <c r="N1739" s="4">
        <f t="shared" si="27"/>
        <v>-1723560.58</v>
      </c>
    </row>
    <row r="1740" spans="1:14" x14ac:dyDescent="0.25">
      <c r="A1740" t="s">
        <v>13</v>
      </c>
      <c r="B1740" t="s">
        <v>33</v>
      </c>
      <c r="C1740" t="s">
        <v>393</v>
      </c>
      <c r="D1740">
        <v>7195130153</v>
      </c>
      <c r="E1740" s="1">
        <v>45058</v>
      </c>
      <c r="F1740" s="1">
        <v>45058</v>
      </c>
      <c r="G1740">
        <v>9612820279</v>
      </c>
      <c r="H1740">
        <v>3623049643</v>
      </c>
      <c r="I1740">
        <v>5372.69</v>
      </c>
      <c r="J1740" s="1">
        <v>45118</v>
      </c>
      <c r="K1740" s="4">
        <v>4884.26</v>
      </c>
      <c r="L1740" s="1">
        <v>45076</v>
      </c>
      <c r="M1740">
        <v>-42</v>
      </c>
      <c r="N1740" s="4">
        <f t="shared" si="27"/>
        <v>-205138.92</v>
      </c>
    </row>
    <row r="1741" spans="1:14" x14ac:dyDescent="0.25">
      <c r="A1741" t="s">
        <v>13</v>
      </c>
      <c r="B1741" t="s">
        <v>33</v>
      </c>
      <c r="C1741" t="s">
        <v>261</v>
      </c>
      <c r="D1741">
        <v>795170158</v>
      </c>
      <c r="E1741" s="1">
        <v>45058</v>
      </c>
      <c r="F1741" s="1">
        <v>45058</v>
      </c>
      <c r="G1741">
        <v>9613164961</v>
      </c>
      <c r="H1741">
        <v>2100058357</v>
      </c>
      <c r="I1741">
        <v>4576</v>
      </c>
      <c r="J1741" s="1">
        <v>45118</v>
      </c>
      <c r="K1741" s="4">
        <v>4160</v>
      </c>
      <c r="L1741" s="1">
        <v>45104</v>
      </c>
      <c r="M1741">
        <v>-14</v>
      </c>
      <c r="N1741" s="4">
        <f t="shared" si="27"/>
        <v>-58240</v>
      </c>
    </row>
    <row r="1742" spans="1:14" x14ac:dyDescent="0.25">
      <c r="A1742" t="s">
        <v>13</v>
      </c>
      <c r="B1742" t="s">
        <v>33</v>
      </c>
      <c r="C1742" t="s">
        <v>261</v>
      </c>
      <c r="D1742">
        <v>795170158</v>
      </c>
      <c r="E1742" s="1">
        <v>45057</v>
      </c>
      <c r="F1742" s="1">
        <v>45057</v>
      </c>
      <c r="G1742">
        <v>9613165330</v>
      </c>
      <c r="H1742">
        <v>2100058358</v>
      </c>
      <c r="I1742">
        <v>6519.03</v>
      </c>
      <c r="J1742" s="1">
        <v>45117</v>
      </c>
      <c r="K1742" s="4">
        <v>5926.39</v>
      </c>
      <c r="L1742" s="1">
        <v>45104</v>
      </c>
      <c r="M1742">
        <v>-13</v>
      </c>
      <c r="N1742" s="4">
        <f t="shared" si="27"/>
        <v>-77043.070000000007</v>
      </c>
    </row>
    <row r="1743" spans="1:14" x14ac:dyDescent="0.25">
      <c r="A1743" t="s">
        <v>13</v>
      </c>
      <c r="B1743" t="s">
        <v>33</v>
      </c>
      <c r="C1743" t="s">
        <v>1024</v>
      </c>
      <c r="D1743">
        <v>15352921009</v>
      </c>
      <c r="E1743" s="1">
        <v>45058</v>
      </c>
      <c r="F1743" s="1">
        <v>45058</v>
      </c>
      <c r="G1743">
        <v>9613270760</v>
      </c>
      <c r="H1743">
        <v>121</v>
      </c>
      <c r="I1743">
        <v>2632.87</v>
      </c>
      <c r="J1743" s="1">
        <v>45107</v>
      </c>
      <c r="K1743" s="4">
        <v>2158.09</v>
      </c>
      <c r="L1743" s="1">
        <v>45099</v>
      </c>
      <c r="M1743">
        <v>-8</v>
      </c>
      <c r="N1743" s="4">
        <f t="shared" si="27"/>
        <v>-17264.72</v>
      </c>
    </row>
    <row r="1744" spans="1:14" x14ac:dyDescent="0.25">
      <c r="A1744" t="s">
        <v>13</v>
      </c>
      <c r="B1744" t="s">
        <v>33</v>
      </c>
      <c r="C1744" t="s">
        <v>394</v>
      </c>
      <c r="D1744">
        <v>3716240969</v>
      </c>
      <c r="E1744" s="1">
        <v>45057</v>
      </c>
      <c r="F1744" s="1">
        <v>45057</v>
      </c>
      <c r="G1744">
        <v>9613297717</v>
      </c>
      <c r="H1744">
        <v>23002832</v>
      </c>
      <c r="I1744">
        <v>17440.689999999999</v>
      </c>
      <c r="J1744" s="1">
        <v>45117</v>
      </c>
      <c r="K1744" s="4">
        <v>15855.17</v>
      </c>
      <c r="L1744" s="1">
        <v>45104</v>
      </c>
      <c r="M1744">
        <v>-13</v>
      </c>
      <c r="N1744" s="4">
        <f t="shared" si="27"/>
        <v>-206117.21</v>
      </c>
    </row>
    <row r="1745" spans="1:14" x14ac:dyDescent="0.25">
      <c r="A1745" t="s">
        <v>13</v>
      </c>
      <c r="B1745" t="s">
        <v>33</v>
      </c>
      <c r="C1745" t="s">
        <v>1025</v>
      </c>
      <c r="D1745">
        <v>2404790392</v>
      </c>
      <c r="E1745" s="1">
        <v>45057</v>
      </c>
      <c r="F1745" s="1">
        <v>45057</v>
      </c>
      <c r="G1745">
        <v>9613432130</v>
      </c>
      <c r="H1745" t="s">
        <v>1026</v>
      </c>
      <c r="I1745">
        <v>9252.48</v>
      </c>
      <c r="J1745" s="1">
        <v>45117</v>
      </c>
      <c r="K1745" s="4">
        <v>7584</v>
      </c>
      <c r="L1745" s="1">
        <v>45104</v>
      </c>
      <c r="M1745">
        <v>-13</v>
      </c>
      <c r="N1745" s="4">
        <f t="shared" si="27"/>
        <v>-98592</v>
      </c>
    </row>
    <row r="1746" spans="1:14" x14ac:dyDescent="0.25">
      <c r="A1746" t="s">
        <v>13</v>
      </c>
      <c r="B1746" t="s">
        <v>33</v>
      </c>
      <c r="C1746" t="s">
        <v>153</v>
      </c>
      <c r="D1746">
        <v>10181220152</v>
      </c>
      <c r="E1746" s="1">
        <v>45058</v>
      </c>
      <c r="F1746" s="1">
        <v>45058</v>
      </c>
      <c r="G1746">
        <v>9613476636</v>
      </c>
      <c r="H1746">
        <v>9573316313</v>
      </c>
      <c r="I1746">
        <v>4351.07</v>
      </c>
      <c r="J1746" s="1">
        <v>45118</v>
      </c>
      <c r="K1746" s="4">
        <v>3566.45</v>
      </c>
      <c r="L1746" s="1">
        <v>45104</v>
      </c>
      <c r="M1746">
        <v>-14</v>
      </c>
      <c r="N1746" s="4">
        <f t="shared" si="27"/>
        <v>-49930.299999999996</v>
      </c>
    </row>
    <row r="1747" spans="1:14" x14ac:dyDescent="0.25">
      <c r="A1747" t="s">
        <v>13</v>
      </c>
      <c r="B1747" t="s">
        <v>33</v>
      </c>
      <c r="C1747" t="s">
        <v>483</v>
      </c>
      <c r="D1747">
        <v>10169951000</v>
      </c>
      <c r="E1747" s="1">
        <v>45057</v>
      </c>
      <c r="F1747" s="1">
        <v>45057</v>
      </c>
      <c r="G1747">
        <v>9613572312</v>
      </c>
      <c r="H1747" t="s">
        <v>1027</v>
      </c>
      <c r="I1747">
        <v>28407.46</v>
      </c>
      <c r="J1747" s="1">
        <v>45117</v>
      </c>
      <c r="K1747" s="4">
        <v>23284.799999999999</v>
      </c>
      <c r="L1747" s="1">
        <v>45104</v>
      </c>
      <c r="M1747">
        <v>-13</v>
      </c>
      <c r="N1747" s="4">
        <f t="shared" si="27"/>
        <v>-302702.39999999997</v>
      </c>
    </row>
    <row r="1748" spans="1:14" x14ac:dyDescent="0.25">
      <c r="A1748" t="s">
        <v>13</v>
      </c>
      <c r="B1748" t="s">
        <v>33</v>
      </c>
      <c r="C1748" t="s">
        <v>498</v>
      </c>
      <c r="D1748">
        <v>8720161002</v>
      </c>
      <c r="E1748" s="1">
        <v>45057</v>
      </c>
      <c r="F1748" s="1">
        <v>45057</v>
      </c>
      <c r="G1748">
        <v>9614510028</v>
      </c>
      <c r="H1748" t="s">
        <v>1028</v>
      </c>
      <c r="I1748">
        <v>10969.75</v>
      </c>
      <c r="J1748" s="1">
        <v>45117</v>
      </c>
      <c r="K1748" s="4">
        <v>8991.6</v>
      </c>
      <c r="L1748" s="1">
        <v>45076</v>
      </c>
      <c r="M1748">
        <v>-41</v>
      </c>
      <c r="N1748" s="4">
        <f t="shared" si="27"/>
        <v>-368655.60000000003</v>
      </c>
    </row>
    <row r="1749" spans="1:14" x14ac:dyDescent="0.25">
      <c r="A1749" t="s">
        <v>13</v>
      </c>
      <c r="B1749" t="s">
        <v>33</v>
      </c>
      <c r="C1749" t="s">
        <v>498</v>
      </c>
      <c r="D1749">
        <v>8720161002</v>
      </c>
      <c r="E1749" s="1">
        <v>45057</v>
      </c>
      <c r="F1749" s="1">
        <v>45057</v>
      </c>
      <c r="G1749">
        <v>9614532607</v>
      </c>
      <c r="H1749" t="s">
        <v>1029</v>
      </c>
      <c r="I1749">
        <v>9683.75</v>
      </c>
      <c r="J1749" s="1">
        <v>45117</v>
      </c>
      <c r="K1749" s="4">
        <v>7937.5</v>
      </c>
      <c r="L1749" s="1">
        <v>45076</v>
      </c>
      <c r="M1749">
        <v>-41</v>
      </c>
      <c r="N1749" s="4">
        <f t="shared" si="27"/>
        <v>-325437.5</v>
      </c>
    </row>
    <row r="1750" spans="1:14" x14ac:dyDescent="0.25">
      <c r="A1750" t="s">
        <v>13</v>
      </c>
      <c r="B1750" t="s">
        <v>33</v>
      </c>
      <c r="C1750" t="s">
        <v>677</v>
      </c>
      <c r="D1750">
        <v>10128980157</v>
      </c>
      <c r="E1750" s="1">
        <v>45058</v>
      </c>
      <c r="F1750" s="1">
        <v>45058</v>
      </c>
      <c r="G1750">
        <v>9615106855</v>
      </c>
      <c r="H1750" t="s">
        <v>1030</v>
      </c>
      <c r="I1750">
        <v>964.92</v>
      </c>
      <c r="J1750" s="1">
        <v>45118</v>
      </c>
      <c r="K1750" s="4">
        <v>877.2</v>
      </c>
      <c r="L1750" s="1">
        <v>45104</v>
      </c>
      <c r="M1750">
        <v>-14</v>
      </c>
      <c r="N1750" s="4">
        <f t="shared" si="27"/>
        <v>-12280.800000000001</v>
      </c>
    </row>
    <row r="1751" spans="1:14" x14ac:dyDescent="0.25">
      <c r="A1751" t="s">
        <v>13</v>
      </c>
      <c r="B1751" t="s">
        <v>33</v>
      </c>
      <c r="C1751" t="s">
        <v>677</v>
      </c>
      <c r="D1751">
        <v>10128980157</v>
      </c>
      <c r="E1751" s="1">
        <v>45058</v>
      </c>
      <c r="F1751" s="1">
        <v>45058</v>
      </c>
      <c r="G1751">
        <v>9615106999</v>
      </c>
      <c r="H1751" t="s">
        <v>1031</v>
      </c>
      <c r="I1751">
        <v>825</v>
      </c>
      <c r="J1751" s="1">
        <v>45118</v>
      </c>
      <c r="K1751" s="4">
        <v>750</v>
      </c>
      <c r="L1751" s="1">
        <v>45104</v>
      </c>
      <c r="M1751">
        <v>-14</v>
      </c>
      <c r="N1751" s="4">
        <f t="shared" si="27"/>
        <v>-10500</v>
      </c>
    </row>
    <row r="1752" spans="1:14" x14ac:dyDescent="0.25">
      <c r="A1752" t="s">
        <v>13</v>
      </c>
      <c r="B1752" t="s">
        <v>33</v>
      </c>
      <c r="C1752" t="s">
        <v>677</v>
      </c>
      <c r="D1752">
        <v>10128980157</v>
      </c>
      <c r="E1752" s="1">
        <v>45058</v>
      </c>
      <c r="F1752" s="1">
        <v>45058</v>
      </c>
      <c r="G1752">
        <v>9615109295</v>
      </c>
      <c r="H1752" t="s">
        <v>1032</v>
      </c>
      <c r="I1752">
        <v>8489.36</v>
      </c>
      <c r="J1752" s="1">
        <v>45118</v>
      </c>
      <c r="K1752" s="4">
        <v>7717.6</v>
      </c>
      <c r="L1752" s="1">
        <v>45104</v>
      </c>
      <c r="M1752">
        <v>-14</v>
      </c>
      <c r="N1752" s="4">
        <f t="shared" si="27"/>
        <v>-108046.40000000001</v>
      </c>
    </row>
    <row r="1753" spans="1:14" x14ac:dyDescent="0.25">
      <c r="A1753" t="s">
        <v>13</v>
      </c>
      <c r="B1753" t="s">
        <v>33</v>
      </c>
      <c r="C1753" t="s">
        <v>731</v>
      </c>
      <c r="D1753">
        <v>234290658</v>
      </c>
      <c r="E1753" s="1">
        <v>45057</v>
      </c>
      <c r="F1753" s="1">
        <v>45057</v>
      </c>
      <c r="G1753">
        <v>9616356826</v>
      </c>
      <c r="H1753" t="s">
        <v>1033</v>
      </c>
      <c r="I1753">
        <v>32826.54</v>
      </c>
      <c r="J1753" s="1">
        <v>45117</v>
      </c>
      <c r="K1753" s="4">
        <v>26907</v>
      </c>
      <c r="L1753" s="1">
        <v>45104</v>
      </c>
      <c r="M1753">
        <v>-13</v>
      </c>
      <c r="N1753" s="4">
        <f t="shared" si="27"/>
        <v>-349791</v>
      </c>
    </row>
    <row r="1754" spans="1:14" x14ac:dyDescent="0.25">
      <c r="A1754" t="s">
        <v>13</v>
      </c>
      <c r="B1754" t="s">
        <v>33</v>
      </c>
      <c r="C1754" t="s">
        <v>452</v>
      </c>
      <c r="D1754">
        <v>124140211</v>
      </c>
      <c r="E1754" s="1">
        <v>45058</v>
      </c>
      <c r="F1754" s="1">
        <v>45058</v>
      </c>
      <c r="G1754">
        <v>9616443184</v>
      </c>
      <c r="H1754">
        <v>32320847</v>
      </c>
      <c r="I1754">
        <v>2530.34</v>
      </c>
      <c r="J1754" s="1">
        <v>45118</v>
      </c>
      <c r="K1754" s="4">
        <v>2300.31</v>
      </c>
      <c r="L1754" s="1">
        <v>45104</v>
      </c>
      <c r="M1754">
        <v>-14</v>
      </c>
      <c r="N1754" s="4">
        <f t="shared" si="27"/>
        <v>-32204.34</v>
      </c>
    </row>
    <row r="1755" spans="1:14" x14ac:dyDescent="0.25">
      <c r="A1755" t="s">
        <v>13</v>
      </c>
      <c r="B1755" t="s">
        <v>33</v>
      </c>
      <c r="C1755" t="s">
        <v>452</v>
      </c>
      <c r="D1755">
        <v>124140211</v>
      </c>
      <c r="E1755" s="1">
        <v>45057</v>
      </c>
      <c r="F1755" s="1">
        <v>45057</v>
      </c>
      <c r="G1755">
        <v>9616443305</v>
      </c>
      <c r="H1755">
        <v>32320844</v>
      </c>
      <c r="I1755">
        <v>64865.94</v>
      </c>
      <c r="J1755" s="1">
        <v>45117</v>
      </c>
      <c r="K1755" s="4">
        <v>58969.04</v>
      </c>
      <c r="L1755" s="1">
        <v>45104</v>
      </c>
      <c r="M1755">
        <v>-13</v>
      </c>
      <c r="N1755" s="4">
        <f t="shared" si="27"/>
        <v>-766597.52</v>
      </c>
    </row>
    <row r="1756" spans="1:14" x14ac:dyDescent="0.25">
      <c r="A1756" t="s">
        <v>13</v>
      </c>
      <c r="B1756" t="s">
        <v>33</v>
      </c>
      <c r="C1756" t="s">
        <v>452</v>
      </c>
      <c r="D1756">
        <v>124140211</v>
      </c>
      <c r="E1756" s="1">
        <v>45058</v>
      </c>
      <c r="F1756" s="1">
        <v>45058</v>
      </c>
      <c r="G1756">
        <v>9616443368</v>
      </c>
      <c r="H1756">
        <v>32320846</v>
      </c>
      <c r="I1756">
        <v>4441.0200000000004</v>
      </c>
      <c r="J1756" s="1">
        <v>45118</v>
      </c>
      <c r="K1756" s="4">
        <v>4037.29</v>
      </c>
      <c r="L1756" s="1">
        <v>45104</v>
      </c>
      <c r="M1756">
        <v>-14</v>
      </c>
      <c r="N1756" s="4">
        <f t="shared" si="27"/>
        <v>-56522.06</v>
      </c>
    </row>
    <row r="1757" spans="1:14" x14ac:dyDescent="0.25">
      <c r="A1757" t="s">
        <v>13</v>
      </c>
      <c r="B1757" t="s">
        <v>33</v>
      </c>
      <c r="C1757" t="s">
        <v>452</v>
      </c>
      <c r="D1757">
        <v>124140211</v>
      </c>
      <c r="E1757" s="1">
        <v>45058</v>
      </c>
      <c r="F1757" s="1">
        <v>45058</v>
      </c>
      <c r="G1757">
        <v>9616443373</v>
      </c>
      <c r="H1757">
        <v>32320845</v>
      </c>
      <c r="I1757">
        <v>9837.76</v>
      </c>
      <c r="J1757" s="1">
        <v>45118</v>
      </c>
      <c r="K1757" s="4">
        <v>9459.3799999999992</v>
      </c>
      <c r="L1757" s="1">
        <v>45104</v>
      </c>
      <c r="M1757">
        <v>-14</v>
      </c>
      <c r="N1757" s="4">
        <f t="shared" si="27"/>
        <v>-132431.31999999998</v>
      </c>
    </row>
    <row r="1758" spans="1:14" x14ac:dyDescent="0.25">
      <c r="A1758" t="s">
        <v>13</v>
      </c>
      <c r="B1758" t="s">
        <v>33</v>
      </c>
      <c r="C1758" t="s">
        <v>473</v>
      </c>
      <c r="D1758">
        <v>12269371006</v>
      </c>
      <c r="E1758" s="1">
        <v>45057</v>
      </c>
      <c r="F1758" s="1">
        <v>45057</v>
      </c>
      <c r="G1758">
        <v>9617886219</v>
      </c>
      <c r="H1758">
        <v>173</v>
      </c>
      <c r="I1758">
        <v>30662.63</v>
      </c>
      <c r="J1758" s="1">
        <v>45117</v>
      </c>
      <c r="K1758" s="4">
        <v>25133.3</v>
      </c>
      <c r="L1758" s="1">
        <v>45076</v>
      </c>
      <c r="M1758">
        <v>-41</v>
      </c>
      <c r="N1758" s="4">
        <f t="shared" si="27"/>
        <v>-1030465.2999999999</v>
      </c>
    </row>
    <row r="1759" spans="1:14" x14ac:dyDescent="0.25">
      <c r="A1759" t="s">
        <v>13</v>
      </c>
      <c r="B1759" t="s">
        <v>33</v>
      </c>
      <c r="C1759" t="s">
        <v>473</v>
      </c>
      <c r="D1759">
        <v>12269371006</v>
      </c>
      <c r="E1759" s="1">
        <v>45057</v>
      </c>
      <c r="F1759" s="1">
        <v>45057</v>
      </c>
      <c r="G1759">
        <v>9617887511</v>
      </c>
      <c r="H1759">
        <v>174</v>
      </c>
      <c r="I1759">
        <v>16098.27</v>
      </c>
      <c r="J1759" s="1">
        <v>45117</v>
      </c>
      <c r="K1759" s="4">
        <v>13195.3</v>
      </c>
      <c r="L1759" s="1">
        <v>45076</v>
      </c>
      <c r="M1759">
        <v>-41</v>
      </c>
      <c r="N1759" s="4">
        <f t="shared" si="27"/>
        <v>-541007.29999999993</v>
      </c>
    </row>
    <row r="1760" spans="1:14" x14ac:dyDescent="0.25">
      <c r="A1760" t="s">
        <v>13</v>
      </c>
      <c r="B1760" t="s">
        <v>33</v>
      </c>
      <c r="C1760" t="s">
        <v>473</v>
      </c>
      <c r="D1760">
        <v>12269371006</v>
      </c>
      <c r="E1760" s="1">
        <v>45058</v>
      </c>
      <c r="F1760" s="1">
        <v>45058</v>
      </c>
      <c r="G1760">
        <v>9617888697</v>
      </c>
      <c r="H1760">
        <v>175</v>
      </c>
      <c r="I1760">
        <v>9290</v>
      </c>
      <c r="J1760" s="1">
        <v>45119</v>
      </c>
      <c r="K1760" s="4">
        <v>7614.75</v>
      </c>
      <c r="L1760" s="1">
        <v>45076</v>
      </c>
      <c r="M1760">
        <v>-43</v>
      </c>
      <c r="N1760" s="4">
        <f t="shared" si="27"/>
        <v>-327434.25</v>
      </c>
    </row>
    <row r="1761" spans="1:14" x14ac:dyDescent="0.25">
      <c r="A1761" t="s">
        <v>13</v>
      </c>
      <c r="B1761" t="s">
        <v>33</v>
      </c>
      <c r="C1761" t="s">
        <v>34</v>
      </c>
      <c r="D1761">
        <v>747170157</v>
      </c>
      <c r="E1761" s="1">
        <v>45057</v>
      </c>
      <c r="F1761" s="1">
        <v>45057</v>
      </c>
      <c r="G1761">
        <v>9619833620</v>
      </c>
      <c r="H1761">
        <v>6753317107</v>
      </c>
      <c r="I1761">
        <v>10473.19</v>
      </c>
      <c r="J1761" s="1">
        <v>45117</v>
      </c>
      <c r="K1761" s="4">
        <v>9521.08</v>
      </c>
      <c r="L1761" s="1">
        <v>45104</v>
      </c>
      <c r="M1761">
        <v>-13</v>
      </c>
      <c r="N1761" s="4">
        <f t="shared" si="27"/>
        <v>-123774.04</v>
      </c>
    </row>
    <row r="1762" spans="1:14" x14ac:dyDescent="0.25">
      <c r="A1762" t="s">
        <v>13</v>
      </c>
      <c r="B1762" t="s">
        <v>33</v>
      </c>
      <c r="C1762" t="s">
        <v>56</v>
      </c>
      <c r="D1762">
        <v>8082461008</v>
      </c>
      <c r="E1762" s="1">
        <v>45059</v>
      </c>
      <c r="F1762" s="1">
        <v>45059</v>
      </c>
      <c r="G1762">
        <v>9620169258</v>
      </c>
      <c r="H1762">
        <v>23117709</v>
      </c>
      <c r="I1762">
        <v>1401.93</v>
      </c>
      <c r="J1762" s="1">
        <v>45120</v>
      </c>
      <c r="K1762" s="4">
        <v>1149.1199999999999</v>
      </c>
      <c r="L1762" s="1">
        <v>45104</v>
      </c>
      <c r="M1762">
        <v>-16</v>
      </c>
      <c r="N1762" s="4">
        <f t="shared" si="27"/>
        <v>-18385.919999999998</v>
      </c>
    </row>
    <row r="1763" spans="1:14" x14ac:dyDescent="0.25">
      <c r="A1763" t="s">
        <v>13</v>
      </c>
      <c r="B1763" t="s">
        <v>33</v>
      </c>
      <c r="C1763" t="s">
        <v>310</v>
      </c>
      <c r="D1763">
        <v>2774840595</v>
      </c>
      <c r="E1763" s="1">
        <v>45058</v>
      </c>
      <c r="F1763" s="1">
        <v>45058</v>
      </c>
      <c r="G1763">
        <v>9620704135</v>
      </c>
      <c r="H1763">
        <v>9897170509</v>
      </c>
      <c r="I1763">
        <v>1269.8399999999999</v>
      </c>
      <c r="J1763" s="1">
        <v>45118</v>
      </c>
      <c r="K1763" s="4">
        <v>1154.4000000000001</v>
      </c>
      <c r="L1763" s="1">
        <v>45104</v>
      </c>
      <c r="M1763">
        <v>-14</v>
      </c>
      <c r="N1763" s="4">
        <f t="shared" si="27"/>
        <v>-16161.600000000002</v>
      </c>
    </row>
    <row r="1764" spans="1:14" x14ac:dyDescent="0.25">
      <c r="A1764" t="s">
        <v>13</v>
      </c>
      <c r="B1764" t="s">
        <v>33</v>
      </c>
      <c r="C1764" t="s">
        <v>310</v>
      </c>
      <c r="D1764">
        <v>2774840595</v>
      </c>
      <c r="E1764" s="1">
        <v>45059</v>
      </c>
      <c r="F1764" s="1">
        <v>45059</v>
      </c>
      <c r="G1764">
        <v>9620713268</v>
      </c>
      <c r="H1764">
        <v>9897170508</v>
      </c>
      <c r="I1764">
        <v>397.65</v>
      </c>
      <c r="J1764" s="1">
        <v>45120</v>
      </c>
      <c r="K1764" s="4">
        <v>361.5</v>
      </c>
      <c r="L1764" s="1">
        <v>45104</v>
      </c>
      <c r="M1764">
        <v>-16</v>
      </c>
      <c r="N1764" s="4">
        <f t="shared" si="27"/>
        <v>-5784</v>
      </c>
    </row>
    <row r="1765" spans="1:14" x14ac:dyDescent="0.25">
      <c r="A1765" t="s">
        <v>13</v>
      </c>
      <c r="B1765" t="s">
        <v>33</v>
      </c>
      <c r="C1765" t="s">
        <v>418</v>
      </c>
      <c r="D1765">
        <v>2789580590</v>
      </c>
      <c r="E1765" s="1">
        <v>45058</v>
      </c>
      <c r="F1765" s="1">
        <v>45058</v>
      </c>
      <c r="G1765">
        <v>9620913724</v>
      </c>
      <c r="H1765">
        <v>2023135128</v>
      </c>
      <c r="I1765">
        <v>112.2</v>
      </c>
      <c r="J1765" s="1">
        <v>45118</v>
      </c>
      <c r="K1765" s="4">
        <v>102</v>
      </c>
      <c r="L1765" s="1">
        <v>45104</v>
      </c>
      <c r="M1765">
        <v>-14</v>
      </c>
      <c r="N1765" s="4">
        <f t="shared" si="27"/>
        <v>-1428</v>
      </c>
    </row>
    <row r="1766" spans="1:14" x14ac:dyDescent="0.25">
      <c r="A1766" t="s">
        <v>13</v>
      </c>
      <c r="B1766" t="s">
        <v>33</v>
      </c>
      <c r="C1766" t="s">
        <v>313</v>
      </c>
      <c r="D1766">
        <v>3524050238</v>
      </c>
      <c r="E1766" s="1">
        <v>45058</v>
      </c>
      <c r="F1766" s="1">
        <v>45058</v>
      </c>
      <c r="G1766">
        <v>9621696432</v>
      </c>
      <c r="H1766">
        <v>740955603</v>
      </c>
      <c r="I1766">
        <v>535.39</v>
      </c>
      <c r="J1766" s="1">
        <v>45118</v>
      </c>
      <c r="K1766" s="4">
        <v>486.72</v>
      </c>
      <c r="L1766" s="1">
        <v>45104</v>
      </c>
      <c r="M1766">
        <v>-14</v>
      </c>
      <c r="N1766" s="4">
        <f t="shared" si="27"/>
        <v>-6814.08</v>
      </c>
    </row>
    <row r="1767" spans="1:14" x14ac:dyDescent="0.25">
      <c r="A1767" t="s">
        <v>13</v>
      </c>
      <c r="B1767" t="s">
        <v>33</v>
      </c>
      <c r="C1767" t="s">
        <v>420</v>
      </c>
      <c r="D1767">
        <v>6522300968</v>
      </c>
      <c r="E1767" s="1">
        <v>45059</v>
      </c>
      <c r="F1767" s="1">
        <v>45059</v>
      </c>
      <c r="G1767">
        <v>9622051254</v>
      </c>
      <c r="H1767">
        <v>7000192258</v>
      </c>
      <c r="I1767">
        <v>634.70000000000005</v>
      </c>
      <c r="J1767" s="1">
        <v>45120</v>
      </c>
      <c r="K1767" s="4">
        <v>577</v>
      </c>
      <c r="L1767" s="1">
        <v>45104</v>
      </c>
      <c r="M1767">
        <v>-16</v>
      </c>
      <c r="N1767" s="4">
        <f t="shared" si="27"/>
        <v>-9232</v>
      </c>
    </row>
    <row r="1768" spans="1:14" x14ac:dyDescent="0.25">
      <c r="A1768" t="s">
        <v>13</v>
      </c>
      <c r="B1768" t="s">
        <v>33</v>
      </c>
      <c r="C1768" t="s">
        <v>420</v>
      </c>
      <c r="D1768">
        <v>6522300968</v>
      </c>
      <c r="E1768" s="1">
        <v>45058</v>
      </c>
      <c r="F1768" s="1">
        <v>45058</v>
      </c>
      <c r="G1768">
        <v>9622051726</v>
      </c>
      <c r="H1768">
        <v>7000192219</v>
      </c>
      <c r="I1768">
        <v>2333.33</v>
      </c>
      <c r="J1768" s="1">
        <v>45118</v>
      </c>
      <c r="K1768" s="4">
        <v>2121.21</v>
      </c>
      <c r="L1768" s="1">
        <v>45076</v>
      </c>
      <c r="M1768">
        <v>-42</v>
      </c>
      <c r="N1768" s="4">
        <f t="shared" si="27"/>
        <v>-89090.82</v>
      </c>
    </row>
    <row r="1769" spans="1:14" x14ac:dyDescent="0.25">
      <c r="A1769" t="s">
        <v>13</v>
      </c>
      <c r="B1769" t="s">
        <v>33</v>
      </c>
      <c r="C1769" t="s">
        <v>393</v>
      </c>
      <c r="D1769">
        <v>7195130153</v>
      </c>
      <c r="E1769" s="1">
        <v>45058</v>
      </c>
      <c r="F1769" s="1">
        <v>45058</v>
      </c>
      <c r="G1769">
        <v>9622200144</v>
      </c>
      <c r="H1769">
        <v>3623050571</v>
      </c>
      <c r="I1769">
        <v>5910.37</v>
      </c>
      <c r="J1769" s="1">
        <v>45118</v>
      </c>
      <c r="K1769" s="4">
        <v>5373.06</v>
      </c>
      <c r="L1769" s="1">
        <v>45104</v>
      </c>
      <c r="M1769">
        <v>-14</v>
      </c>
      <c r="N1769" s="4">
        <f t="shared" si="27"/>
        <v>-75222.840000000011</v>
      </c>
    </row>
    <row r="1770" spans="1:14" x14ac:dyDescent="0.25">
      <c r="A1770" t="s">
        <v>13</v>
      </c>
      <c r="B1770" t="s">
        <v>33</v>
      </c>
      <c r="C1770" t="s">
        <v>70</v>
      </c>
      <c r="D1770">
        <v>492340583</v>
      </c>
      <c r="E1770" s="1">
        <v>45059</v>
      </c>
      <c r="F1770" s="1">
        <v>45059</v>
      </c>
      <c r="G1770">
        <v>9622349096</v>
      </c>
      <c r="H1770">
        <v>23059998</v>
      </c>
      <c r="I1770">
        <v>1363.23</v>
      </c>
      <c r="J1770" s="1">
        <v>45120</v>
      </c>
      <c r="K1770" s="4">
        <v>1239.3</v>
      </c>
      <c r="L1770" s="1">
        <v>45104</v>
      </c>
      <c r="M1770">
        <v>-16</v>
      </c>
      <c r="N1770" s="4">
        <f t="shared" si="27"/>
        <v>-19828.8</v>
      </c>
    </row>
    <row r="1771" spans="1:14" x14ac:dyDescent="0.25">
      <c r="A1771" t="s">
        <v>13</v>
      </c>
      <c r="B1771" t="s">
        <v>33</v>
      </c>
      <c r="C1771" t="s">
        <v>153</v>
      </c>
      <c r="D1771">
        <v>10181220152</v>
      </c>
      <c r="E1771" s="1">
        <v>45058</v>
      </c>
      <c r="F1771" s="1">
        <v>45058</v>
      </c>
      <c r="G1771">
        <v>9622856818</v>
      </c>
      <c r="H1771">
        <v>9573316500</v>
      </c>
      <c r="I1771">
        <v>119.56</v>
      </c>
      <c r="J1771" s="1">
        <v>45118</v>
      </c>
      <c r="K1771" s="4">
        <v>98</v>
      </c>
      <c r="L1771" s="1">
        <v>45104</v>
      </c>
      <c r="M1771">
        <v>-14</v>
      </c>
      <c r="N1771" s="4">
        <f t="shared" si="27"/>
        <v>-1372</v>
      </c>
    </row>
    <row r="1772" spans="1:14" x14ac:dyDescent="0.25">
      <c r="A1772" t="s">
        <v>13</v>
      </c>
      <c r="B1772" t="s">
        <v>33</v>
      </c>
      <c r="C1772" t="s">
        <v>1034</v>
      </c>
      <c r="D1772">
        <v>8441330589</v>
      </c>
      <c r="E1772" s="1">
        <v>45059</v>
      </c>
      <c r="F1772" s="1">
        <v>45059</v>
      </c>
      <c r="G1772">
        <v>9622983257</v>
      </c>
      <c r="H1772" t="s">
        <v>1035</v>
      </c>
      <c r="I1772">
        <v>48531.6</v>
      </c>
      <c r="J1772" s="1">
        <v>45120</v>
      </c>
      <c r="K1772" s="4">
        <v>39780</v>
      </c>
      <c r="L1772" s="1">
        <v>45104</v>
      </c>
      <c r="M1772">
        <v>-16</v>
      </c>
      <c r="N1772" s="4">
        <f t="shared" si="27"/>
        <v>-636480</v>
      </c>
    </row>
    <row r="1773" spans="1:14" x14ac:dyDescent="0.25">
      <c r="A1773" t="s">
        <v>13</v>
      </c>
      <c r="B1773" t="s">
        <v>33</v>
      </c>
      <c r="C1773" t="s">
        <v>269</v>
      </c>
      <c r="D1773">
        <v>2707070963</v>
      </c>
      <c r="E1773" s="1">
        <v>45059</v>
      </c>
      <c r="F1773" s="1">
        <v>45059</v>
      </c>
      <c r="G1773">
        <v>9625361645</v>
      </c>
      <c r="H1773">
        <v>8723140953</v>
      </c>
      <c r="I1773">
        <v>20423.54</v>
      </c>
      <c r="J1773" s="1">
        <v>45121</v>
      </c>
      <c r="K1773" s="4">
        <v>18566.849999999999</v>
      </c>
      <c r="L1773" s="1">
        <v>45104</v>
      </c>
      <c r="M1773">
        <v>-17</v>
      </c>
      <c r="N1773" s="4">
        <f t="shared" si="27"/>
        <v>-315636.44999999995</v>
      </c>
    </row>
    <row r="1774" spans="1:14" x14ac:dyDescent="0.25">
      <c r="A1774" t="s">
        <v>13</v>
      </c>
      <c r="B1774" t="s">
        <v>33</v>
      </c>
      <c r="C1774" t="s">
        <v>451</v>
      </c>
      <c r="D1774">
        <v>735390155</v>
      </c>
      <c r="E1774" s="1">
        <v>45059</v>
      </c>
      <c r="F1774" s="1">
        <v>45059</v>
      </c>
      <c r="G1774">
        <v>9625566843</v>
      </c>
      <c r="H1774">
        <v>1020695770</v>
      </c>
      <c r="I1774">
        <v>11537.06</v>
      </c>
      <c r="J1774" s="1">
        <v>45121</v>
      </c>
      <c r="K1774" s="4">
        <v>10488.24</v>
      </c>
      <c r="L1774" s="1">
        <v>45104</v>
      </c>
      <c r="M1774">
        <v>-17</v>
      </c>
      <c r="N1774" s="4">
        <f t="shared" si="27"/>
        <v>-178300.08</v>
      </c>
    </row>
    <row r="1775" spans="1:14" x14ac:dyDescent="0.25">
      <c r="A1775" t="s">
        <v>13</v>
      </c>
      <c r="B1775" t="s">
        <v>33</v>
      </c>
      <c r="C1775" t="s">
        <v>451</v>
      </c>
      <c r="D1775">
        <v>735390155</v>
      </c>
      <c r="E1775" s="1">
        <v>45059</v>
      </c>
      <c r="F1775" s="1">
        <v>45059</v>
      </c>
      <c r="G1775">
        <v>9625567181</v>
      </c>
      <c r="H1775">
        <v>1020695771</v>
      </c>
      <c r="I1775">
        <v>94077.83</v>
      </c>
      <c r="J1775" s="1">
        <v>45121</v>
      </c>
      <c r="K1775" s="4">
        <v>85525.3</v>
      </c>
      <c r="L1775" s="1">
        <v>45104</v>
      </c>
      <c r="M1775">
        <v>-17</v>
      </c>
      <c r="N1775" s="4">
        <f t="shared" si="27"/>
        <v>-1453930.1</v>
      </c>
    </row>
    <row r="1776" spans="1:14" x14ac:dyDescent="0.25">
      <c r="A1776" t="s">
        <v>13</v>
      </c>
      <c r="B1776" t="s">
        <v>33</v>
      </c>
      <c r="C1776" t="s">
        <v>464</v>
      </c>
      <c r="D1776">
        <v>1086690581</v>
      </c>
      <c r="E1776" s="1">
        <v>45059</v>
      </c>
      <c r="F1776" s="1">
        <v>45059</v>
      </c>
      <c r="G1776">
        <v>9625648980</v>
      </c>
      <c r="H1776" t="s">
        <v>1036</v>
      </c>
      <c r="I1776">
        <v>226.92</v>
      </c>
      <c r="J1776" s="1">
        <v>45107</v>
      </c>
      <c r="K1776" s="4">
        <v>186</v>
      </c>
      <c r="L1776" s="1">
        <v>45105</v>
      </c>
      <c r="M1776">
        <v>-2</v>
      </c>
      <c r="N1776" s="4">
        <f t="shared" si="27"/>
        <v>-372</v>
      </c>
    </row>
    <row r="1777" spans="1:14" x14ac:dyDescent="0.25">
      <c r="A1777" t="s">
        <v>13</v>
      </c>
      <c r="B1777" t="s">
        <v>33</v>
      </c>
      <c r="C1777" t="s">
        <v>464</v>
      </c>
      <c r="D1777">
        <v>1086690581</v>
      </c>
      <c r="E1777" s="1">
        <v>45059</v>
      </c>
      <c r="F1777" s="1">
        <v>45059</v>
      </c>
      <c r="G1777">
        <v>9625653080</v>
      </c>
      <c r="H1777" t="s">
        <v>1037</v>
      </c>
      <c r="I1777">
        <v>1195.5999999999999</v>
      </c>
      <c r="J1777" s="1">
        <v>45121</v>
      </c>
      <c r="K1777" s="4">
        <v>980</v>
      </c>
      <c r="L1777" s="1">
        <v>45104</v>
      </c>
      <c r="M1777">
        <v>-17</v>
      </c>
      <c r="N1777" s="4">
        <f t="shared" si="27"/>
        <v>-16660</v>
      </c>
    </row>
    <row r="1778" spans="1:14" x14ac:dyDescent="0.25">
      <c r="A1778" t="s">
        <v>13</v>
      </c>
      <c r="B1778" t="s">
        <v>33</v>
      </c>
      <c r="C1778" t="s">
        <v>464</v>
      </c>
      <c r="D1778">
        <v>1086690581</v>
      </c>
      <c r="E1778" s="1">
        <v>45058</v>
      </c>
      <c r="F1778" s="1">
        <v>45058</v>
      </c>
      <c r="G1778">
        <v>9625658016</v>
      </c>
      <c r="H1778" t="s">
        <v>1038</v>
      </c>
      <c r="I1778">
        <v>702.72</v>
      </c>
      <c r="J1778" s="1">
        <v>45118</v>
      </c>
      <c r="K1778" s="4">
        <v>576</v>
      </c>
      <c r="L1778" s="1">
        <v>45076</v>
      </c>
      <c r="M1778">
        <v>-42</v>
      </c>
      <c r="N1778" s="4">
        <f t="shared" si="27"/>
        <v>-24192</v>
      </c>
    </row>
    <row r="1779" spans="1:14" x14ac:dyDescent="0.25">
      <c r="A1779" t="s">
        <v>13</v>
      </c>
      <c r="B1779" t="s">
        <v>33</v>
      </c>
      <c r="C1779" t="s">
        <v>32</v>
      </c>
      <c r="D1779">
        <v>2644430825</v>
      </c>
      <c r="E1779" s="1">
        <v>45060</v>
      </c>
      <c r="F1779" s="1">
        <v>45060</v>
      </c>
      <c r="G1779">
        <v>9627923566</v>
      </c>
      <c r="H1779">
        <v>7155</v>
      </c>
      <c r="I1779">
        <v>28214.21</v>
      </c>
      <c r="J1779" s="1">
        <v>45121</v>
      </c>
      <c r="K1779" s="4">
        <v>23126.400000000001</v>
      </c>
      <c r="L1779" s="1">
        <v>45104</v>
      </c>
      <c r="M1779">
        <v>-17</v>
      </c>
      <c r="N1779" s="4">
        <f t="shared" si="27"/>
        <v>-393148.80000000005</v>
      </c>
    </row>
    <row r="1780" spans="1:14" x14ac:dyDescent="0.25">
      <c r="A1780" t="s">
        <v>13</v>
      </c>
      <c r="B1780" t="s">
        <v>33</v>
      </c>
      <c r="C1780" t="s">
        <v>387</v>
      </c>
      <c r="D1780">
        <v>7599490963</v>
      </c>
      <c r="E1780" s="1">
        <v>45058</v>
      </c>
      <c r="F1780" s="1">
        <v>45058</v>
      </c>
      <c r="G1780">
        <v>9628620118</v>
      </c>
      <c r="H1780">
        <v>9270039200</v>
      </c>
      <c r="I1780">
        <v>3904</v>
      </c>
      <c r="J1780" s="1">
        <v>45119</v>
      </c>
      <c r="K1780" s="4">
        <v>3200</v>
      </c>
      <c r="L1780" s="1">
        <v>45104</v>
      </c>
      <c r="M1780">
        <v>-15</v>
      </c>
      <c r="N1780" s="4">
        <f t="shared" si="27"/>
        <v>-48000</v>
      </c>
    </row>
    <row r="1781" spans="1:14" x14ac:dyDescent="0.25">
      <c r="A1781" t="s">
        <v>13</v>
      </c>
      <c r="B1781" t="s">
        <v>33</v>
      </c>
      <c r="C1781" t="s">
        <v>55</v>
      </c>
      <c r="D1781">
        <v>9238800156</v>
      </c>
      <c r="E1781" s="1">
        <v>45060</v>
      </c>
      <c r="F1781" s="1">
        <v>45060</v>
      </c>
      <c r="G1781">
        <v>9629609773</v>
      </c>
      <c r="H1781">
        <v>1209665106</v>
      </c>
      <c r="I1781">
        <v>939.4</v>
      </c>
      <c r="J1781" s="1">
        <v>45121</v>
      </c>
      <c r="K1781" s="4">
        <v>770</v>
      </c>
      <c r="L1781" s="1">
        <v>45104</v>
      </c>
      <c r="M1781">
        <v>-17</v>
      </c>
      <c r="N1781" s="4">
        <f t="shared" si="27"/>
        <v>-13090</v>
      </c>
    </row>
    <row r="1782" spans="1:14" x14ac:dyDescent="0.25">
      <c r="A1782" t="s">
        <v>13</v>
      </c>
      <c r="B1782" t="s">
        <v>33</v>
      </c>
      <c r="C1782" t="s">
        <v>754</v>
      </c>
      <c r="D1782" t="s">
        <v>755</v>
      </c>
      <c r="E1782" s="1">
        <v>45058</v>
      </c>
      <c r="F1782" s="1">
        <v>45058</v>
      </c>
      <c r="G1782">
        <v>9629623302</v>
      </c>
      <c r="H1782" t="s">
        <v>805</v>
      </c>
      <c r="I1782">
        <v>3600</v>
      </c>
      <c r="J1782" s="1">
        <v>45077</v>
      </c>
      <c r="K1782" s="4">
        <v>3600</v>
      </c>
      <c r="L1782" s="1">
        <v>45065</v>
      </c>
      <c r="M1782">
        <v>-12</v>
      </c>
      <c r="N1782" s="4">
        <f t="shared" si="27"/>
        <v>-43200</v>
      </c>
    </row>
    <row r="1783" spans="1:14" x14ac:dyDescent="0.25">
      <c r="A1783" t="s">
        <v>13</v>
      </c>
      <c r="B1783" t="s">
        <v>33</v>
      </c>
      <c r="C1783" t="s">
        <v>951</v>
      </c>
      <c r="D1783">
        <v>832400154</v>
      </c>
      <c r="E1783" s="1">
        <v>45060</v>
      </c>
      <c r="F1783" s="1">
        <v>45060</v>
      </c>
      <c r="G1783">
        <v>9630262873</v>
      </c>
      <c r="H1783">
        <v>2000025367</v>
      </c>
      <c r="I1783">
        <v>7624.38</v>
      </c>
      <c r="J1783" s="1">
        <v>45121</v>
      </c>
      <c r="K1783" s="4">
        <v>6931.25</v>
      </c>
      <c r="L1783" s="1">
        <v>45104</v>
      </c>
      <c r="M1783">
        <v>-17</v>
      </c>
      <c r="N1783" s="4">
        <f t="shared" si="27"/>
        <v>-117831.25</v>
      </c>
    </row>
    <row r="1784" spans="1:14" x14ac:dyDescent="0.25">
      <c r="A1784" t="s">
        <v>13</v>
      </c>
      <c r="B1784" t="s">
        <v>33</v>
      </c>
      <c r="C1784" t="s">
        <v>362</v>
      </c>
      <c r="D1784">
        <v>5849130157</v>
      </c>
      <c r="E1784" s="1">
        <v>45060</v>
      </c>
      <c r="F1784" s="1">
        <v>45060</v>
      </c>
      <c r="G1784">
        <v>9634854251</v>
      </c>
      <c r="H1784" t="s">
        <v>1039</v>
      </c>
      <c r="I1784">
        <v>1517.74</v>
      </c>
      <c r="J1784" s="1">
        <v>45121</v>
      </c>
      <c r="K1784" s="4">
        <v>1379.76</v>
      </c>
      <c r="L1784" s="1">
        <v>45104</v>
      </c>
      <c r="M1784">
        <v>-17</v>
      </c>
      <c r="N1784" s="4">
        <f t="shared" si="27"/>
        <v>-23455.919999999998</v>
      </c>
    </row>
    <row r="1785" spans="1:14" x14ac:dyDescent="0.25">
      <c r="A1785" t="s">
        <v>13</v>
      </c>
      <c r="B1785" t="s">
        <v>33</v>
      </c>
      <c r="C1785" t="s">
        <v>439</v>
      </c>
      <c r="D1785">
        <v>11654150157</v>
      </c>
      <c r="E1785" s="1">
        <v>45059</v>
      </c>
      <c r="F1785" s="1">
        <v>45059</v>
      </c>
      <c r="G1785">
        <v>9638586723</v>
      </c>
      <c r="H1785">
        <v>3300075345</v>
      </c>
      <c r="I1785">
        <v>3755.7</v>
      </c>
      <c r="J1785" s="1">
        <v>45121</v>
      </c>
      <c r="K1785" s="4">
        <v>3414.27</v>
      </c>
      <c r="L1785" s="1">
        <v>45104</v>
      </c>
      <c r="M1785">
        <v>-17</v>
      </c>
      <c r="N1785" s="4">
        <f t="shared" si="27"/>
        <v>-58042.59</v>
      </c>
    </row>
    <row r="1786" spans="1:14" x14ac:dyDescent="0.25">
      <c r="A1786" t="s">
        <v>13</v>
      </c>
      <c r="B1786" t="s">
        <v>33</v>
      </c>
      <c r="C1786" t="s">
        <v>439</v>
      </c>
      <c r="D1786">
        <v>11654150157</v>
      </c>
      <c r="E1786" s="1">
        <v>45061</v>
      </c>
      <c r="F1786" s="1">
        <v>45061</v>
      </c>
      <c r="G1786">
        <v>9638586988</v>
      </c>
      <c r="H1786">
        <v>3300075346</v>
      </c>
      <c r="I1786">
        <v>117.04</v>
      </c>
      <c r="J1786" s="1">
        <v>45121</v>
      </c>
      <c r="K1786" s="4">
        <v>106.4</v>
      </c>
      <c r="L1786" s="1">
        <v>45076</v>
      </c>
      <c r="M1786">
        <v>-45</v>
      </c>
      <c r="N1786" s="4">
        <f t="shared" si="27"/>
        <v>-4788</v>
      </c>
    </row>
    <row r="1787" spans="1:14" x14ac:dyDescent="0.25">
      <c r="A1787" t="s">
        <v>13</v>
      </c>
      <c r="B1787" t="s">
        <v>33</v>
      </c>
      <c r="C1787" t="s">
        <v>439</v>
      </c>
      <c r="D1787">
        <v>11654150157</v>
      </c>
      <c r="E1787" s="1">
        <v>45061</v>
      </c>
      <c r="F1787" s="1">
        <v>45061</v>
      </c>
      <c r="G1787">
        <v>9638587189</v>
      </c>
      <c r="H1787">
        <v>3300075347</v>
      </c>
      <c r="I1787">
        <v>272.58</v>
      </c>
      <c r="J1787" s="1">
        <v>45121</v>
      </c>
      <c r="K1787" s="4">
        <v>247.8</v>
      </c>
      <c r="L1787" s="1">
        <v>45104</v>
      </c>
      <c r="M1787">
        <v>-17</v>
      </c>
      <c r="N1787" s="4">
        <f t="shared" si="27"/>
        <v>-4212.6000000000004</v>
      </c>
    </row>
    <row r="1788" spans="1:14" x14ac:dyDescent="0.25">
      <c r="A1788" t="s">
        <v>13</v>
      </c>
      <c r="B1788" t="s">
        <v>33</v>
      </c>
      <c r="C1788" t="s">
        <v>162</v>
      </c>
      <c r="D1788">
        <v>10994940152</v>
      </c>
      <c r="E1788" s="1">
        <v>45061</v>
      </c>
      <c r="F1788" s="1">
        <v>45061</v>
      </c>
      <c r="G1788">
        <v>9640268782</v>
      </c>
      <c r="H1788">
        <v>6100241878</v>
      </c>
      <c r="I1788">
        <v>3791.76</v>
      </c>
      <c r="J1788" s="1">
        <v>45121</v>
      </c>
      <c r="K1788" s="4">
        <v>3108</v>
      </c>
      <c r="L1788" s="1">
        <v>45104</v>
      </c>
      <c r="M1788">
        <v>-17</v>
      </c>
      <c r="N1788" s="4">
        <f t="shared" si="27"/>
        <v>-52836</v>
      </c>
    </row>
    <row r="1789" spans="1:14" x14ac:dyDescent="0.25">
      <c r="A1789" t="s">
        <v>13</v>
      </c>
      <c r="B1789" t="s">
        <v>33</v>
      </c>
      <c r="C1789" t="s">
        <v>373</v>
      </c>
      <c r="D1789">
        <v>10852890150</v>
      </c>
      <c r="E1789" s="1">
        <v>45061</v>
      </c>
      <c r="F1789" s="1">
        <v>45061</v>
      </c>
      <c r="G1789">
        <v>9644766207</v>
      </c>
      <c r="H1789">
        <v>5916121770</v>
      </c>
      <c r="I1789">
        <v>1060.81</v>
      </c>
      <c r="J1789" s="1">
        <v>45121</v>
      </c>
      <c r="K1789" s="4">
        <v>869.52</v>
      </c>
      <c r="L1789" s="1">
        <v>45104</v>
      </c>
      <c r="M1789">
        <v>-17</v>
      </c>
      <c r="N1789" s="4">
        <f t="shared" si="27"/>
        <v>-14781.84</v>
      </c>
    </row>
    <row r="1790" spans="1:14" x14ac:dyDescent="0.25">
      <c r="A1790" t="s">
        <v>13</v>
      </c>
      <c r="B1790" t="s">
        <v>33</v>
      </c>
      <c r="C1790" t="s">
        <v>373</v>
      </c>
      <c r="D1790">
        <v>10852890150</v>
      </c>
      <c r="E1790" s="1">
        <v>45061</v>
      </c>
      <c r="F1790" s="1">
        <v>45061</v>
      </c>
      <c r="G1790">
        <v>9644766223</v>
      </c>
      <c r="H1790">
        <v>5916121771</v>
      </c>
      <c r="I1790">
        <v>1707.66</v>
      </c>
      <c r="J1790" s="1">
        <v>45121</v>
      </c>
      <c r="K1790" s="4">
        <v>1399.72</v>
      </c>
      <c r="L1790" s="1">
        <v>45104</v>
      </c>
      <c r="M1790">
        <v>-17</v>
      </c>
      <c r="N1790" s="4">
        <f t="shared" si="27"/>
        <v>-23795.24</v>
      </c>
    </row>
    <row r="1791" spans="1:14" x14ac:dyDescent="0.25">
      <c r="A1791" t="s">
        <v>13</v>
      </c>
      <c r="B1791" t="s">
        <v>33</v>
      </c>
      <c r="C1791" t="s">
        <v>548</v>
      </c>
      <c r="D1791">
        <v>2344710484</v>
      </c>
      <c r="E1791" s="1">
        <v>45061</v>
      </c>
      <c r="F1791" s="1">
        <v>45061</v>
      </c>
      <c r="G1791">
        <v>9646369800</v>
      </c>
      <c r="H1791">
        <v>591804</v>
      </c>
      <c r="I1791">
        <v>598.4</v>
      </c>
      <c r="J1791" s="1">
        <v>45121</v>
      </c>
      <c r="K1791" s="4">
        <v>544</v>
      </c>
      <c r="L1791" s="1">
        <v>45104</v>
      </c>
      <c r="M1791">
        <v>-17</v>
      </c>
      <c r="N1791" s="4">
        <f t="shared" si="27"/>
        <v>-9248</v>
      </c>
    </row>
    <row r="1792" spans="1:14" x14ac:dyDescent="0.25">
      <c r="A1792" t="s">
        <v>13</v>
      </c>
      <c r="B1792" t="s">
        <v>33</v>
      </c>
      <c r="C1792" t="s">
        <v>1040</v>
      </c>
      <c r="D1792">
        <v>11278030157</v>
      </c>
      <c r="E1792" s="1">
        <v>45061</v>
      </c>
      <c r="F1792" s="1">
        <v>45061</v>
      </c>
      <c r="G1792">
        <v>9646771092</v>
      </c>
      <c r="H1792" t="s">
        <v>1041</v>
      </c>
      <c r="I1792">
        <v>2242.35</v>
      </c>
      <c r="J1792" s="1">
        <v>45121</v>
      </c>
      <c r="K1792" s="4">
        <v>2038.5</v>
      </c>
      <c r="L1792" s="1">
        <v>45076</v>
      </c>
      <c r="M1792">
        <v>-45</v>
      </c>
      <c r="N1792" s="4">
        <f t="shared" si="27"/>
        <v>-91732.5</v>
      </c>
    </row>
    <row r="1793" spans="1:14" x14ac:dyDescent="0.25">
      <c r="A1793" t="s">
        <v>13</v>
      </c>
      <c r="B1793" t="s">
        <v>33</v>
      </c>
      <c r="C1793" t="s">
        <v>515</v>
      </c>
      <c r="D1793">
        <v>399800580</v>
      </c>
      <c r="E1793" s="1">
        <v>45062</v>
      </c>
      <c r="F1793" s="1">
        <v>45062</v>
      </c>
      <c r="G1793">
        <v>9647890392</v>
      </c>
      <c r="H1793">
        <v>2023004370</v>
      </c>
      <c r="I1793">
        <v>10767.9</v>
      </c>
      <c r="J1793" s="1">
        <v>45122</v>
      </c>
      <c r="K1793" s="4">
        <v>9789</v>
      </c>
      <c r="L1793" s="1">
        <v>45076</v>
      </c>
      <c r="M1793">
        <v>-46</v>
      </c>
      <c r="N1793" s="4">
        <f t="shared" si="27"/>
        <v>-450294</v>
      </c>
    </row>
    <row r="1794" spans="1:14" x14ac:dyDescent="0.25">
      <c r="A1794" t="s">
        <v>13</v>
      </c>
      <c r="B1794" t="s">
        <v>33</v>
      </c>
      <c r="C1794" t="s">
        <v>772</v>
      </c>
      <c r="D1794">
        <v>8126390155</v>
      </c>
      <c r="E1794" s="1">
        <v>45062</v>
      </c>
      <c r="F1794" s="1">
        <v>45062</v>
      </c>
      <c r="G1794">
        <v>9650312354</v>
      </c>
      <c r="H1794" t="s">
        <v>1042</v>
      </c>
      <c r="I1794">
        <v>1120.69</v>
      </c>
      <c r="J1794" s="1">
        <v>45107</v>
      </c>
      <c r="K1794" s="4">
        <v>918.6</v>
      </c>
      <c r="L1794" s="1">
        <v>45100</v>
      </c>
      <c r="M1794">
        <v>-7</v>
      </c>
      <c r="N1794" s="4">
        <f t="shared" si="27"/>
        <v>-6430.2</v>
      </c>
    </row>
    <row r="1795" spans="1:14" x14ac:dyDescent="0.25">
      <c r="A1795" t="s">
        <v>13</v>
      </c>
      <c r="B1795" t="s">
        <v>33</v>
      </c>
      <c r="C1795" t="s">
        <v>34</v>
      </c>
      <c r="D1795">
        <v>747170157</v>
      </c>
      <c r="E1795" s="1">
        <v>45062</v>
      </c>
      <c r="F1795" s="1">
        <v>45062</v>
      </c>
      <c r="G1795">
        <v>9650610340</v>
      </c>
      <c r="H1795">
        <v>6753317470</v>
      </c>
      <c r="I1795">
        <v>4582.16</v>
      </c>
      <c r="J1795" s="1">
        <v>45122</v>
      </c>
      <c r="K1795" s="4">
        <v>4165.6000000000004</v>
      </c>
      <c r="L1795" s="1">
        <v>45076</v>
      </c>
      <c r="M1795">
        <v>-46</v>
      </c>
      <c r="N1795" s="4">
        <f t="shared" ref="N1795:N1858" si="28">+K1795*M1795</f>
        <v>-191617.6</v>
      </c>
    </row>
    <row r="1796" spans="1:14" x14ac:dyDescent="0.25">
      <c r="A1796" t="s">
        <v>13</v>
      </c>
      <c r="B1796" t="s">
        <v>33</v>
      </c>
      <c r="C1796" t="s">
        <v>55</v>
      </c>
      <c r="D1796">
        <v>9238800156</v>
      </c>
      <c r="E1796" s="1">
        <v>45061</v>
      </c>
      <c r="F1796" s="1">
        <v>45061</v>
      </c>
      <c r="G1796">
        <v>9650862006</v>
      </c>
      <c r="H1796">
        <v>1209666593</v>
      </c>
      <c r="I1796">
        <v>4270</v>
      </c>
      <c r="J1796" s="1">
        <v>45121</v>
      </c>
      <c r="K1796" s="4">
        <v>3500</v>
      </c>
      <c r="L1796" s="1">
        <v>45104</v>
      </c>
      <c r="M1796">
        <v>-17</v>
      </c>
      <c r="N1796" s="4">
        <f t="shared" si="28"/>
        <v>-59500</v>
      </c>
    </row>
    <row r="1797" spans="1:14" x14ac:dyDescent="0.25">
      <c r="A1797" t="s">
        <v>13</v>
      </c>
      <c r="B1797" t="s">
        <v>33</v>
      </c>
      <c r="C1797" t="s">
        <v>55</v>
      </c>
      <c r="D1797">
        <v>9238800156</v>
      </c>
      <c r="E1797" s="1">
        <v>45062</v>
      </c>
      <c r="F1797" s="1">
        <v>45062</v>
      </c>
      <c r="G1797">
        <v>9650862065</v>
      </c>
      <c r="H1797">
        <v>1209666594</v>
      </c>
      <c r="I1797">
        <v>607.55999999999995</v>
      </c>
      <c r="J1797" s="1">
        <v>45122</v>
      </c>
      <c r="K1797" s="4">
        <v>498</v>
      </c>
      <c r="L1797" s="1">
        <v>45104</v>
      </c>
      <c r="M1797">
        <v>-18</v>
      </c>
      <c r="N1797" s="4">
        <f t="shared" si="28"/>
        <v>-8964</v>
      </c>
    </row>
    <row r="1798" spans="1:14" x14ac:dyDescent="0.25">
      <c r="A1798" t="s">
        <v>13</v>
      </c>
      <c r="B1798" t="s">
        <v>33</v>
      </c>
      <c r="C1798" t="s">
        <v>561</v>
      </c>
      <c r="D1798">
        <v>136740404</v>
      </c>
      <c r="E1798" s="1">
        <v>45062</v>
      </c>
      <c r="F1798" s="1">
        <v>45062</v>
      </c>
      <c r="G1798">
        <v>9651928856</v>
      </c>
      <c r="H1798">
        <v>23505286</v>
      </c>
      <c r="I1798">
        <v>409.92</v>
      </c>
      <c r="J1798" s="1">
        <v>45122</v>
      </c>
      <c r="K1798" s="4">
        <v>336</v>
      </c>
      <c r="L1798" s="1">
        <v>45104</v>
      </c>
      <c r="M1798">
        <v>-18</v>
      </c>
      <c r="N1798" s="4">
        <f t="shared" si="28"/>
        <v>-6048</v>
      </c>
    </row>
    <row r="1799" spans="1:14" x14ac:dyDescent="0.25">
      <c r="A1799" t="s">
        <v>13</v>
      </c>
      <c r="B1799" t="s">
        <v>33</v>
      </c>
      <c r="C1799" t="s">
        <v>313</v>
      </c>
      <c r="D1799">
        <v>3524050238</v>
      </c>
      <c r="E1799" s="1">
        <v>45062</v>
      </c>
      <c r="F1799" s="1">
        <v>45062</v>
      </c>
      <c r="G1799">
        <v>9652146464</v>
      </c>
      <c r="H1799">
        <v>740956387</v>
      </c>
      <c r="I1799">
        <v>1036.2</v>
      </c>
      <c r="J1799" s="1">
        <v>45122</v>
      </c>
      <c r="K1799" s="4">
        <v>942</v>
      </c>
      <c r="L1799" s="1">
        <v>45104</v>
      </c>
      <c r="M1799">
        <v>-18</v>
      </c>
      <c r="N1799" s="4">
        <f t="shared" si="28"/>
        <v>-16956</v>
      </c>
    </row>
    <row r="1800" spans="1:14" x14ac:dyDescent="0.25">
      <c r="A1800" t="s">
        <v>13</v>
      </c>
      <c r="B1800" t="s">
        <v>33</v>
      </c>
      <c r="C1800" t="s">
        <v>313</v>
      </c>
      <c r="D1800">
        <v>3524050238</v>
      </c>
      <c r="E1800" s="1">
        <v>45062</v>
      </c>
      <c r="F1800" s="1">
        <v>45062</v>
      </c>
      <c r="G1800">
        <v>9652146474</v>
      </c>
      <c r="H1800">
        <v>740956389</v>
      </c>
      <c r="I1800">
        <v>80.849999999999994</v>
      </c>
      <c r="J1800" s="1">
        <v>45122</v>
      </c>
      <c r="K1800" s="4">
        <v>73.5</v>
      </c>
      <c r="L1800" s="1">
        <v>45104</v>
      </c>
      <c r="M1800">
        <v>-18</v>
      </c>
      <c r="N1800" s="4">
        <f t="shared" si="28"/>
        <v>-1323</v>
      </c>
    </row>
    <row r="1801" spans="1:14" x14ac:dyDescent="0.25">
      <c r="A1801" t="s">
        <v>13</v>
      </c>
      <c r="B1801" t="s">
        <v>33</v>
      </c>
      <c r="C1801" t="s">
        <v>313</v>
      </c>
      <c r="D1801">
        <v>3524050238</v>
      </c>
      <c r="E1801" s="1">
        <v>45062</v>
      </c>
      <c r="F1801" s="1">
        <v>45062</v>
      </c>
      <c r="G1801">
        <v>9652146513</v>
      </c>
      <c r="H1801">
        <v>740956388</v>
      </c>
      <c r="I1801">
        <v>1036.2</v>
      </c>
      <c r="J1801" s="1">
        <v>45122</v>
      </c>
      <c r="K1801" s="4">
        <v>942</v>
      </c>
      <c r="L1801" s="1">
        <v>45104</v>
      </c>
      <c r="M1801">
        <v>-18</v>
      </c>
      <c r="N1801" s="4">
        <f t="shared" si="28"/>
        <v>-16956</v>
      </c>
    </row>
    <row r="1802" spans="1:14" x14ac:dyDescent="0.25">
      <c r="A1802" t="s">
        <v>13</v>
      </c>
      <c r="B1802" t="s">
        <v>33</v>
      </c>
      <c r="C1802" t="s">
        <v>420</v>
      </c>
      <c r="D1802">
        <v>6522300968</v>
      </c>
      <c r="E1802" s="1">
        <v>45062</v>
      </c>
      <c r="F1802" s="1">
        <v>45062</v>
      </c>
      <c r="G1802">
        <v>9652443545</v>
      </c>
      <c r="H1802">
        <v>7000192453</v>
      </c>
      <c r="I1802">
        <v>1612.89</v>
      </c>
      <c r="J1802" s="1">
        <v>45122</v>
      </c>
      <c r="K1802" s="4">
        <v>1466.26</v>
      </c>
      <c r="L1802" s="1">
        <v>45104</v>
      </c>
      <c r="M1802">
        <v>-18</v>
      </c>
      <c r="N1802" s="4">
        <f t="shared" si="28"/>
        <v>-26392.68</v>
      </c>
    </row>
    <row r="1803" spans="1:14" x14ac:dyDescent="0.25">
      <c r="A1803" t="s">
        <v>13</v>
      </c>
      <c r="B1803" t="s">
        <v>33</v>
      </c>
      <c r="C1803" t="s">
        <v>396</v>
      </c>
      <c r="D1803">
        <v>101780492</v>
      </c>
      <c r="E1803" s="1">
        <v>45062</v>
      </c>
      <c r="F1803" s="1">
        <v>45062</v>
      </c>
      <c r="G1803">
        <v>9653339362</v>
      </c>
      <c r="H1803">
        <v>26872</v>
      </c>
      <c r="I1803">
        <v>3601.26</v>
      </c>
      <c r="J1803" s="1">
        <v>45122</v>
      </c>
      <c r="K1803" s="4">
        <v>3273.87</v>
      </c>
      <c r="L1803" s="1">
        <v>45105</v>
      </c>
      <c r="M1803">
        <v>-17</v>
      </c>
      <c r="N1803" s="4">
        <f t="shared" si="28"/>
        <v>-55655.79</v>
      </c>
    </row>
    <row r="1804" spans="1:14" x14ac:dyDescent="0.25">
      <c r="A1804" t="s">
        <v>13</v>
      </c>
      <c r="B1804" t="s">
        <v>33</v>
      </c>
      <c r="C1804" t="s">
        <v>1034</v>
      </c>
      <c r="D1804">
        <v>8441330589</v>
      </c>
      <c r="E1804" s="1">
        <v>45062</v>
      </c>
      <c r="F1804" s="1">
        <v>45062</v>
      </c>
      <c r="G1804">
        <v>9653549032</v>
      </c>
      <c r="H1804" t="s">
        <v>1043</v>
      </c>
      <c r="I1804">
        <v>99905.8</v>
      </c>
      <c r="J1804" s="1">
        <v>45122</v>
      </c>
      <c r="K1804" s="4">
        <v>81890</v>
      </c>
      <c r="L1804" s="1">
        <v>45104</v>
      </c>
      <c r="M1804">
        <v>-18</v>
      </c>
      <c r="N1804" s="4">
        <f t="shared" si="28"/>
        <v>-1474020</v>
      </c>
    </row>
    <row r="1805" spans="1:14" x14ac:dyDescent="0.25">
      <c r="A1805" t="s">
        <v>13</v>
      </c>
      <c r="B1805" t="s">
        <v>33</v>
      </c>
      <c r="C1805" t="s">
        <v>286</v>
      </c>
      <c r="D1805">
        <v>13406631005</v>
      </c>
      <c r="E1805" s="1">
        <v>45062</v>
      </c>
      <c r="F1805" s="1">
        <v>45062</v>
      </c>
      <c r="G1805">
        <v>9653779869</v>
      </c>
      <c r="H1805">
        <v>23000397</v>
      </c>
      <c r="I1805">
        <v>135.44999999999999</v>
      </c>
      <c r="J1805" s="1">
        <v>45122</v>
      </c>
      <c r="K1805" s="4">
        <v>129</v>
      </c>
      <c r="L1805" s="1">
        <v>45104</v>
      </c>
      <c r="M1805">
        <v>-18</v>
      </c>
      <c r="N1805" s="4">
        <f t="shared" si="28"/>
        <v>-2322</v>
      </c>
    </row>
    <row r="1806" spans="1:14" x14ac:dyDescent="0.25">
      <c r="A1806" t="s">
        <v>13</v>
      </c>
      <c r="B1806" t="s">
        <v>33</v>
      </c>
      <c r="C1806" t="s">
        <v>261</v>
      </c>
      <c r="D1806">
        <v>795170158</v>
      </c>
      <c r="E1806" s="1">
        <v>45062</v>
      </c>
      <c r="F1806" s="1">
        <v>45062</v>
      </c>
      <c r="G1806">
        <v>9653810922</v>
      </c>
      <c r="H1806">
        <v>2100059890</v>
      </c>
      <c r="I1806">
        <v>734.25</v>
      </c>
      <c r="J1806" s="1">
        <v>45122</v>
      </c>
      <c r="K1806" s="4">
        <v>667.5</v>
      </c>
      <c r="L1806" s="1">
        <v>45104</v>
      </c>
      <c r="M1806">
        <v>-18</v>
      </c>
      <c r="N1806" s="4">
        <f t="shared" si="28"/>
        <v>-12015</v>
      </c>
    </row>
    <row r="1807" spans="1:14" x14ac:dyDescent="0.25">
      <c r="A1807" t="s">
        <v>13</v>
      </c>
      <c r="B1807" t="s">
        <v>33</v>
      </c>
      <c r="C1807" t="s">
        <v>683</v>
      </c>
      <c r="D1807">
        <v>4303410726</v>
      </c>
      <c r="E1807" s="1">
        <v>45062</v>
      </c>
      <c r="F1807" s="1">
        <v>45062</v>
      </c>
      <c r="G1807">
        <v>9653868700</v>
      </c>
      <c r="H1807">
        <v>3422</v>
      </c>
      <c r="I1807">
        <v>214.72</v>
      </c>
      <c r="J1807" s="1">
        <v>45122</v>
      </c>
      <c r="K1807" s="4">
        <v>176</v>
      </c>
      <c r="L1807" s="1">
        <v>45076</v>
      </c>
      <c r="M1807">
        <v>-46</v>
      </c>
      <c r="N1807" s="4">
        <f t="shared" si="28"/>
        <v>-8096</v>
      </c>
    </row>
    <row r="1808" spans="1:14" x14ac:dyDescent="0.25">
      <c r="A1808" t="s">
        <v>13</v>
      </c>
      <c r="B1808" t="s">
        <v>33</v>
      </c>
      <c r="C1808" t="s">
        <v>362</v>
      </c>
      <c r="D1808">
        <v>5849130157</v>
      </c>
      <c r="E1808" s="1">
        <v>45062</v>
      </c>
      <c r="F1808" s="1">
        <v>45062</v>
      </c>
      <c r="G1808">
        <v>9653896561</v>
      </c>
      <c r="H1808" t="s">
        <v>1044</v>
      </c>
      <c r="I1808">
        <v>2945.21</v>
      </c>
      <c r="J1808" s="1">
        <v>45122</v>
      </c>
      <c r="K1808" s="4">
        <v>2677.46</v>
      </c>
      <c r="L1808" s="1">
        <v>45104</v>
      </c>
      <c r="M1808">
        <v>-18</v>
      </c>
      <c r="N1808" s="4">
        <f t="shared" si="28"/>
        <v>-48194.28</v>
      </c>
    </row>
    <row r="1809" spans="1:14" x14ac:dyDescent="0.25">
      <c r="A1809" t="s">
        <v>13</v>
      </c>
      <c r="B1809" t="s">
        <v>33</v>
      </c>
      <c r="C1809" t="s">
        <v>1045</v>
      </c>
      <c r="D1809">
        <v>8817300158</v>
      </c>
      <c r="E1809" s="1">
        <v>45062</v>
      </c>
      <c r="F1809" s="1">
        <v>45062</v>
      </c>
      <c r="G1809">
        <v>9654083570</v>
      </c>
      <c r="H1809">
        <v>28948</v>
      </c>
      <c r="I1809">
        <v>16005.91</v>
      </c>
      <c r="J1809" s="1">
        <v>45122</v>
      </c>
      <c r="K1809" s="4">
        <v>13119.6</v>
      </c>
      <c r="L1809" s="1">
        <v>45104</v>
      </c>
      <c r="M1809">
        <v>-18</v>
      </c>
      <c r="N1809" s="4">
        <f t="shared" si="28"/>
        <v>-236152.80000000002</v>
      </c>
    </row>
    <row r="1810" spans="1:14" x14ac:dyDescent="0.25">
      <c r="A1810" t="s">
        <v>13</v>
      </c>
      <c r="B1810" t="s">
        <v>33</v>
      </c>
      <c r="C1810" t="s">
        <v>772</v>
      </c>
      <c r="D1810">
        <v>8126390155</v>
      </c>
      <c r="E1810" s="1">
        <v>45062</v>
      </c>
      <c r="F1810" s="1">
        <v>45062</v>
      </c>
      <c r="G1810">
        <v>9654177533</v>
      </c>
      <c r="H1810" t="s">
        <v>1046</v>
      </c>
      <c r="I1810">
        <v>69999.94</v>
      </c>
      <c r="J1810" s="1">
        <v>45103</v>
      </c>
      <c r="K1810" s="4">
        <v>57377</v>
      </c>
      <c r="L1810" s="1">
        <v>45107</v>
      </c>
      <c r="M1810">
        <v>4</v>
      </c>
      <c r="N1810" s="4">
        <f t="shared" si="28"/>
        <v>229508</v>
      </c>
    </row>
    <row r="1811" spans="1:14" x14ac:dyDescent="0.25">
      <c r="A1811" t="s">
        <v>13</v>
      </c>
      <c r="B1811" t="s">
        <v>33</v>
      </c>
      <c r="C1811" t="s">
        <v>823</v>
      </c>
      <c r="D1811" t="s">
        <v>824</v>
      </c>
      <c r="E1811" s="1">
        <v>45062</v>
      </c>
      <c r="F1811" s="1">
        <v>45062</v>
      </c>
      <c r="G1811">
        <v>9654271510</v>
      </c>
      <c r="H1811">
        <v>8</v>
      </c>
      <c r="I1811">
        <v>4000</v>
      </c>
      <c r="J1811" s="1">
        <v>45077</v>
      </c>
      <c r="K1811" s="4">
        <v>3200</v>
      </c>
      <c r="L1811" s="1">
        <v>45065</v>
      </c>
      <c r="M1811">
        <v>-12</v>
      </c>
      <c r="N1811" s="4">
        <f t="shared" si="28"/>
        <v>-38400</v>
      </c>
    </row>
    <row r="1812" spans="1:14" x14ac:dyDescent="0.25">
      <c r="A1812" t="s">
        <v>13</v>
      </c>
      <c r="B1812" t="s">
        <v>33</v>
      </c>
      <c r="C1812" t="s">
        <v>630</v>
      </c>
      <c r="D1812">
        <v>1313240424</v>
      </c>
      <c r="E1812" s="1">
        <v>45063</v>
      </c>
      <c r="F1812" s="1">
        <v>45063</v>
      </c>
      <c r="G1812">
        <v>9655005757</v>
      </c>
      <c r="H1812" t="s">
        <v>1047</v>
      </c>
      <c r="I1812">
        <v>65.88</v>
      </c>
      <c r="J1812" s="1">
        <v>45123</v>
      </c>
      <c r="K1812" s="4">
        <v>54</v>
      </c>
      <c r="L1812" s="1">
        <v>45104</v>
      </c>
      <c r="M1812">
        <v>-19</v>
      </c>
      <c r="N1812" s="4">
        <f t="shared" si="28"/>
        <v>-1026</v>
      </c>
    </row>
    <row r="1813" spans="1:14" x14ac:dyDescent="0.25">
      <c r="A1813" t="s">
        <v>13</v>
      </c>
      <c r="B1813" t="s">
        <v>33</v>
      </c>
      <c r="C1813" t="s">
        <v>686</v>
      </c>
      <c r="D1813">
        <v>784230872</v>
      </c>
      <c r="E1813" s="1">
        <v>45063</v>
      </c>
      <c r="F1813" s="1">
        <v>45063</v>
      </c>
      <c r="G1813">
        <v>9655100840</v>
      </c>
      <c r="H1813" t="s">
        <v>1048</v>
      </c>
      <c r="I1813">
        <v>732</v>
      </c>
      <c r="J1813" s="1">
        <v>45123</v>
      </c>
      <c r="K1813" s="4">
        <v>600</v>
      </c>
      <c r="L1813" s="1">
        <v>45104</v>
      </c>
      <c r="M1813">
        <v>-19</v>
      </c>
      <c r="N1813" s="4">
        <f t="shared" si="28"/>
        <v>-11400</v>
      </c>
    </row>
    <row r="1814" spans="1:14" x14ac:dyDescent="0.25">
      <c r="A1814" t="s">
        <v>13</v>
      </c>
      <c r="B1814" t="s">
        <v>33</v>
      </c>
      <c r="C1814" t="s">
        <v>457</v>
      </c>
      <c r="D1814">
        <v>4754860155</v>
      </c>
      <c r="E1814" s="1">
        <v>45063</v>
      </c>
      <c r="F1814" s="1">
        <v>45063</v>
      </c>
      <c r="G1814">
        <v>9656740573</v>
      </c>
      <c r="H1814">
        <v>2023007969</v>
      </c>
      <c r="I1814">
        <v>22847</v>
      </c>
      <c r="J1814" s="1">
        <v>45123</v>
      </c>
      <c r="K1814" s="4">
        <v>20770</v>
      </c>
      <c r="L1814" s="1">
        <v>45104</v>
      </c>
      <c r="M1814">
        <v>-19</v>
      </c>
      <c r="N1814" s="4">
        <f t="shared" si="28"/>
        <v>-394630</v>
      </c>
    </row>
    <row r="1815" spans="1:14" x14ac:dyDescent="0.25">
      <c r="A1815" t="s">
        <v>13</v>
      </c>
      <c r="B1815" t="s">
        <v>33</v>
      </c>
      <c r="C1815" t="s">
        <v>457</v>
      </c>
      <c r="D1815">
        <v>4754860155</v>
      </c>
      <c r="E1815" s="1">
        <v>45062</v>
      </c>
      <c r="F1815" s="1">
        <v>45062</v>
      </c>
      <c r="G1815">
        <v>9656740628</v>
      </c>
      <c r="H1815">
        <v>2023007970</v>
      </c>
      <c r="I1815">
        <v>27586.66</v>
      </c>
      <c r="J1815" s="1">
        <v>45122</v>
      </c>
      <c r="K1815" s="4">
        <v>25078.78</v>
      </c>
      <c r="L1815" s="1">
        <v>45104</v>
      </c>
      <c r="M1815">
        <v>-18</v>
      </c>
      <c r="N1815" s="4">
        <f t="shared" si="28"/>
        <v>-451418.04</v>
      </c>
    </row>
    <row r="1816" spans="1:14" x14ac:dyDescent="0.25">
      <c r="A1816" t="s">
        <v>13</v>
      </c>
      <c r="B1816" t="s">
        <v>33</v>
      </c>
      <c r="C1816" t="s">
        <v>457</v>
      </c>
      <c r="D1816">
        <v>4754860155</v>
      </c>
      <c r="E1816" s="1">
        <v>45063</v>
      </c>
      <c r="F1816" s="1">
        <v>45063</v>
      </c>
      <c r="G1816">
        <v>9656740672</v>
      </c>
      <c r="H1816">
        <v>2023007971</v>
      </c>
      <c r="I1816">
        <v>9.9499999999999993</v>
      </c>
      <c r="J1816" s="1">
        <v>45123</v>
      </c>
      <c r="K1816" s="4">
        <v>9.0500000000000007</v>
      </c>
      <c r="L1816" s="1">
        <v>45104</v>
      </c>
      <c r="M1816">
        <v>-19</v>
      </c>
      <c r="N1816" s="4">
        <f t="shared" si="28"/>
        <v>-171.95000000000002</v>
      </c>
    </row>
    <row r="1817" spans="1:14" x14ac:dyDescent="0.25">
      <c r="A1817" t="s">
        <v>13</v>
      </c>
      <c r="B1817" t="s">
        <v>33</v>
      </c>
      <c r="C1817" t="s">
        <v>457</v>
      </c>
      <c r="D1817">
        <v>4754860155</v>
      </c>
      <c r="E1817" s="1">
        <v>45063</v>
      </c>
      <c r="F1817" s="1">
        <v>45063</v>
      </c>
      <c r="G1817">
        <v>9656740737</v>
      </c>
      <c r="H1817">
        <v>2023007972</v>
      </c>
      <c r="I1817">
        <v>9.9700000000000006</v>
      </c>
      <c r="J1817" s="1">
        <v>45123</v>
      </c>
      <c r="K1817" s="4">
        <v>9.06</v>
      </c>
      <c r="L1817" s="1">
        <v>45104</v>
      </c>
      <c r="M1817">
        <v>-19</v>
      </c>
      <c r="N1817" s="4">
        <f t="shared" si="28"/>
        <v>-172.14000000000001</v>
      </c>
    </row>
    <row r="1818" spans="1:14" x14ac:dyDescent="0.25">
      <c r="A1818" t="s">
        <v>13</v>
      </c>
      <c r="B1818" t="s">
        <v>33</v>
      </c>
      <c r="C1818" t="s">
        <v>457</v>
      </c>
      <c r="D1818">
        <v>4754860155</v>
      </c>
      <c r="E1818" s="1">
        <v>45063</v>
      </c>
      <c r="F1818" s="1">
        <v>45063</v>
      </c>
      <c r="G1818">
        <v>9656740796</v>
      </c>
      <c r="H1818">
        <v>2023007973</v>
      </c>
      <c r="I1818">
        <v>27586.66</v>
      </c>
      <c r="J1818" s="1">
        <v>45123</v>
      </c>
      <c r="K1818" s="4">
        <v>25078.78</v>
      </c>
      <c r="L1818" s="1">
        <v>45104</v>
      </c>
      <c r="M1818">
        <v>-19</v>
      </c>
      <c r="N1818" s="4">
        <f t="shared" si="28"/>
        <v>-476496.81999999995</v>
      </c>
    </row>
    <row r="1819" spans="1:14" x14ac:dyDescent="0.25">
      <c r="A1819" t="s">
        <v>13</v>
      </c>
      <c r="B1819" t="s">
        <v>33</v>
      </c>
      <c r="C1819" t="s">
        <v>457</v>
      </c>
      <c r="D1819">
        <v>4754860155</v>
      </c>
      <c r="E1819" s="1">
        <v>45063</v>
      </c>
      <c r="F1819" s="1">
        <v>45063</v>
      </c>
      <c r="G1819">
        <v>9656740850</v>
      </c>
      <c r="H1819">
        <v>2023007974</v>
      </c>
      <c r="I1819">
        <v>11423.5</v>
      </c>
      <c r="J1819" s="1">
        <v>45123</v>
      </c>
      <c r="K1819" s="4">
        <v>10385</v>
      </c>
      <c r="L1819" s="1">
        <v>45104</v>
      </c>
      <c r="M1819">
        <v>-19</v>
      </c>
      <c r="N1819" s="4">
        <f t="shared" si="28"/>
        <v>-197315</v>
      </c>
    </row>
    <row r="1820" spans="1:14" x14ac:dyDescent="0.25">
      <c r="A1820" t="s">
        <v>13</v>
      </c>
      <c r="B1820" t="s">
        <v>33</v>
      </c>
      <c r="C1820" t="s">
        <v>951</v>
      </c>
      <c r="D1820">
        <v>832400154</v>
      </c>
      <c r="E1820" s="1">
        <v>45063</v>
      </c>
      <c r="F1820" s="1">
        <v>45063</v>
      </c>
      <c r="G1820">
        <v>9659499387</v>
      </c>
      <c r="H1820">
        <v>2000026459</v>
      </c>
      <c r="I1820">
        <v>176.44</v>
      </c>
      <c r="J1820" s="1">
        <v>45123</v>
      </c>
      <c r="K1820" s="4">
        <v>160.4</v>
      </c>
      <c r="L1820" s="1">
        <v>45104</v>
      </c>
      <c r="M1820">
        <v>-19</v>
      </c>
      <c r="N1820" s="4">
        <f t="shared" si="28"/>
        <v>-3047.6</v>
      </c>
    </row>
    <row r="1821" spans="1:14" x14ac:dyDescent="0.25">
      <c r="A1821" t="s">
        <v>13</v>
      </c>
      <c r="B1821" t="s">
        <v>33</v>
      </c>
      <c r="C1821" t="s">
        <v>173</v>
      </c>
      <c r="D1821">
        <v>9412650153</v>
      </c>
      <c r="E1821" s="1">
        <v>45063</v>
      </c>
      <c r="F1821" s="1">
        <v>45063</v>
      </c>
      <c r="G1821">
        <v>9659516075</v>
      </c>
      <c r="H1821" t="s">
        <v>1049</v>
      </c>
      <c r="I1821">
        <v>3093.55</v>
      </c>
      <c r="J1821" s="1">
        <v>45123</v>
      </c>
      <c r="K1821" s="4">
        <v>2535.6999999999998</v>
      </c>
      <c r="L1821" s="1">
        <v>45104</v>
      </c>
      <c r="M1821">
        <v>-19</v>
      </c>
      <c r="N1821" s="4">
        <f t="shared" si="28"/>
        <v>-48178.299999999996</v>
      </c>
    </row>
    <row r="1822" spans="1:14" x14ac:dyDescent="0.25">
      <c r="A1822" t="s">
        <v>13</v>
      </c>
      <c r="B1822" t="s">
        <v>33</v>
      </c>
      <c r="C1822" t="s">
        <v>34</v>
      </c>
      <c r="D1822">
        <v>747170157</v>
      </c>
      <c r="E1822" s="1">
        <v>45063</v>
      </c>
      <c r="F1822" s="1">
        <v>45063</v>
      </c>
      <c r="G1822">
        <v>9660120272</v>
      </c>
      <c r="H1822">
        <v>6753317625</v>
      </c>
      <c r="I1822">
        <v>5476.55</v>
      </c>
      <c r="J1822" s="1">
        <v>45124</v>
      </c>
      <c r="K1822" s="4">
        <v>4978.68</v>
      </c>
      <c r="L1822" s="1">
        <v>45104</v>
      </c>
      <c r="M1822">
        <v>-20</v>
      </c>
      <c r="N1822" s="4">
        <f t="shared" si="28"/>
        <v>-99573.6</v>
      </c>
    </row>
    <row r="1823" spans="1:14" x14ac:dyDescent="0.25">
      <c r="A1823" t="s">
        <v>13</v>
      </c>
      <c r="B1823" t="s">
        <v>33</v>
      </c>
      <c r="C1823" t="s">
        <v>415</v>
      </c>
      <c r="D1823">
        <v>422760587</v>
      </c>
      <c r="E1823" s="1">
        <v>45063</v>
      </c>
      <c r="F1823" s="1">
        <v>45063</v>
      </c>
      <c r="G1823">
        <v>9660645510</v>
      </c>
      <c r="H1823">
        <v>2023000010024220</v>
      </c>
      <c r="I1823">
        <v>114644.64</v>
      </c>
      <c r="J1823" s="1">
        <v>45123</v>
      </c>
      <c r="K1823" s="4">
        <v>104222.39999999999</v>
      </c>
      <c r="L1823" s="1">
        <v>45104</v>
      </c>
      <c r="M1823">
        <v>-19</v>
      </c>
      <c r="N1823" s="4">
        <f t="shared" si="28"/>
        <v>-1980225.5999999999</v>
      </c>
    </row>
    <row r="1824" spans="1:14" x14ac:dyDescent="0.25">
      <c r="A1824" t="s">
        <v>13</v>
      </c>
      <c r="B1824" t="s">
        <v>33</v>
      </c>
      <c r="C1824" t="s">
        <v>415</v>
      </c>
      <c r="D1824">
        <v>422760587</v>
      </c>
      <c r="E1824" s="1">
        <v>45063</v>
      </c>
      <c r="F1824" s="1">
        <v>45063</v>
      </c>
      <c r="G1824">
        <v>9660647605</v>
      </c>
      <c r="H1824">
        <v>2023000010024220</v>
      </c>
      <c r="I1824">
        <v>489.94</v>
      </c>
      <c r="J1824" s="1">
        <v>45123</v>
      </c>
      <c r="K1824" s="4">
        <v>445.4</v>
      </c>
      <c r="L1824" s="1">
        <v>45104</v>
      </c>
      <c r="M1824">
        <v>-19</v>
      </c>
      <c r="N1824" s="4">
        <f t="shared" si="28"/>
        <v>-8462.6</v>
      </c>
    </row>
    <row r="1825" spans="1:14" x14ac:dyDescent="0.25">
      <c r="A1825" t="s">
        <v>13</v>
      </c>
      <c r="B1825" t="s">
        <v>33</v>
      </c>
      <c r="C1825" t="s">
        <v>273</v>
      </c>
      <c r="D1825">
        <v>82130592</v>
      </c>
      <c r="E1825" s="1">
        <v>45063</v>
      </c>
      <c r="F1825" s="1">
        <v>45063</v>
      </c>
      <c r="G1825">
        <v>9661182050</v>
      </c>
      <c r="H1825">
        <v>2004019253</v>
      </c>
      <c r="I1825">
        <v>76365.850000000006</v>
      </c>
      <c r="J1825" s="1">
        <v>45124</v>
      </c>
      <c r="K1825" s="4">
        <v>69423.5</v>
      </c>
      <c r="L1825" s="1">
        <v>45104</v>
      </c>
      <c r="M1825">
        <v>-20</v>
      </c>
      <c r="N1825" s="4">
        <f t="shared" si="28"/>
        <v>-1388470</v>
      </c>
    </row>
    <row r="1826" spans="1:14" x14ac:dyDescent="0.25">
      <c r="A1826" t="s">
        <v>13</v>
      </c>
      <c r="B1826" t="s">
        <v>33</v>
      </c>
      <c r="C1826" t="s">
        <v>310</v>
      </c>
      <c r="D1826">
        <v>2774840595</v>
      </c>
      <c r="E1826" s="1">
        <v>45063</v>
      </c>
      <c r="F1826" s="1">
        <v>45063</v>
      </c>
      <c r="G1826">
        <v>9661283800</v>
      </c>
      <c r="H1826">
        <v>9897171978</v>
      </c>
      <c r="I1826">
        <v>365.75</v>
      </c>
      <c r="J1826" s="1">
        <v>45123</v>
      </c>
      <c r="K1826" s="4">
        <v>332.5</v>
      </c>
      <c r="L1826" s="1">
        <v>45104</v>
      </c>
      <c r="M1826">
        <v>-19</v>
      </c>
      <c r="N1826" s="4">
        <f t="shared" si="28"/>
        <v>-6317.5</v>
      </c>
    </row>
    <row r="1827" spans="1:14" x14ac:dyDescent="0.25">
      <c r="A1827" t="s">
        <v>13</v>
      </c>
      <c r="B1827" t="s">
        <v>33</v>
      </c>
      <c r="C1827" t="s">
        <v>545</v>
      </c>
      <c r="D1827">
        <v>7921350968</v>
      </c>
      <c r="E1827" s="1">
        <v>45063</v>
      </c>
      <c r="F1827" s="1">
        <v>45063</v>
      </c>
      <c r="G1827">
        <v>9661589632</v>
      </c>
      <c r="H1827">
        <v>5238002833</v>
      </c>
      <c r="I1827">
        <v>5245.02</v>
      </c>
      <c r="J1827" s="1">
        <v>45123</v>
      </c>
      <c r="K1827" s="4">
        <v>4768.2</v>
      </c>
      <c r="L1827" s="1">
        <v>45104</v>
      </c>
      <c r="M1827">
        <v>-19</v>
      </c>
      <c r="N1827" s="4">
        <f t="shared" si="28"/>
        <v>-90595.8</v>
      </c>
    </row>
    <row r="1828" spans="1:14" x14ac:dyDescent="0.25">
      <c r="A1828" t="s">
        <v>13</v>
      </c>
      <c r="B1828" t="s">
        <v>33</v>
      </c>
      <c r="C1828" t="s">
        <v>951</v>
      </c>
      <c r="D1828">
        <v>832400154</v>
      </c>
      <c r="E1828" s="1">
        <v>45064</v>
      </c>
      <c r="F1828" s="1">
        <v>45064</v>
      </c>
      <c r="G1828">
        <v>9662321159</v>
      </c>
      <c r="H1828">
        <v>2000027096</v>
      </c>
      <c r="I1828">
        <v>72.27</v>
      </c>
      <c r="J1828" s="1">
        <v>45124</v>
      </c>
      <c r="K1828" s="4">
        <v>65.7</v>
      </c>
      <c r="L1828" s="1">
        <v>45104</v>
      </c>
      <c r="M1828">
        <v>-20</v>
      </c>
      <c r="N1828" s="4">
        <f t="shared" si="28"/>
        <v>-1314</v>
      </c>
    </row>
    <row r="1829" spans="1:14" x14ac:dyDescent="0.25">
      <c r="A1829" t="s">
        <v>13</v>
      </c>
      <c r="B1829" t="s">
        <v>33</v>
      </c>
      <c r="C1829" t="s">
        <v>313</v>
      </c>
      <c r="D1829">
        <v>3524050238</v>
      </c>
      <c r="E1829" s="1">
        <v>45063</v>
      </c>
      <c r="F1829" s="1">
        <v>45063</v>
      </c>
      <c r="G1829">
        <v>9662716805</v>
      </c>
      <c r="H1829">
        <v>740956813</v>
      </c>
      <c r="I1829">
        <v>3678.6</v>
      </c>
      <c r="J1829" s="1">
        <v>45123</v>
      </c>
      <c r="K1829" s="4">
        <v>3030</v>
      </c>
      <c r="L1829" s="1">
        <v>45104</v>
      </c>
      <c r="M1829">
        <v>-19</v>
      </c>
      <c r="N1829" s="4">
        <f t="shared" si="28"/>
        <v>-57570</v>
      </c>
    </row>
    <row r="1830" spans="1:14" x14ac:dyDescent="0.25">
      <c r="A1830" t="s">
        <v>13</v>
      </c>
      <c r="B1830" t="s">
        <v>33</v>
      </c>
      <c r="C1830" t="s">
        <v>313</v>
      </c>
      <c r="D1830">
        <v>3524050238</v>
      </c>
      <c r="E1830" s="1">
        <v>45063</v>
      </c>
      <c r="F1830" s="1">
        <v>45063</v>
      </c>
      <c r="G1830">
        <v>9662716810</v>
      </c>
      <c r="H1830">
        <v>740956814</v>
      </c>
      <c r="I1830">
        <v>181.5</v>
      </c>
      <c r="J1830" s="1">
        <v>45123</v>
      </c>
      <c r="K1830" s="4">
        <v>165</v>
      </c>
      <c r="L1830" s="1">
        <v>45104</v>
      </c>
      <c r="M1830">
        <v>-19</v>
      </c>
      <c r="N1830" s="4">
        <f t="shared" si="28"/>
        <v>-3135</v>
      </c>
    </row>
    <row r="1831" spans="1:14" x14ac:dyDescent="0.25">
      <c r="A1831" t="s">
        <v>13</v>
      </c>
      <c r="B1831" t="s">
        <v>33</v>
      </c>
      <c r="C1831" t="s">
        <v>70</v>
      </c>
      <c r="D1831">
        <v>492340583</v>
      </c>
      <c r="E1831" s="1">
        <v>45064</v>
      </c>
      <c r="F1831" s="1">
        <v>45064</v>
      </c>
      <c r="G1831">
        <v>9663447659</v>
      </c>
      <c r="H1831">
        <v>23061919</v>
      </c>
      <c r="I1831">
        <v>299.2</v>
      </c>
      <c r="J1831" s="1">
        <v>45124</v>
      </c>
      <c r="K1831" s="4">
        <v>272</v>
      </c>
      <c r="L1831" s="1">
        <v>45104</v>
      </c>
      <c r="M1831">
        <v>-20</v>
      </c>
      <c r="N1831" s="4">
        <f t="shared" si="28"/>
        <v>-5440</v>
      </c>
    </row>
    <row r="1832" spans="1:14" x14ac:dyDescent="0.25">
      <c r="A1832" t="s">
        <v>13</v>
      </c>
      <c r="B1832" t="s">
        <v>33</v>
      </c>
      <c r="C1832" t="s">
        <v>70</v>
      </c>
      <c r="D1832">
        <v>492340583</v>
      </c>
      <c r="E1832" s="1">
        <v>45064</v>
      </c>
      <c r="F1832" s="1">
        <v>45064</v>
      </c>
      <c r="G1832">
        <v>9663447685</v>
      </c>
      <c r="H1832">
        <v>23061920</v>
      </c>
      <c r="I1832">
        <v>4124.9799999999996</v>
      </c>
      <c r="J1832" s="1">
        <v>45124</v>
      </c>
      <c r="K1832" s="4">
        <v>3749.98</v>
      </c>
      <c r="L1832" s="1">
        <v>45104</v>
      </c>
      <c r="M1832">
        <v>-20</v>
      </c>
      <c r="N1832" s="4">
        <f t="shared" si="28"/>
        <v>-74999.600000000006</v>
      </c>
    </row>
    <row r="1833" spans="1:14" x14ac:dyDescent="0.25">
      <c r="A1833" t="s">
        <v>13</v>
      </c>
      <c r="B1833" t="s">
        <v>33</v>
      </c>
      <c r="C1833" t="s">
        <v>394</v>
      </c>
      <c r="D1833">
        <v>3716240969</v>
      </c>
      <c r="E1833" s="1">
        <v>45064</v>
      </c>
      <c r="F1833" s="1">
        <v>45064</v>
      </c>
      <c r="G1833">
        <v>9664004792</v>
      </c>
      <c r="H1833">
        <v>23002951</v>
      </c>
      <c r="I1833">
        <v>17440.689999999999</v>
      </c>
      <c r="J1833" s="1">
        <v>45124</v>
      </c>
      <c r="K1833" s="4">
        <v>15855.17</v>
      </c>
      <c r="L1833" s="1">
        <v>45104</v>
      </c>
      <c r="M1833">
        <v>-20</v>
      </c>
      <c r="N1833" s="4">
        <f t="shared" si="28"/>
        <v>-317103.40000000002</v>
      </c>
    </row>
    <row r="1834" spans="1:14" x14ac:dyDescent="0.25">
      <c r="A1834" t="s">
        <v>13</v>
      </c>
      <c r="B1834" t="s">
        <v>33</v>
      </c>
      <c r="C1834" t="s">
        <v>261</v>
      </c>
      <c r="D1834">
        <v>795170158</v>
      </c>
      <c r="E1834" s="1">
        <v>45063</v>
      </c>
      <c r="F1834" s="1">
        <v>45063</v>
      </c>
      <c r="G1834">
        <v>9664122132</v>
      </c>
      <c r="H1834">
        <v>2100060924</v>
      </c>
      <c r="I1834">
        <v>6925.6</v>
      </c>
      <c r="J1834" s="1">
        <v>45123</v>
      </c>
      <c r="K1834" s="4">
        <v>6296</v>
      </c>
      <c r="L1834" s="1">
        <v>45104</v>
      </c>
      <c r="M1834">
        <v>-19</v>
      </c>
      <c r="N1834" s="4">
        <f t="shared" si="28"/>
        <v>-119624</v>
      </c>
    </row>
    <row r="1835" spans="1:14" x14ac:dyDescent="0.25">
      <c r="A1835" t="s">
        <v>13</v>
      </c>
      <c r="B1835" t="s">
        <v>33</v>
      </c>
      <c r="C1835" t="s">
        <v>72</v>
      </c>
      <c r="D1835">
        <v>13664791004</v>
      </c>
      <c r="E1835" s="1">
        <v>45064</v>
      </c>
      <c r="F1835" s="1">
        <v>45064</v>
      </c>
      <c r="G1835">
        <v>9664748640</v>
      </c>
      <c r="H1835">
        <v>392</v>
      </c>
      <c r="I1835">
        <v>650</v>
      </c>
      <c r="J1835" s="1">
        <v>45143</v>
      </c>
      <c r="K1835" s="4">
        <v>532.79</v>
      </c>
      <c r="L1835" s="1">
        <v>45103</v>
      </c>
      <c r="M1835">
        <v>-40</v>
      </c>
      <c r="N1835" s="4">
        <f t="shared" si="28"/>
        <v>-21311.599999999999</v>
      </c>
    </row>
    <row r="1836" spans="1:14" x14ac:dyDescent="0.25">
      <c r="A1836" t="s">
        <v>13</v>
      </c>
      <c r="B1836" t="s">
        <v>33</v>
      </c>
      <c r="C1836" t="s">
        <v>72</v>
      </c>
      <c r="D1836">
        <v>13664791004</v>
      </c>
      <c r="E1836" s="1">
        <v>45064</v>
      </c>
      <c r="F1836" s="1">
        <v>45064</v>
      </c>
      <c r="G1836">
        <v>9664754942</v>
      </c>
      <c r="H1836">
        <v>393</v>
      </c>
      <c r="I1836">
        <v>650</v>
      </c>
      <c r="J1836" s="1">
        <v>45143</v>
      </c>
      <c r="K1836" s="4">
        <v>532.79</v>
      </c>
      <c r="L1836" s="1">
        <v>45103</v>
      </c>
      <c r="M1836">
        <v>-40</v>
      </c>
      <c r="N1836" s="4">
        <f t="shared" si="28"/>
        <v>-21311.599999999999</v>
      </c>
    </row>
    <row r="1837" spans="1:14" x14ac:dyDescent="0.25">
      <c r="A1837" t="s">
        <v>13</v>
      </c>
      <c r="B1837" t="s">
        <v>33</v>
      </c>
      <c r="C1837" t="s">
        <v>269</v>
      </c>
      <c r="D1837">
        <v>2707070963</v>
      </c>
      <c r="E1837" s="1">
        <v>45064</v>
      </c>
      <c r="F1837" s="1">
        <v>45064</v>
      </c>
      <c r="G1837">
        <v>9664962541</v>
      </c>
      <c r="H1837">
        <v>8723141916</v>
      </c>
      <c r="I1837">
        <v>55104.89</v>
      </c>
      <c r="J1837" s="1">
        <v>45124</v>
      </c>
      <c r="K1837" s="4">
        <v>50095.35</v>
      </c>
      <c r="L1837" s="1">
        <v>45104</v>
      </c>
      <c r="M1837">
        <v>-20</v>
      </c>
      <c r="N1837" s="4">
        <f t="shared" si="28"/>
        <v>-1001907</v>
      </c>
    </row>
    <row r="1838" spans="1:14" x14ac:dyDescent="0.25">
      <c r="A1838" t="s">
        <v>13</v>
      </c>
      <c r="B1838" t="s">
        <v>33</v>
      </c>
      <c r="C1838" t="s">
        <v>464</v>
      </c>
      <c r="D1838">
        <v>1086690581</v>
      </c>
      <c r="E1838" s="1">
        <v>45064</v>
      </c>
      <c r="F1838" s="1">
        <v>45064</v>
      </c>
      <c r="G1838">
        <v>9665433355</v>
      </c>
      <c r="H1838" t="s">
        <v>1050</v>
      </c>
      <c r="I1838">
        <v>390.4</v>
      </c>
      <c r="J1838" s="1">
        <v>45124</v>
      </c>
      <c r="K1838" s="4">
        <v>320</v>
      </c>
      <c r="L1838" s="1">
        <v>45104</v>
      </c>
      <c r="M1838">
        <v>-20</v>
      </c>
      <c r="N1838" s="4">
        <f t="shared" si="28"/>
        <v>-6400</v>
      </c>
    </row>
    <row r="1839" spans="1:14" x14ac:dyDescent="0.25">
      <c r="A1839" t="s">
        <v>13</v>
      </c>
      <c r="B1839" t="s">
        <v>33</v>
      </c>
      <c r="C1839" t="s">
        <v>464</v>
      </c>
      <c r="D1839">
        <v>1086690581</v>
      </c>
      <c r="E1839" s="1">
        <v>45064</v>
      </c>
      <c r="F1839" s="1">
        <v>45064</v>
      </c>
      <c r="G1839">
        <v>9665434546</v>
      </c>
      <c r="H1839" t="s">
        <v>1051</v>
      </c>
      <c r="I1839">
        <v>97.6</v>
      </c>
      <c r="J1839" s="1">
        <v>45107</v>
      </c>
      <c r="K1839" s="4">
        <v>80</v>
      </c>
      <c r="L1839" s="1">
        <v>45105</v>
      </c>
      <c r="M1839">
        <v>-2</v>
      </c>
      <c r="N1839" s="4">
        <f t="shared" si="28"/>
        <v>-160</v>
      </c>
    </row>
    <row r="1840" spans="1:14" x14ac:dyDescent="0.25">
      <c r="A1840" t="s">
        <v>13</v>
      </c>
      <c r="B1840" t="s">
        <v>33</v>
      </c>
      <c r="C1840" t="s">
        <v>515</v>
      </c>
      <c r="D1840">
        <v>399800580</v>
      </c>
      <c r="E1840" s="1">
        <v>45063</v>
      </c>
      <c r="F1840" s="1">
        <v>45063</v>
      </c>
      <c r="G1840">
        <v>9665498106</v>
      </c>
      <c r="H1840">
        <v>2023005305</v>
      </c>
      <c r="I1840">
        <v>10667.45</v>
      </c>
      <c r="J1840" s="1">
        <v>45123</v>
      </c>
      <c r="K1840" s="4">
        <v>9697.68</v>
      </c>
      <c r="L1840" s="1">
        <v>45104</v>
      </c>
      <c r="M1840">
        <v>-19</v>
      </c>
      <c r="N1840" s="4">
        <f t="shared" si="28"/>
        <v>-184255.92</v>
      </c>
    </row>
    <row r="1841" spans="1:14" x14ac:dyDescent="0.25">
      <c r="A1841" t="s">
        <v>13</v>
      </c>
      <c r="B1841" t="s">
        <v>33</v>
      </c>
      <c r="C1841" t="s">
        <v>1052</v>
      </c>
      <c r="D1841">
        <v>12785290151</v>
      </c>
      <c r="E1841" s="1">
        <v>45063</v>
      </c>
      <c r="F1841" s="1">
        <v>45063</v>
      </c>
      <c r="G1841">
        <v>9667122411</v>
      </c>
      <c r="H1841" t="s">
        <v>1053</v>
      </c>
      <c r="I1841">
        <v>2613.2399999999998</v>
      </c>
      <c r="J1841" s="1">
        <v>45123</v>
      </c>
      <c r="K1841" s="4">
        <v>2142</v>
      </c>
      <c r="L1841" s="1">
        <v>45104</v>
      </c>
      <c r="M1841">
        <v>-19</v>
      </c>
      <c r="N1841" s="4">
        <f t="shared" si="28"/>
        <v>-40698</v>
      </c>
    </row>
    <row r="1842" spans="1:14" x14ac:dyDescent="0.25">
      <c r="A1842" t="s">
        <v>13</v>
      </c>
      <c r="B1842" t="s">
        <v>33</v>
      </c>
      <c r="C1842" t="s">
        <v>239</v>
      </c>
      <c r="D1842">
        <v>1802940484</v>
      </c>
      <c r="E1842" s="1">
        <v>45064</v>
      </c>
      <c r="F1842" s="1">
        <v>45064</v>
      </c>
      <c r="G1842">
        <v>9669353544</v>
      </c>
      <c r="H1842">
        <v>2123020784</v>
      </c>
      <c r="I1842">
        <v>1233.18</v>
      </c>
      <c r="J1842" s="1">
        <v>45124</v>
      </c>
      <c r="K1842" s="4">
        <v>1010.8</v>
      </c>
      <c r="L1842" s="1">
        <v>45104</v>
      </c>
      <c r="M1842">
        <v>-20</v>
      </c>
      <c r="N1842" s="4">
        <f t="shared" si="28"/>
        <v>-20216</v>
      </c>
    </row>
    <row r="1843" spans="1:14" x14ac:dyDescent="0.25">
      <c r="A1843" t="s">
        <v>13</v>
      </c>
      <c r="B1843" t="s">
        <v>33</v>
      </c>
      <c r="C1843" t="s">
        <v>55</v>
      </c>
      <c r="D1843">
        <v>9238800156</v>
      </c>
      <c r="E1843" s="1">
        <v>45065</v>
      </c>
      <c r="F1843" s="1">
        <v>45065</v>
      </c>
      <c r="G1843">
        <v>9669587495</v>
      </c>
      <c r="H1843">
        <v>1209670203</v>
      </c>
      <c r="I1843">
        <v>3294</v>
      </c>
      <c r="J1843" s="1">
        <v>45125</v>
      </c>
      <c r="K1843" s="4">
        <v>2700</v>
      </c>
      <c r="L1843" s="1">
        <v>45104</v>
      </c>
      <c r="M1843">
        <v>-21</v>
      </c>
      <c r="N1843" s="4">
        <f t="shared" si="28"/>
        <v>-56700</v>
      </c>
    </row>
    <row r="1844" spans="1:14" x14ac:dyDescent="0.25">
      <c r="A1844" t="s">
        <v>13</v>
      </c>
      <c r="B1844" t="s">
        <v>33</v>
      </c>
      <c r="C1844" t="s">
        <v>55</v>
      </c>
      <c r="D1844">
        <v>9238800156</v>
      </c>
      <c r="E1844" s="1">
        <v>45063</v>
      </c>
      <c r="F1844" s="1">
        <v>45063</v>
      </c>
      <c r="G1844">
        <v>9669590416</v>
      </c>
      <c r="H1844">
        <v>1209670202</v>
      </c>
      <c r="I1844">
        <v>3294</v>
      </c>
      <c r="J1844" s="1">
        <v>45124</v>
      </c>
      <c r="K1844" s="4">
        <v>2700</v>
      </c>
      <c r="L1844" s="1">
        <v>45104</v>
      </c>
      <c r="M1844">
        <v>-20</v>
      </c>
      <c r="N1844" s="4">
        <f t="shared" si="28"/>
        <v>-54000</v>
      </c>
    </row>
    <row r="1845" spans="1:14" x14ac:dyDescent="0.25">
      <c r="A1845" t="s">
        <v>13</v>
      </c>
      <c r="B1845" t="s">
        <v>33</v>
      </c>
      <c r="C1845" t="s">
        <v>56</v>
      </c>
      <c r="D1845">
        <v>8082461008</v>
      </c>
      <c r="E1845" s="1">
        <v>45064</v>
      </c>
      <c r="F1845" s="1">
        <v>45064</v>
      </c>
      <c r="G1845">
        <v>9669783943</v>
      </c>
      <c r="H1845">
        <v>23123116</v>
      </c>
      <c r="I1845">
        <v>2167.31</v>
      </c>
      <c r="J1845" s="1">
        <v>45124</v>
      </c>
      <c r="K1845" s="4">
        <v>1776.48</v>
      </c>
      <c r="L1845" s="1">
        <v>45104</v>
      </c>
      <c r="M1845">
        <v>-20</v>
      </c>
      <c r="N1845" s="4">
        <f t="shared" si="28"/>
        <v>-35529.599999999999</v>
      </c>
    </row>
    <row r="1846" spans="1:14" x14ac:dyDescent="0.25">
      <c r="A1846" t="s">
        <v>13</v>
      </c>
      <c r="B1846" t="s">
        <v>33</v>
      </c>
      <c r="C1846" t="s">
        <v>272</v>
      </c>
      <c r="D1846">
        <v>12432150154</v>
      </c>
      <c r="E1846" s="1">
        <v>45064</v>
      </c>
      <c r="F1846" s="1">
        <v>45064</v>
      </c>
      <c r="G1846">
        <v>9669954317</v>
      </c>
      <c r="H1846">
        <v>6000052756</v>
      </c>
      <c r="I1846">
        <v>1410.75</v>
      </c>
      <c r="J1846" s="1">
        <v>45124</v>
      </c>
      <c r="K1846" s="4">
        <v>1282.5</v>
      </c>
      <c r="L1846" s="1">
        <v>45104</v>
      </c>
      <c r="M1846">
        <v>-20</v>
      </c>
      <c r="N1846" s="4">
        <f t="shared" si="28"/>
        <v>-25650</v>
      </c>
    </row>
    <row r="1847" spans="1:14" x14ac:dyDescent="0.25">
      <c r="A1847" t="s">
        <v>13</v>
      </c>
      <c r="B1847" t="s">
        <v>33</v>
      </c>
      <c r="C1847" t="s">
        <v>272</v>
      </c>
      <c r="D1847">
        <v>12432150154</v>
      </c>
      <c r="E1847" s="1">
        <v>45064</v>
      </c>
      <c r="F1847" s="1">
        <v>45064</v>
      </c>
      <c r="G1847">
        <v>9669954439</v>
      </c>
      <c r="H1847">
        <v>6000052757</v>
      </c>
      <c r="I1847">
        <v>940.5</v>
      </c>
      <c r="J1847" s="1">
        <v>45124</v>
      </c>
      <c r="K1847" s="4">
        <v>855</v>
      </c>
      <c r="L1847" s="1">
        <v>45104</v>
      </c>
      <c r="M1847">
        <v>-20</v>
      </c>
      <c r="N1847" s="4">
        <f t="shared" si="28"/>
        <v>-17100</v>
      </c>
    </row>
    <row r="1848" spans="1:14" x14ac:dyDescent="0.25">
      <c r="A1848" t="s">
        <v>13</v>
      </c>
      <c r="B1848" t="s">
        <v>33</v>
      </c>
      <c r="C1848" t="s">
        <v>109</v>
      </c>
      <c r="D1848">
        <v>6814140965</v>
      </c>
      <c r="E1848" s="1">
        <v>45064</v>
      </c>
      <c r="F1848" s="1">
        <v>45064</v>
      </c>
      <c r="G1848">
        <v>9670140141</v>
      </c>
      <c r="H1848">
        <v>7080039155</v>
      </c>
      <c r="I1848">
        <v>22792.89</v>
      </c>
      <c r="J1848" s="1">
        <v>45107</v>
      </c>
      <c r="K1848" s="4">
        <v>18682.7</v>
      </c>
      <c r="L1848" s="1">
        <v>45107</v>
      </c>
      <c r="M1848">
        <v>0</v>
      </c>
      <c r="N1848" s="4">
        <f t="shared" si="28"/>
        <v>0</v>
      </c>
    </row>
    <row r="1849" spans="1:14" x14ac:dyDescent="0.25">
      <c r="A1849" t="s">
        <v>13</v>
      </c>
      <c r="B1849" t="s">
        <v>33</v>
      </c>
      <c r="C1849" t="s">
        <v>109</v>
      </c>
      <c r="D1849">
        <v>6814140965</v>
      </c>
      <c r="E1849" s="1">
        <v>45064</v>
      </c>
      <c r="F1849" s="1">
        <v>45064</v>
      </c>
      <c r="G1849">
        <v>9670140146</v>
      </c>
      <c r="H1849">
        <v>7080039156</v>
      </c>
      <c r="I1849">
        <v>16713.939999999999</v>
      </c>
      <c r="J1849" s="1">
        <v>45107</v>
      </c>
      <c r="K1849" s="4">
        <v>13699.95</v>
      </c>
      <c r="L1849" s="1">
        <v>45105</v>
      </c>
      <c r="M1849">
        <v>-2</v>
      </c>
      <c r="N1849" s="4">
        <f t="shared" si="28"/>
        <v>-27399.9</v>
      </c>
    </row>
    <row r="1850" spans="1:14" x14ac:dyDescent="0.25">
      <c r="A1850" t="s">
        <v>13</v>
      </c>
      <c r="B1850" t="s">
        <v>33</v>
      </c>
      <c r="C1850" t="s">
        <v>951</v>
      </c>
      <c r="D1850">
        <v>832400154</v>
      </c>
      <c r="E1850" s="1">
        <v>45065</v>
      </c>
      <c r="F1850" s="1">
        <v>45065</v>
      </c>
      <c r="G1850">
        <v>9670162397</v>
      </c>
      <c r="H1850">
        <v>2000027472</v>
      </c>
      <c r="I1850">
        <v>22887.040000000001</v>
      </c>
      <c r="J1850" s="1">
        <v>45125</v>
      </c>
      <c r="K1850" s="4">
        <v>20806.400000000001</v>
      </c>
      <c r="L1850" s="1">
        <v>45076</v>
      </c>
      <c r="M1850">
        <v>-49</v>
      </c>
      <c r="N1850" s="4">
        <f t="shared" si="28"/>
        <v>-1019513.6000000001</v>
      </c>
    </row>
    <row r="1851" spans="1:14" x14ac:dyDescent="0.25">
      <c r="A1851" t="s">
        <v>13</v>
      </c>
      <c r="B1851" t="s">
        <v>33</v>
      </c>
      <c r="C1851" t="s">
        <v>951</v>
      </c>
      <c r="D1851">
        <v>832400154</v>
      </c>
      <c r="E1851" s="1">
        <v>45065</v>
      </c>
      <c r="F1851" s="1">
        <v>45065</v>
      </c>
      <c r="G1851">
        <v>9670162492</v>
      </c>
      <c r="H1851">
        <v>2000027473</v>
      </c>
      <c r="I1851">
        <v>23755.71</v>
      </c>
      <c r="J1851" s="1">
        <v>45125</v>
      </c>
      <c r="K1851" s="4">
        <v>21596.1</v>
      </c>
      <c r="L1851" s="1">
        <v>45076</v>
      </c>
      <c r="M1851">
        <v>-49</v>
      </c>
      <c r="N1851" s="4">
        <f t="shared" si="28"/>
        <v>-1058208.8999999999</v>
      </c>
    </row>
    <row r="1852" spans="1:14" x14ac:dyDescent="0.25">
      <c r="A1852" t="s">
        <v>13</v>
      </c>
      <c r="B1852" t="s">
        <v>33</v>
      </c>
      <c r="C1852" t="s">
        <v>310</v>
      </c>
      <c r="D1852">
        <v>2774840595</v>
      </c>
      <c r="E1852" s="1">
        <v>45064</v>
      </c>
      <c r="F1852" s="1">
        <v>45064</v>
      </c>
      <c r="G1852">
        <v>9670211133</v>
      </c>
      <c r="H1852">
        <v>9897172511</v>
      </c>
      <c r="I1852">
        <v>2280.7600000000002</v>
      </c>
      <c r="J1852" s="1">
        <v>45124</v>
      </c>
      <c r="K1852" s="4">
        <v>2073.42</v>
      </c>
      <c r="L1852" s="1">
        <v>45104</v>
      </c>
      <c r="M1852">
        <v>-20</v>
      </c>
      <c r="N1852" s="4">
        <f t="shared" si="28"/>
        <v>-41468.400000000001</v>
      </c>
    </row>
    <row r="1853" spans="1:14" x14ac:dyDescent="0.25">
      <c r="A1853" t="s">
        <v>13</v>
      </c>
      <c r="B1853" t="s">
        <v>33</v>
      </c>
      <c r="C1853" t="s">
        <v>74</v>
      </c>
      <c r="D1853">
        <v>6324460150</v>
      </c>
      <c r="E1853" s="1">
        <v>45065</v>
      </c>
      <c r="F1853" s="1">
        <v>45065</v>
      </c>
      <c r="G1853">
        <v>9670422572</v>
      </c>
      <c r="H1853">
        <v>2233045083</v>
      </c>
      <c r="I1853">
        <v>1507.92</v>
      </c>
      <c r="J1853" s="1">
        <v>45125</v>
      </c>
      <c r="K1853" s="4">
        <v>1236</v>
      </c>
      <c r="L1853" s="1">
        <v>45104</v>
      </c>
      <c r="M1853">
        <v>-21</v>
      </c>
      <c r="N1853" s="4">
        <f t="shared" si="28"/>
        <v>-25956</v>
      </c>
    </row>
    <row r="1854" spans="1:14" x14ac:dyDescent="0.25">
      <c r="A1854" t="s">
        <v>13</v>
      </c>
      <c r="B1854" t="s">
        <v>33</v>
      </c>
      <c r="C1854" t="s">
        <v>354</v>
      </c>
      <c r="D1854">
        <v>12792100153</v>
      </c>
      <c r="E1854" s="1">
        <v>45064</v>
      </c>
      <c r="F1854" s="1">
        <v>45064</v>
      </c>
      <c r="G1854">
        <v>9671084024</v>
      </c>
      <c r="H1854">
        <v>23023302</v>
      </c>
      <c r="I1854">
        <v>16374.96</v>
      </c>
      <c r="J1854" s="1">
        <v>45124</v>
      </c>
      <c r="K1854" s="4">
        <v>13422.1</v>
      </c>
      <c r="L1854" s="1">
        <v>45104</v>
      </c>
      <c r="M1854">
        <v>-20</v>
      </c>
      <c r="N1854" s="4">
        <f t="shared" si="28"/>
        <v>-268442</v>
      </c>
    </row>
    <row r="1855" spans="1:14" x14ac:dyDescent="0.25">
      <c r="A1855" t="s">
        <v>13</v>
      </c>
      <c r="B1855" t="s">
        <v>33</v>
      </c>
      <c r="C1855" t="s">
        <v>154</v>
      </c>
      <c r="D1855" t="s">
        <v>155</v>
      </c>
      <c r="E1855" s="1">
        <v>45065</v>
      </c>
      <c r="F1855" s="1">
        <v>45065</v>
      </c>
      <c r="G1855">
        <v>9671158576</v>
      </c>
      <c r="H1855" t="s">
        <v>1054</v>
      </c>
      <c r="I1855">
        <v>2703.04</v>
      </c>
      <c r="J1855" s="1">
        <v>45077</v>
      </c>
      <c r="K1855" s="4">
        <v>2259.92</v>
      </c>
      <c r="L1855" s="1">
        <v>45071</v>
      </c>
      <c r="M1855">
        <v>-6</v>
      </c>
      <c r="N1855" s="4">
        <f t="shared" si="28"/>
        <v>-13559.52</v>
      </c>
    </row>
    <row r="1856" spans="1:14" x14ac:dyDescent="0.25">
      <c r="A1856" t="s">
        <v>13</v>
      </c>
      <c r="B1856" t="s">
        <v>33</v>
      </c>
      <c r="C1856" t="s">
        <v>261</v>
      </c>
      <c r="D1856">
        <v>795170158</v>
      </c>
      <c r="E1856" s="1">
        <v>45064</v>
      </c>
      <c r="F1856" s="1">
        <v>45064</v>
      </c>
      <c r="G1856">
        <v>9671520940</v>
      </c>
      <c r="H1856">
        <v>2100061715</v>
      </c>
      <c r="I1856">
        <v>875.6</v>
      </c>
      <c r="J1856" s="1">
        <v>45124</v>
      </c>
      <c r="K1856" s="4">
        <v>796</v>
      </c>
      <c r="L1856" s="1">
        <v>45076</v>
      </c>
      <c r="M1856">
        <v>-48</v>
      </c>
      <c r="N1856" s="4">
        <f t="shared" si="28"/>
        <v>-38208</v>
      </c>
    </row>
    <row r="1857" spans="1:14" x14ac:dyDescent="0.25">
      <c r="A1857" t="s">
        <v>13</v>
      </c>
      <c r="B1857" t="s">
        <v>33</v>
      </c>
      <c r="C1857" t="s">
        <v>261</v>
      </c>
      <c r="D1857">
        <v>795170158</v>
      </c>
      <c r="E1857" s="1">
        <v>45065</v>
      </c>
      <c r="F1857" s="1">
        <v>45065</v>
      </c>
      <c r="G1857">
        <v>9671521094</v>
      </c>
      <c r="H1857">
        <v>2100061716</v>
      </c>
      <c r="I1857">
        <v>2597.1</v>
      </c>
      <c r="J1857" s="1">
        <v>45125</v>
      </c>
      <c r="K1857" s="4">
        <v>2361</v>
      </c>
      <c r="L1857" s="1">
        <v>45104</v>
      </c>
      <c r="M1857">
        <v>-21</v>
      </c>
      <c r="N1857" s="4">
        <f t="shared" si="28"/>
        <v>-49581</v>
      </c>
    </row>
    <row r="1858" spans="1:14" x14ac:dyDescent="0.25">
      <c r="A1858" t="s">
        <v>13</v>
      </c>
      <c r="B1858" t="s">
        <v>33</v>
      </c>
      <c r="C1858" t="s">
        <v>446</v>
      </c>
      <c r="D1858">
        <v>8862820969</v>
      </c>
      <c r="E1858" s="1">
        <v>45065</v>
      </c>
      <c r="F1858" s="1">
        <v>45065</v>
      </c>
      <c r="G1858">
        <v>9671543687</v>
      </c>
      <c r="H1858">
        <v>2023106776</v>
      </c>
      <c r="I1858">
        <v>2970.33</v>
      </c>
      <c r="J1858" s="1">
        <v>45125</v>
      </c>
      <c r="K1858" s="4">
        <v>2434.6999999999998</v>
      </c>
      <c r="L1858" s="1">
        <v>45104</v>
      </c>
      <c r="M1858">
        <v>-21</v>
      </c>
      <c r="N1858" s="4">
        <f t="shared" si="28"/>
        <v>-51128.7</v>
      </c>
    </row>
    <row r="1859" spans="1:14" x14ac:dyDescent="0.25">
      <c r="A1859" t="s">
        <v>13</v>
      </c>
      <c r="B1859" t="s">
        <v>33</v>
      </c>
      <c r="C1859" t="s">
        <v>446</v>
      </c>
      <c r="D1859">
        <v>8862820969</v>
      </c>
      <c r="E1859" s="1">
        <v>45065</v>
      </c>
      <c r="F1859" s="1">
        <v>45065</v>
      </c>
      <c r="G1859">
        <v>9671544959</v>
      </c>
      <c r="H1859">
        <v>2023106775</v>
      </c>
      <c r="I1859">
        <v>62545.5</v>
      </c>
      <c r="J1859" s="1">
        <v>45125</v>
      </c>
      <c r="K1859" s="4">
        <v>51266.8</v>
      </c>
      <c r="L1859" s="1">
        <v>45104</v>
      </c>
      <c r="M1859">
        <v>-21</v>
      </c>
      <c r="N1859" s="4">
        <f t="shared" ref="N1859:N1922" si="29">+K1859*M1859</f>
        <v>-1076602.8</v>
      </c>
    </row>
    <row r="1860" spans="1:14" x14ac:dyDescent="0.25">
      <c r="A1860" t="s">
        <v>13</v>
      </c>
      <c r="B1860" t="s">
        <v>33</v>
      </c>
      <c r="C1860" t="s">
        <v>1055</v>
      </c>
      <c r="D1860" t="s">
        <v>1056</v>
      </c>
      <c r="E1860" s="1">
        <v>45065</v>
      </c>
      <c r="F1860" s="1">
        <v>45065</v>
      </c>
      <c r="G1860">
        <v>9673273490</v>
      </c>
      <c r="H1860" t="s">
        <v>971</v>
      </c>
      <c r="I1860">
        <v>2742.89</v>
      </c>
      <c r="J1860" s="1">
        <v>45077</v>
      </c>
      <c r="K1860" s="4">
        <v>2742.89</v>
      </c>
      <c r="L1860" s="1">
        <v>45076</v>
      </c>
      <c r="M1860">
        <v>-1</v>
      </c>
      <c r="N1860" s="4">
        <f t="shared" si="29"/>
        <v>-2742.89</v>
      </c>
    </row>
    <row r="1861" spans="1:14" x14ac:dyDescent="0.25">
      <c r="A1861" t="s">
        <v>13</v>
      </c>
      <c r="B1861" t="s">
        <v>33</v>
      </c>
      <c r="C1861" t="s">
        <v>1057</v>
      </c>
      <c r="D1861" t="s">
        <v>1058</v>
      </c>
      <c r="E1861" s="1">
        <v>45065</v>
      </c>
      <c r="F1861" s="1">
        <v>45065</v>
      </c>
      <c r="G1861">
        <v>9676850659</v>
      </c>
      <c r="H1861">
        <v>5</v>
      </c>
      <c r="I1861">
        <v>6000</v>
      </c>
      <c r="J1861" s="1">
        <v>45077</v>
      </c>
      <c r="K1861" s="4">
        <v>6000</v>
      </c>
      <c r="L1861" s="1">
        <v>45076</v>
      </c>
      <c r="M1861">
        <v>-1</v>
      </c>
      <c r="N1861" s="4">
        <f t="shared" si="29"/>
        <v>-6000</v>
      </c>
    </row>
    <row r="1862" spans="1:14" x14ac:dyDescent="0.25">
      <c r="A1862" t="s">
        <v>13</v>
      </c>
      <c r="B1862" t="s">
        <v>33</v>
      </c>
      <c r="C1862" t="s">
        <v>415</v>
      </c>
      <c r="D1862">
        <v>422760587</v>
      </c>
      <c r="E1862" s="1">
        <v>45065</v>
      </c>
      <c r="F1862" s="1">
        <v>45065</v>
      </c>
      <c r="G1862">
        <v>9678454828</v>
      </c>
      <c r="H1862">
        <v>2023000010024790</v>
      </c>
      <c r="I1862">
        <v>7346.35</v>
      </c>
      <c r="J1862" s="1">
        <v>45125</v>
      </c>
      <c r="K1862" s="4">
        <v>6678.5</v>
      </c>
      <c r="L1862" s="1">
        <v>45104</v>
      </c>
      <c r="M1862">
        <v>-21</v>
      </c>
      <c r="N1862" s="4">
        <f t="shared" si="29"/>
        <v>-140248.5</v>
      </c>
    </row>
    <row r="1863" spans="1:14" x14ac:dyDescent="0.25">
      <c r="A1863" t="s">
        <v>13</v>
      </c>
      <c r="B1863" t="s">
        <v>33</v>
      </c>
      <c r="C1863" t="s">
        <v>273</v>
      </c>
      <c r="D1863">
        <v>82130592</v>
      </c>
      <c r="E1863" s="1">
        <v>45065</v>
      </c>
      <c r="F1863" s="1">
        <v>45065</v>
      </c>
      <c r="G1863">
        <v>9678754229</v>
      </c>
      <c r="H1863">
        <v>2004019533</v>
      </c>
      <c r="I1863">
        <v>2805</v>
      </c>
      <c r="J1863" s="1">
        <v>45125</v>
      </c>
      <c r="K1863" s="4">
        <v>2550</v>
      </c>
      <c r="L1863" s="1">
        <v>45076</v>
      </c>
      <c r="M1863">
        <v>-49</v>
      </c>
      <c r="N1863" s="4">
        <f t="shared" si="29"/>
        <v>-124950</v>
      </c>
    </row>
    <row r="1864" spans="1:14" x14ac:dyDescent="0.25">
      <c r="A1864" t="s">
        <v>13</v>
      </c>
      <c r="B1864" t="s">
        <v>33</v>
      </c>
      <c r="C1864" t="s">
        <v>69</v>
      </c>
      <c r="D1864">
        <v>10051170156</v>
      </c>
      <c r="E1864" s="1">
        <v>45066</v>
      </c>
      <c r="F1864" s="1">
        <v>45066</v>
      </c>
      <c r="G1864">
        <v>9678785086</v>
      </c>
      <c r="H1864">
        <v>931895129</v>
      </c>
      <c r="I1864">
        <v>4464.92</v>
      </c>
      <c r="J1864" s="1">
        <v>45126</v>
      </c>
      <c r="K1864" s="4">
        <v>4059.02</v>
      </c>
      <c r="L1864" s="1">
        <v>45104</v>
      </c>
      <c r="M1864">
        <v>-22</v>
      </c>
      <c r="N1864" s="4">
        <f t="shared" si="29"/>
        <v>-89298.44</v>
      </c>
    </row>
    <row r="1865" spans="1:14" x14ac:dyDescent="0.25">
      <c r="A1865" t="s">
        <v>13</v>
      </c>
      <c r="B1865" t="s">
        <v>33</v>
      </c>
      <c r="C1865" t="s">
        <v>310</v>
      </c>
      <c r="D1865">
        <v>2774840595</v>
      </c>
      <c r="E1865" s="1">
        <v>45065</v>
      </c>
      <c r="F1865" s="1">
        <v>45065</v>
      </c>
      <c r="G1865">
        <v>9678810836</v>
      </c>
      <c r="H1865">
        <v>9897172927</v>
      </c>
      <c r="I1865">
        <v>397.65</v>
      </c>
      <c r="J1865" s="1">
        <v>45125</v>
      </c>
      <c r="K1865" s="4">
        <v>361.5</v>
      </c>
      <c r="L1865" s="1">
        <v>45104</v>
      </c>
      <c r="M1865">
        <v>-21</v>
      </c>
      <c r="N1865" s="4">
        <f t="shared" si="29"/>
        <v>-7591.5</v>
      </c>
    </row>
    <row r="1866" spans="1:14" x14ac:dyDescent="0.25">
      <c r="A1866" t="s">
        <v>13</v>
      </c>
      <c r="B1866" t="s">
        <v>33</v>
      </c>
      <c r="C1866" t="s">
        <v>311</v>
      </c>
      <c r="D1866">
        <v>5526631006</v>
      </c>
      <c r="E1866" s="1">
        <v>45066</v>
      </c>
      <c r="F1866" s="1">
        <v>45066</v>
      </c>
      <c r="G1866">
        <v>9679279760</v>
      </c>
      <c r="H1866" t="s">
        <v>1059</v>
      </c>
      <c r="I1866">
        <v>1483.52</v>
      </c>
      <c r="J1866" s="1">
        <v>45126</v>
      </c>
      <c r="K1866" s="4">
        <v>1216</v>
      </c>
      <c r="L1866" s="1">
        <v>45104</v>
      </c>
      <c r="M1866">
        <v>-22</v>
      </c>
      <c r="N1866" s="4">
        <f t="shared" si="29"/>
        <v>-26752</v>
      </c>
    </row>
    <row r="1867" spans="1:14" x14ac:dyDescent="0.25">
      <c r="A1867" t="s">
        <v>13</v>
      </c>
      <c r="B1867" t="s">
        <v>33</v>
      </c>
      <c r="C1867" t="s">
        <v>313</v>
      </c>
      <c r="D1867">
        <v>3524050238</v>
      </c>
      <c r="E1867" s="1">
        <v>45066</v>
      </c>
      <c r="F1867" s="1">
        <v>45066</v>
      </c>
      <c r="G1867">
        <v>9679459382</v>
      </c>
      <c r="H1867">
        <v>740957567</v>
      </c>
      <c r="I1867">
        <v>155.76</v>
      </c>
      <c r="J1867" s="1">
        <v>45126</v>
      </c>
      <c r="K1867" s="4">
        <v>141.6</v>
      </c>
      <c r="L1867" s="1">
        <v>45104</v>
      </c>
      <c r="M1867">
        <v>-22</v>
      </c>
      <c r="N1867" s="4">
        <f t="shared" si="29"/>
        <v>-3115.2</v>
      </c>
    </row>
    <row r="1868" spans="1:14" x14ac:dyDescent="0.25">
      <c r="A1868" t="s">
        <v>13</v>
      </c>
      <c r="B1868" t="s">
        <v>33</v>
      </c>
      <c r="C1868" t="s">
        <v>313</v>
      </c>
      <c r="D1868">
        <v>3524050238</v>
      </c>
      <c r="E1868" s="1">
        <v>45065</v>
      </c>
      <c r="F1868" s="1">
        <v>45065</v>
      </c>
      <c r="G1868">
        <v>9679459409</v>
      </c>
      <c r="H1868">
        <v>740957568</v>
      </c>
      <c r="I1868">
        <v>3513.6</v>
      </c>
      <c r="J1868" s="1">
        <v>45125</v>
      </c>
      <c r="K1868" s="4">
        <v>2880</v>
      </c>
      <c r="L1868" s="1">
        <v>45104</v>
      </c>
      <c r="M1868">
        <v>-21</v>
      </c>
      <c r="N1868" s="4">
        <f t="shared" si="29"/>
        <v>-60480</v>
      </c>
    </row>
    <row r="1869" spans="1:14" x14ac:dyDescent="0.25">
      <c r="A1869" t="s">
        <v>13</v>
      </c>
      <c r="B1869" t="s">
        <v>33</v>
      </c>
      <c r="C1869" t="s">
        <v>420</v>
      </c>
      <c r="D1869">
        <v>6522300968</v>
      </c>
      <c r="E1869" s="1">
        <v>45066</v>
      </c>
      <c r="F1869" s="1">
        <v>45066</v>
      </c>
      <c r="G1869">
        <v>9679871573</v>
      </c>
      <c r="H1869">
        <v>7000192935</v>
      </c>
      <c r="I1869">
        <v>1182.5</v>
      </c>
      <c r="J1869" s="1">
        <v>45126</v>
      </c>
      <c r="K1869" s="4">
        <v>1075</v>
      </c>
      <c r="L1869" s="1">
        <v>45076</v>
      </c>
      <c r="M1869">
        <v>-50</v>
      </c>
      <c r="N1869" s="4">
        <f t="shared" si="29"/>
        <v>-53750</v>
      </c>
    </row>
    <row r="1870" spans="1:14" x14ac:dyDescent="0.25">
      <c r="A1870" t="s">
        <v>13</v>
      </c>
      <c r="B1870" t="s">
        <v>33</v>
      </c>
      <c r="C1870" t="s">
        <v>752</v>
      </c>
      <c r="D1870" t="s">
        <v>753</v>
      </c>
      <c r="E1870" s="1">
        <v>45065</v>
      </c>
      <c r="F1870" s="1">
        <v>45065</v>
      </c>
      <c r="G1870">
        <v>9680866122</v>
      </c>
      <c r="H1870">
        <v>5</v>
      </c>
      <c r="I1870">
        <v>2708.33</v>
      </c>
      <c r="J1870" s="1">
        <v>45077</v>
      </c>
      <c r="K1870" s="4">
        <v>2708.33</v>
      </c>
      <c r="L1870" s="1">
        <v>45076</v>
      </c>
      <c r="M1870">
        <v>-1</v>
      </c>
      <c r="N1870" s="4">
        <f t="shared" si="29"/>
        <v>-2708.33</v>
      </c>
    </row>
    <row r="1871" spans="1:14" x14ac:dyDescent="0.25">
      <c r="A1871" t="s">
        <v>13</v>
      </c>
      <c r="B1871" t="s">
        <v>33</v>
      </c>
      <c r="C1871" t="s">
        <v>139</v>
      </c>
      <c r="D1871">
        <v>7858440964</v>
      </c>
      <c r="E1871" s="1">
        <v>45066</v>
      </c>
      <c r="F1871" s="1">
        <v>45066</v>
      </c>
      <c r="G1871">
        <v>9680972478</v>
      </c>
      <c r="H1871">
        <v>466</v>
      </c>
      <c r="I1871">
        <v>5302.11</v>
      </c>
      <c r="J1871" s="1">
        <v>45126</v>
      </c>
      <c r="K1871" s="4">
        <v>4820.1000000000004</v>
      </c>
      <c r="L1871" s="1">
        <v>45076</v>
      </c>
      <c r="M1871">
        <v>-50</v>
      </c>
      <c r="N1871" s="4">
        <f t="shared" si="29"/>
        <v>-241005.00000000003</v>
      </c>
    </row>
    <row r="1872" spans="1:14" x14ac:dyDescent="0.25">
      <c r="A1872" t="s">
        <v>13</v>
      </c>
      <c r="B1872" t="s">
        <v>33</v>
      </c>
      <c r="C1872" t="s">
        <v>140</v>
      </c>
      <c r="D1872">
        <v>4732240967</v>
      </c>
      <c r="E1872" s="1">
        <v>45065</v>
      </c>
      <c r="F1872" s="1">
        <v>45065</v>
      </c>
      <c r="G1872">
        <v>9680975427</v>
      </c>
      <c r="H1872">
        <v>87132024</v>
      </c>
      <c r="I1872">
        <v>4467.38</v>
      </c>
      <c r="J1872" s="1">
        <v>45125</v>
      </c>
      <c r="K1872" s="4">
        <v>4061.25</v>
      </c>
      <c r="L1872" s="1">
        <v>45076</v>
      </c>
      <c r="M1872">
        <v>-49</v>
      </c>
      <c r="N1872" s="4">
        <f t="shared" si="29"/>
        <v>-199001.25</v>
      </c>
    </row>
    <row r="1873" spans="1:14" x14ac:dyDescent="0.25">
      <c r="A1873" t="s">
        <v>13</v>
      </c>
      <c r="B1873" t="s">
        <v>33</v>
      </c>
      <c r="C1873" t="s">
        <v>140</v>
      </c>
      <c r="D1873">
        <v>4732240967</v>
      </c>
      <c r="E1873" s="1">
        <v>45066</v>
      </c>
      <c r="F1873" s="1">
        <v>45066</v>
      </c>
      <c r="G1873">
        <v>9680975691</v>
      </c>
      <c r="H1873">
        <v>87132025</v>
      </c>
      <c r="I1873">
        <v>8022.34</v>
      </c>
      <c r="J1873" s="1">
        <v>45126</v>
      </c>
      <c r="K1873" s="4">
        <v>7293.04</v>
      </c>
      <c r="L1873" s="1">
        <v>45104</v>
      </c>
      <c r="M1873">
        <v>-22</v>
      </c>
      <c r="N1873" s="4">
        <f t="shared" si="29"/>
        <v>-160446.88</v>
      </c>
    </row>
    <row r="1874" spans="1:14" x14ac:dyDescent="0.25">
      <c r="A1874" t="s">
        <v>13</v>
      </c>
      <c r="B1874" t="s">
        <v>33</v>
      </c>
      <c r="C1874" t="s">
        <v>140</v>
      </c>
      <c r="D1874">
        <v>4732240967</v>
      </c>
      <c r="E1874" s="1">
        <v>45065</v>
      </c>
      <c r="F1874" s="1">
        <v>45065</v>
      </c>
      <c r="G1874">
        <v>9681106630</v>
      </c>
      <c r="H1874">
        <v>87131980</v>
      </c>
      <c r="I1874">
        <v>6371.94</v>
      </c>
      <c r="J1874" s="1">
        <v>45125</v>
      </c>
      <c r="K1874" s="4">
        <v>5792.67</v>
      </c>
      <c r="L1874" s="1">
        <v>45104</v>
      </c>
      <c r="M1874">
        <v>-21</v>
      </c>
      <c r="N1874" s="4">
        <f t="shared" si="29"/>
        <v>-121646.07</v>
      </c>
    </row>
    <row r="1875" spans="1:14" x14ac:dyDescent="0.25">
      <c r="A1875" t="s">
        <v>13</v>
      </c>
      <c r="B1875" t="s">
        <v>33</v>
      </c>
      <c r="C1875" t="s">
        <v>683</v>
      </c>
      <c r="D1875">
        <v>4303410726</v>
      </c>
      <c r="E1875" s="1">
        <v>45065</v>
      </c>
      <c r="F1875" s="1">
        <v>45065</v>
      </c>
      <c r="G1875">
        <v>9682151723</v>
      </c>
      <c r="H1875">
        <v>3559</v>
      </c>
      <c r="I1875">
        <v>5328.96</v>
      </c>
      <c r="J1875" s="1">
        <v>45125</v>
      </c>
      <c r="K1875" s="4">
        <v>4368</v>
      </c>
      <c r="L1875" s="1">
        <v>45076</v>
      </c>
      <c r="M1875">
        <v>-49</v>
      </c>
      <c r="N1875" s="4">
        <f t="shared" si="29"/>
        <v>-214032</v>
      </c>
    </row>
    <row r="1876" spans="1:14" x14ac:dyDescent="0.25">
      <c r="A1876" t="s">
        <v>13</v>
      </c>
      <c r="B1876" t="s">
        <v>33</v>
      </c>
      <c r="C1876" t="s">
        <v>664</v>
      </c>
      <c r="D1876">
        <v>4427081007</v>
      </c>
      <c r="E1876" s="1">
        <v>45065</v>
      </c>
      <c r="F1876" s="1">
        <v>45065</v>
      </c>
      <c r="G1876">
        <v>9682572829</v>
      </c>
      <c r="H1876">
        <v>2983</v>
      </c>
      <c r="I1876">
        <v>710.99</v>
      </c>
      <c r="J1876" s="1">
        <v>45125</v>
      </c>
      <c r="K1876" s="4">
        <v>582.78</v>
      </c>
      <c r="L1876" s="1">
        <v>45076</v>
      </c>
      <c r="M1876">
        <v>-49</v>
      </c>
      <c r="N1876" s="4">
        <f t="shared" si="29"/>
        <v>-28556.219999999998</v>
      </c>
    </row>
    <row r="1877" spans="1:14" x14ac:dyDescent="0.25">
      <c r="A1877" t="s">
        <v>13</v>
      </c>
      <c r="B1877" t="s">
        <v>33</v>
      </c>
      <c r="C1877" t="s">
        <v>140</v>
      </c>
      <c r="D1877">
        <v>4732240967</v>
      </c>
      <c r="E1877" s="1">
        <v>45065</v>
      </c>
      <c r="F1877" s="1">
        <v>45065</v>
      </c>
      <c r="G1877">
        <v>9683768343</v>
      </c>
      <c r="H1877">
        <v>87132293</v>
      </c>
      <c r="I1877">
        <v>4467.38</v>
      </c>
      <c r="J1877" s="1">
        <v>45126</v>
      </c>
      <c r="K1877" s="4">
        <v>4061.25</v>
      </c>
      <c r="L1877" s="1">
        <v>45076</v>
      </c>
      <c r="M1877">
        <v>-50</v>
      </c>
      <c r="N1877" s="4">
        <f t="shared" si="29"/>
        <v>-203062.5</v>
      </c>
    </row>
    <row r="1878" spans="1:14" x14ac:dyDescent="0.25">
      <c r="A1878" t="s">
        <v>13</v>
      </c>
      <c r="B1878" t="s">
        <v>33</v>
      </c>
      <c r="C1878" t="s">
        <v>39</v>
      </c>
      <c r="D1878">
        <v>1944260221</v>
      </c>
      <c r="E1878" s="1">
        <v>45065</v>
      </c>
      <c r="F1878" s="1">
        <v>45065</v>
      </c>
      <c r="G1878">
        <v>9683834032</v>
      </c>
      <c r="H1878" t="s">
        <v>1060</v>
      </c>
      <c r="I1878">
        <v>67929.600000000006</v>
      </c>
      <c r="J1878" s="1">
        <v>45126</v>
      </c>
      <c r="K1878" s="4">
        <v>55680</v>
      </c>
      <c r="L1878" s="1">
        <v>45104</v>
      </c>
      <c r="M1878">
        <v>-22</v>
      </c>
      <c r="N1878" s="4">
        <f t="shared" si="29"/>
        <v>-1224960</v>
      </c>
    </row>
    <row r="1879" spans="1:14" x14ac:dyDescent="0.25">
      <c r="A1879" t="s">
        <v>13</v>
      </c>
      <c r="B1879" t="s">
        <v>33</v>
      </c>
      <c r="C1879" t="s">
        <v>515</v>
      </c>
      <c r="D1879">
        <v>399800580</v>
      </c>
      <c r="E1879" s="1">
        <v>45066</v>
      </c>
      <c r="F1879" s="1">
        <v>45066</v>
      </c>
      <c r="G1879">
        <v>9684757378</v>
      </c>
      <c r="H1879">
        <v>2023005749</v>
      </c>
      <c r="I1879">
        <v>8614.32</v>
      </c>
      <c r="J1879" s="1">
        <v>45126</v>
      </c>
      <c r="K1879" s="4">
        <v>7831.2</v>
      </c>
      <c r="L1879" s="1">
        <v>45076</v>
      </c>
      <c r="M1879">
        <v>-50</v>
      </c>
      <c r="N1879" s="4">
        <f t="shared" si="29"/>
        <v>-391560</v>
      </c>
    </row>
    <row r="1880" spans="1:14" x14ac:dyDescent="0.25">
      <c r="A1880" t="s">
        <v>13</v>
      </c>
      <c r="B1880" t="s">
        <v>33</v>
      </c>
      <c r="C1880" t="s">
        <v>438</v>
      </c>
      <c r="D1880">
        <v>2645920592</v>
      </c>
      <c r="E1880" s="1">
        <v>45065</v>
      </c>
      <c r="F1880" s="1">
        <v>45065</v>
      </c>
      <c r="G1880">
        <v>9685651132</v>
      </c>
      <c r="H1880">
        <v>2023031250</v>
      </c>
      <c r="I1880">
        <v>108.46</v>
      </c>
      <c r="J1880" s="1">
        <v>45126</v>
      </c>
      <c r="K1880" s="4">
        <v>98.6</v>
      </c>
      <c r="L1880" s="1">
        <v>45076</v>
      </c>
      <c r="M1880">
        <v>-50</v>
      </c>
      <c r="N1880" s="4">
        <f t="shared" si="29"/>
        <v>-4930</v>
      </c>
    </row>
    <row r="1881" spans="1:14" x14ac:dyDescent="0.25">
      <c r="A1881" t="s">
        <v>13</v>
      </c>
      <c r="B1881" t="s">
        <v>33</v>
      </c>
      <c r="C1881" t="s">
        <v>438</v>
      </c>
      <c r="D1881">
        <v>2645920592</v>
      </c>
      <c r="E1881" s="1">
        <v>45065</v>
      </c>
      <c r="F1881" s="1">
        <v>45065</v>
      </c>
      <c r="G1881">
        <v>9685652335</v>
      </c>
      <c r="H1881">
        <v>2023031251</v>
      </c>
      <c r="I1881">
        <v>1189.8</v>
      </c>
      <c r="J1881" s="1">
        <v>45126</v>
      </c>
      <c r="K1881" s="4">
        <v>1081.6400000000001</v>
      </c>
      <c r="L1881" s="1">
        <v>45104</v>
      </c>
      <c r="M1881">
        <v>-22</v>
      </c>
      <c r="N1881" s="4">
        <f t="shared" si="29"/>
        <v>-23796.080000000002</v>
      </c>
    </row>
    <row r="1882" spans="1:14" x14ac:dyDescent="0.25">
      <c r="A1882" t="s">
        <v>13</v>
      </c>
      <c r="B1882" t="s">
        <v>33</v>
      </c>
      <c r="C1882" t="s">
        <v>34</v>
      </c>
      <c r="D1882">
        <v>747170157</v>
      </c>
      <c r="E1882" s="1">
        <v>45065</v>
      </c>
      <c r="F1882" s="1">
        <v>45065</v>
      </c>
      <c r="G1882">
        <v>9685674625</v>
      </c>
      <c r="H1882">
        <v>6753318145</v>
      </c>
      <c r="I1882">
        <v>9164.32</v>
      </c>
      <c r="J1882" s="1">
        <v>45126</v>
      </c>
      <c r="K1882" s="4">
        <v>8331.2000000000007</v>
      </c>
      <c r="L1882" s="1">
        <v>45076</v>
      </c>
      <c r="M1882">
        <v>-50</v>
      </c>
      <c r="N1882" s="4">
        <f t="shared" si="29"/>
        <v>-416560.00000000006</v>
      </c>
    </row>
    <row r="1883" spans="1:14" x14ac:dyDescent="0.25">
      <c r="A1883" t="s">
        <v>13</v>
      </c>
      <c r="B1883" t="s">
        <v>33</v>
      </c>
      <c r="C1883" t="s">
        <v>34</v>
      </c>
      <c r="D1883">
        <v>747170157</v>
      </c>
      <c r="E1883" s="1">
        <v>45066</v>
      </c>
      <c r="F1883" s="1">
        <v>45066</v>
      </c>
      <c r="G1883">
        <v>9685674660</v>
      </c>
      <c r="H1883">
        <v>6753318144</v>
      </c>
      <c r="I1883">
        <v>62044.44</v>
      </c>
      <c r="J1883" s="1">
        <v>45126</v>
      </c>
      <c r="K1883" s="4">
        <v>56404.04</v>
      </c>
      <c r="L1883" s="1">
        <v>45104</v>
      </c>
      <c r="M1883">
        <v>-22</v>
      </c>
      <c r="N1883" s="4">
        <f t="shared" si="29"/>
        <v>-1240888.8800000001</v>
      </c>
    </row>
    <row r="1884" spans="1:14" x14ac:dyDescent="0.25">
      <c r="A1884" t="s">
        <v>13</v>
      </c>
      <c r="B1884" t="s">
        <v>33</v>
      </c>
      <c r="C1884" t="s">
        <v>56</v>
      </c>
      <c r="D1884">
        <v>8082461008</v>
      </c>
      <c r="E1884" s="1">
        <v>45065</v>
      </c>
      <c r="F1884" s="1">
        <v>45065</v>
      </c>
      <c r="G1884">
        <v>9685837146</v>
      </c>
      <c r="H1884">
        <v>23125795</v>
      </c>
      <c r="I1884">
        <v>1464</v>
      </c>
      <c r="J1884" s="1">
        <v>45126</v>
      </c>
      <c r="K1884" s="4">
        <v>1200</v>
      </c>
      <c r="L1884" s="1">
        <v>45104</v>
      </c>
      <c r="M1884">
        <v>-22</v>
      </c>
      <c r="N1884" s="4">
        <f t="shared" si="29"/>
        <v>-26400</v>
      </c>
    </row>
    <row r="1885" spans="1:14" x14ac:dyDescent="0.25">
      <c r="A1885" t="s">
        <v>13</v>
      </c>
      <c r="B1885" t="s">
        <v>33</v>
      </c>
      <c r="C1885" t="s">
        <v>56</v>
      </c>
      <c r="D1885">
        <v>8082461008</v>
      </c>
      <c r="E1885" s="1">
        <v>45066</v>
      </c>
      <c r="F1885" s="1">
        <v>45066</v>
      </c>
      <c r="G1885">
        <v>9685838406</v>
      </c>
      <c r="H1885">
        <v>23125890</v>
      </c>
      <c r="I1885">
        <v>11858.4</v>
      </c>
      <c r="J1885" s="1">
        <v>45126</v>
      </c>
      <c r="K1885" s="4">
        <v>9720</v>
      </c>
      <c r="L1885" s="1">
        <v>45104</v>
      </c>
      <c r="M1885">
        <v>-22</v>
      </c>
      <c r="N1885" s="4">
        <f t="shared" si="29"/>
        <v>-213840</v>
      </c>
    </row>
    <row r="1886" spans="1:14" x14ac:dyDescent="0.25">
      <c r="A1886" t="s">
        <v>13</v>
      </c>
      <c r="B1886" t="s">
        <v>33</v>
      </c>
      <c r="C1886" t="s">
        <v>415</v>
      </c>
      <c r="D1886">
        <v>422760587</v>
      </c>
      <c r="E1886" s="1">
        <v>45066</v>
      </c>
      <c r="F1886" s="1">
        <v>45066</v>
      </c>
      <c r="G1886">
        <v>9685876573</v>
      </c>
      <c r="H1886">
        <v>2023000010025030</v>
      </c>
      <c r="I1886">
        <v>3729</v>
      </c>
      <c r="J1886" s="1">
        <v>45126</v>
      </c>
      <c r="K1886" s="4">
        <v>3390</v>
      </c>
      <c r="L1886" s="1">
        <v>45104</v>
      </c>
      <c r="M1886">
        <v>-22</v>
      </c>
      <c r="N1886" s="4">
        <f t="shared" si="29"/>
        <v>-74580</v>
      </c>
    </row>
    <row r="1887" spans="1:14" x14ac:dyDescent="0.25">
      <c r="A1887" t="s">
        <v>13</v>
      </c>
      <c r="B1887" t="s">
        <v>33</v>
      </c>
      <c r="C1887" t="s">
        <v>55</v>
      </c>
      <c r="D1887">
        <v>9238800156</v>
      </c>
      <c r="E1887" s="1">
        <v>45066</v>
      </c>
      <c r="F1887" s="1">
        <v>45066</v>
      </c>
      <c r="G1887">
        <v>9685883770</v>
      </c>
      <c r="H1887">
        <v>1209673518</v>
      </c>
      <c r="I1887">
        <v>321.49</v>
      </c>
      <c r="J1887" s="1">
        <v>45126</v>
      </c>
      <c r="K1887" s="4">
        <v>263.52</v>
      </c>
      <c r="L1887" s="1">
        <v>45104</v>
      </c>
      <c r="M1887">
        <v>-22</v>
      </c>
      <c r="N1887" s="4">
        <f t="shared" si="29"/>
        <v>-5797.44</v>
      </c>
    </row>
    <row r="1888" spans="1:14" x14ac:dyDescent="0.25">
      <c r="A1888" t="s">
        <v>13</v>
      </c>
      <c r="B1888" t="s">
        <v>33</v>
      </c>
      <c r="C1888" t="s">
        <v>140</v>
      </c>
      <c r="D1888">
        <v>4732240967</v>
      </c>
      <c r="E1888" s="1">
        <v>45066</v>
      </c>
      <c r="F1888" s="1">
        <v>45066</v>
      </c>
      <c r="G1888">
        <v>9685883886</v>
      </c>
      <c r="H1888">
        <v>87132456</v>
      </c>
      <c r="I1888">
        <v>17868.310000000001</v>
      </c>
      <c r="J1888" s="1">
        <v>45126</v>
      </c>
      <c r="K1888" s="4">
        <v>16243.92</v>
      </c>
      <c r="L1888" s="1">
        <v>45104</v>
      </c>
      <c r="M1888">
        <v>-22</v>
      </c>
      <c r="N1888" s="4">
        <f t="shared" si="29"/>
        <v>-357366.24</v>
      </c>
    </row>
    <row r="1889" spans="1:14" x14ac:dyDescent="0.25">
      <c r="A1889" t="s">
        <v>13</v>
      </c>
      <c r="B1889" t="s">
        <v>33</v>
      </c>
      <c r="C1889" t="s">
        <v>310</v>
      </c>
      <c r="D1889">
        <v>2774840595</v>
      </c>
      <c r="E1889" s="1">
        <v>45066</v>
      </c>
      <c r="F1889" s="1">
        <v>45066</v>
      </c>
      <c r="G1889">
        <v>9686088052</v>
      </c>
      <c r="H1889">
        <v>9897173322</v>
      </c>
      <c r="I1889">
        <v>5940</v>
      </c>
      <c r="J1889" s="1">
        <v>45126</v>
      </c>
      <c r="K1889" s="4">
        <v>5400</v>
      </c>
      <c r="L1889" s="1">
        <v>45104</v>
      </c>
      <c r="M1889">
        <v>-22</v>
      </c>
      <c r="N1889" s="4">
        <f t="shared" si="29"/>
        <v>-118800</v>
      </c>
    </row>
    <row r="1890" spans="1:14" x14ac:dyDescent="0.25">
      <c r="A1890" t="s">
        <v>13</v>
      </c>
      <c r="B1890" t="s">
        <v>33</v>
      </c>
      <c r="C1890" t="s">
        <v>310</v>
      </c>
      <c r="D1890">
        <v>2774840595</v>
      </c>
      <c r="E1890" s="1">
        <v>45066</v>
      </c>
      <c r="F1890" s="1">
        <v>45066</v>
      </c>
      <c r="G1890">
        <v>9686091300</v>
      </c>
      <c r="H1890">
        <v>9897173323</v>
      </c>
      <c r="I1890">
        <v>5357.87</v>
      </c>
      <c r="J1890" s="1">
        <v>45126</v>
      </c>
      <c r="K1890" s="4">
        <v>4870.79</v>
      </c>
      <c r="L1890" s="1">
        <v>45104</v>
      </c>
      <c r="M1890">
        <v>-22</v>
      </c>
      <c r="N1890" s="4">
        <f t="shared" si="29"/>
        <v>-107157.38</v>
      </c>
    </row>
    <row r="1891" spans="1:14" x14ac:dyDescent="0.25">
      <c r="A1891" t="s">
        <v>13</v>
      </c>
      <c r="B1891" t="s">
        <v>33</v>
      </c>
      <c r="C1891" t="s">
        <v>362</v>
      </c>
      <c r="D1891">
        <v>5849130157</v>
      </c>
      <c r="E1891" s="1">
        <v>45066</v>
      </c>
      <c r="F1891" s="1">
        <v>45066</v>
      </c>
      <c r="G1891">
        <v>9688364283</v>
      </c>
      <c r="H1891" t="s">
        <v>1061</v>
      </c>
      <c r="I1891">
        <v>1049.4000000000001</v>
      </c>
      <c r="J1891" s="1">
        <v>45126</v>
      </c>
      <c r="K1891" s="4">
        <v>954</v>
      </c>
      <c r="L1891" s="1">
        <v>45104</v>
      </c>
      <c r="M1891">
        <v>-22</v>
      </c>
      <c r="N1891" s="4">
        <f t="shared" si="29"/>
        <v>-20988</v>
      </c>
    </row>
    <row r="1892" spans="1:14" x14ac:dyDescent="0.25">
      <c r="A1892" t="s">
        <v>13</v>
      </c>
      <c r="B1892" t="s">
        <v>33</v>
      </c>
      <c r="C1892" t="s">
        <v>362</v>
      </c>
      <c r="D1892">
        <v>5849130157</v>
      </c>
      <c r="E1892" s="1">
        <v>45066</v>
      </c>
      <c r="F1892" s="1">
        <v>45066</v>
      </c>
      <c r="G1892">
        <v>9688368617</v>
      </c>
      <c r="H1892" t="s">
        <v>1062</v>
      </c>
      <c r="I1892">
        <v>3242.05</v>
      </c>
      <c r="J1892" s="1">
        <v>45126</v>
      </c>
      <c r="K1892" s="4">
        <v>2947.32</v>
      </c>
      <c r="L1892" s="1">
        <v>45104</v>
      </c>
      <c r="M1892">
        <v>-22</v>
      </c>
      <c r="N1892" s="4">
        <f t="shared" si="29"/>
        <v>-64841.04</v>
      </c>
    </row>
    <row r="1893" spans="1:14" x14ac:dyDescent="0.25">
      <c r="A1893" t="s">
        <v>13</v>
      </c>
      <c r="B1893" t="s">
        <v>33</v>
      </c>
      <c r="C1893" t="s">
        <v>396</v>
      </c>
      <c r="D1893">
        <v>101780492</v>
      </c>
      <c r="E1893" s="1">
        <v>45066</v>
      </c>
      <c r="F1893" s="1">
        <v>45066</v>
      </c>
      <c r="G1893">
        <v>9688370300</v>
      </c>
      <c r="H1893">
        <v>27933</v>
      </c>
      <c r="I1893">
        <v>10803.78</v>
      </c>
      <c r="J1893" s="1">
        <v>45126</v>
      </c>
      <c r="K1893" s="4">
        <v>9821.6200000000008</v>
      </c>
      <c r="L1893" s="1">
        <v>45105</v>
      </c>
      <c r="M1893">
        <v>-21</v>
      </c>
      <c r="N1893" s="4">
        <f t="shared" si="29"/>
        <v>-206254.02000000002</v>
      </c>
    </row>
    <row r="1894" spans="1:14" x14ac:dyDescent="0.25">
      <c r="A1894" t="s">
        <v>13</v>
      </c>
      <c r="B1894" t="s">
        <v>33</v>
      </c>
      <c r="C1894" t="s">
        <v>362</v>
      </c>
      <c r="D1894">
        <v>5849130157</v>
      </c>
      <c r="E1894" s="1">
        <v>45066</v>
      </c>
      <c r="F1894" s="1">
        <v>45066</v>
      </c>
      <c r="G1894">
        <v>9688370855</v>
      </c>
      <c r="H1894" t="s">
        <v>1063</v>
      </c>
      <c r="I1894">
        <v>3242.05</v>
      </c>
      <c r="J1894" s="1">
        <v>45126</v>
      </c>
      <c r="K1894" s="4">
        <v>2947.32</v>
      </c>
      <c r="L1894" s="1">
        <v>45104</v>
      </c>
      <c r="M1894">
        <v>-22</v>
      </c>
      <c r="N1894" s="4">
        <f t="shared" si="29"/>
        <v>-64841.04</v>
      </c>
    </row>
    <row r="1895" spans="1:14" x14ac:dyDescent="0.25">
      <c r="A1895" t="s">
        <v>13</v>
      </c>
      <c r="B1895" t="s">
        <v>33</v>
      </c>
      <c r="C1895" t="s">
        <v>63</v>
      </c>
      <c r="D1895">
        <v>3878140239</v>
      </c>
      <c r="E1895" s="1">
        <v>45066</v>
      </c>
      <c r="F1895" s="1">
        <v>45066</v>
      </c>
      <c r="G1895">
        <v>9688847512</v>
      </c>
      <c r="H1895">
        <v>1060004018</v>
      </c>
      <c r="I1895">
        <v>26108.94</v>
      </c>
      <c r="J1895" s="1">
        <v>45126</v>
      </c>
      <c r="K1895" s="4">
        <v>23735.4</v>
      </c>
      <c r="L1895" s="1">
        <v>45104</v>
      </c>
      <c r="M1895">
        <v>-22</v>
      </c>
      <c r="N1895" s="4">
        <f t="shared" si="29"/>
        <v>-522178.80000000005</v>
      </c>
    </row>
    <row r="1896" spans="1:14" x14ac:dyDescent="0.25">
      <c r="A1896" t="s">
        <v>13</v>
      </c>
      <c r="B1896" t="s">
        <v>33</v>
      </c>
      <c r="C1896" t="s">
        <v>439</v>
      </c>
      <c r="D1896">
        <v>11654150157</v>
      </c>
      <c r="E1896" s="1">
        <v>45067</v>
      </c>
      <c r="F1896" s="1">
        <v>45067</v>
      </c>
      <c r="G1896">
        <v>9689969083</v>
      </c>
      <c r="H1896">
        <v>3300081814</v>
      </c>
      <c r="I1896">
        <v>35.99</v>
      </c>
      <c r="J1896" s="1">
        <v>45127</v>
      </c>
      <c r="K1896" s="4">
        <v>32.72</v>
      </c>
      <c r="L1896" s="1">
        <v>45104</v>
      </c>
      <c r="M1896">
        <v>-23</v>
      </c>
      <c r="N1896" s="4">
        <f t="shared" si="29"/>
        <v>-752.56</v>
      </c>
    </row>
    <row r="1897" spans="1:14" x14ac:dyDescent="0.25">
      <c r="A1897" t="s">
        <v>13</v>
      </c>
      <c r="B1897" t="s">
        <v>33</v>
      </c>
      <c r="C1897" t="s">
        <v>222</v>
      </c>
      <c r="D1897">
        <v>2368591208</v>
      </c>
      <c r="E1897" s="1">
        <v>45068</v>
      </c>
      <c r="F1897" s="1">
        <v>45068</v>
      </c>
      <c r="G1897">
        <v>9692024866</v>
      </c>
      <c r="H1897">
        <v>8100365432</v>
      </c>
      <c r="I1897">
        <v>1202.68</v>
      </c>
      <c r="J1897" s="1">
        <v>45128</v>
      </c>
      <c r="K1897" s="4">
        <v>985.8</v>
      </c>
      <c r="L1897" s="1">
        <v>45104</v>
      </c>
      <c r="M1897">
        <v>-24</v>
      </c>
      <c r="N1897" s="4">
        <f t="shared" si="29"/>
        <v>-23659.199999999997</v>
      </c>
    </row>
    <row r="1898" spans="1:14" x14ac:dyDescent="0.25">
      <c r="A1898" t="s">
        <v>13</v>
      </c>
      <c r="B1898" t="s">
        <v>33</v>
      </c>
      <c r="C1898" t="s">
        <v>70</v>
      </c>
      <c r="D1898">
        <v>492340583</v>
      </c>
      <c r="E1898" s="1">
        <v>45068</v>
      </c>
      <c r="F1898" s="1">
        <v>45068</v>
      </c>
      <c r="G1898">
        <v>9692357427</v>
      </c>
      <c r="H1898">
        <v>23063931</v>
      </c>
      <c r="I1898">
        <v>6358</v>
      </c>
      <c r="J1898" s="1">
        <v>45128</v>
      </c>
      <c r="K1898" s="4">
        <v>5780</v>
      </c>
      <c r="L1898" s="1">
        <v>45104</v>
      </c>
      <c r="M1898">
        <v>-24</v>
      </c>
      <c r="N1898" s="4">
        <f t="shared" si="29"/>
        <v>-138720</v>
      </c>
    </row>
    <row r="1899" spans="1:14" x14ac:dyDescent="0.25">
      <c r="A1899" t="s">
        <v>13</v>
      </c>
      <c r="B1899" t="s">
        <v>33</v>
      </c>
      <c r="C1899" t="s">
        <v>70</v>
      </c>
      <c r="D1899">
        <v>492340583</v>
      </c>
      <c r="E1899" s="1">
        <v>45068</v>
      </c>
      <c r="F1899" s="1">
        <v>45068</v>
      </c>
      <c r="G1899">
        <v>9692357443</v>
      </c>
      <c r="H1899">
        <v>23063932</v>
      </c>
      <c r="I1899">
        <v>506</v>
      </c>
      <c r="J1899" s="1">
        <v>45128</v>
      </c>
      <c r="K1899" s="4">
        <v>460</v>
      </c>
      <c r="L1899" s="1">
        <v>45104</v>
      </c>
      <c r="M1899">
        <v>-24</v>
      </c>
      <c r="N1899" s="4">
        <f t="shared" si="29"/>
        <v>-11040</v>
      </c>
    </row>
    <row r="1900" spans="1:14" x14ac:dyDescent="0.25">
      <c r="A1900" t="s">
        <v>13</v>
      </c>
      <c r="B1900" t="s">
        <v>33</v>
      </c>
      <c r="C1900" t="s">
        <v>393</v>
      </c>
      <c r="D1900">
        <v>7195130153</v>
      </c>
      <c r="E1900" s="1">
        <v>45068</v>
      </c>
      <c r="F1900" s="1">
        <v>45068</v>
      </c>
      <c r="G1900">
        <v>9692470553</v>
      </c>
      <c r="H1900">
        <v>3623054461</v>
      </c>
      <c r="I1900">
        <v>34507.15</v>
      </c>
      <c r="J1900" s="1">
        <v>45128</v>
      </c>
      <c r="K1900" s="4">
        <v>31370.14</v>
      </c>
      <c r="L1900" s="1">
        <v>45076</v>
      </c>
      <c r="M1900">
        <v>-52</v>
      </c>
      <c r="N1900" s="4">
        <f t="shared" si="29"/>
        <v>-1631247.28</v>
      </c>
    </row>
    <row r="1901" spans="1:14" x14ac:dyDescent="0.25">
      <c r="A1901" t="s">
        <v>13</v>
      </c>
      <c r="B1901" t="s">
        <v>33</v>
      </c>
      <c r="C1901" t="s">
        <v>649</v>
      </c>
      <c r="D1901">
        <v>2246610162</v>
      </c>
      <c r="E1901" s="1">
        <v>45068</v>
      </c>
      <c r="F1901" s="1">
        <v>45068</v>
      </c>
      <c r="G1901">
        <v>9692878046</v>
      </c>
      <c r="H1901">
        <v>3111</v>
      </c>
      <c r="I1901">
        <v>1826.34</v>
      </c>
      <c r="J1901" s="1">
        <v>45128</v>
      </c>
      <c r="K1901" s="4">
        <v>1497</v>
      </c>
      <c r="L1901" s="1">
        <v>45104</v>
      </c>
      <c r="M1901">
        <v>-24</v>
      </c>
      <c r="N1901" s="4">
        <f t="shared" si="29"/>
        <v>-35928</v>
      </c>
    </row>
    <row r="1902" spans="1:14" x14ac:dyDescent="0.25">
      <c r="A1902" t="s">
        <v>13</v>
      </c>
      <c r="B1902" t="s">
        <v>33</v>
      </c>
      <c r="C1902" t="s">
        <v>603</v>
      </c>
      <c r="D1902">
        <v>50110527</v>
      </c>
      <c r="E1902" s="1">
        <v>45068</v>
      </c>
      <c r="F1902" s="1">
        <v>45068</v>
      </c>
      <c r="G1902">
        <v>9693283192</v>
      </c>
      <c r="H1902">
        <v>232004223</v>
      </c>
      <c r="I1902">
        <v>829.4</v>
      </c>
      <c r="J1902" s="1">
        <v>45128</v>
      </c>
      <c r="K1902" s="4">
        <v>754</v>
      </c>
      <c r="L1902" s="1">
        <v>45104</v>
      </c>
      <c r="M1902">
        <v>-24</v>
      </c>
      <c r="N1902" s="4">
        <f t="shared" si="29"/>
        <v>-18096</v>
      </c>
    </row>
    <row r="1903" spans="1:14" x14ac:dyDescent="0.25">
      <c r="A1903" t="s">
        <v>13</v>
      </c>
      <c r="B1903" t="s">
        <v>33</v>
      </c>
      <c r="C1903" t="s">
        <v>885</v>
      </c>
      <c r="D1903">
        <v>967900325</v>
      </c>
      <c r="E1903" s="1">
        <v>45068</v>
      </c>
      <c r="F1903" s="1">
        <v>45068</v>
      </c>
      <c r="G1903">
        <v>9693434613</v>
      </c>
      <c r="H1903" t="s">
        <v>1064</v>
      </c>
      <c r="I1903">
        <v>14640</v>
      </c>
      <c r="J1903" s="1">
        <v>45128</v>
      </c>
      <c r="K1903" s="4">
        <v>12000</v>
      </c>
      <c r="L1903" s="1">
        <v>45104</v>
      </c>
      <c r="M1903">
        <v>-24</v>
      </c>
      <c r="N1903" s="4">
        <f t="shared" si="29"/>
        <v>-288000</v>
      </c>
    </row>
    <row r="1904" spans="1:14" x14ac:dyDescent="0.25">
      <c r="A1904" t="s">
        <v>13</v>
      </c>
      <c r="B1904" t="s">
        <v>33</v>
      </c>
      <c r="C1904" t="s">
        <v>451</v>
      </c>
      <c r="D1904">
        <v>735390155</v>
      </c>
      <c r="E1904" s="1">
        <v>45068</v>
      </c>
      <c r="F1904" s="1">
        <v>45068</v>
      </c>
      <c r="G1904">
        <v>9694540424</v>
      </c>
      <c r="H1904">
        <v>1020697463</v>
      </c>
      <c r="I1904">
        <v>13829.2</v>
      </c>
      <c r="J1904" s="1">
        <v>45128</v>
      </c>
      <c r="K1904" s="4">
        <v>12572</v>
      </c>
      <c r="L1904" s="1">
        <v>45104</v>
      </c>
      <c r="M1904">
        <v>-24</v>
      </c>
      <c r="N1904" s="4">
        <f t="shared" si="29"/>
        <v>-301728</v>
      </c>
    </row>
    <row r="1905" spans="1:14" x14ac:dyDescent="0.25">
      <c r="A1905" t="s">
        <v>13</v>
      </c>
      <c r="B1905" t="s">
        <v>33</v>
      </c>
      <c r="C1905" t="s">
        <v>451</v>
      </c>
      <c r="D1905">
        <v>735390155</v>
      </c>
      <c r="E1905" s="1">
        <v>45068</v>
      </c>
      <c r="F1905" s="1">
        <v>45068</v>
      </c>
      <c r="G1905">
        <v>9694542134</v>
      </c>
      <c r="H1905">
        <v>1020697462</v>
      </c>
      <c r="I1905">
        <v>19228.439999999999</v>
      </c>
      <c r="J1905" s="1">
        <v>45128</v>
      </c>
      <c r="K1905" s="4">
        <v>17480.400000000001</v>
      </c>
      <c r="L1905" s="1">
        <v>45104</v>
      </c>
      <c r="M1905">
        <v>-24</v>
      </c>
      <c r="N1905" s="4">
        <f t="shared" si="29"/>
        <v>-419529.60000000003</v>
      </c>
    </row>
    <row r="1906" spans="1:14" x14ac:dyDescent="0.25">
      <c r="A1906" t="s">
        <v>13</v>
      </c>
      <c r="B1906" t="s">
        <v>33</v>
      </c>
      <c r="C1906" t="s">
        <v>269</v>
      </c>
      <c r="D1906">
        <v>2707070963</v>
      </c>
      <c r="E1906" s="1">
        <v>45068</v>
      </c>
      <c r="F1906" s="1">
        <v>45068</v>
      </c>
      <c r="G1906">
        <v>9694621281</v>
      </c>
      <c r="H1906">
        <v>8723142663</v>
      </c>
      <c r="I1906">
        <v>20458.900000000001</v>
      </c>
      <c r="J1906" s="1">
        <v>45128</v>
      </c>
      <c r="K1906" s="4">
        <v>18598.990000000002</v>
      </c>
      <c r="L1906" s="1">
        <v>45104</v>
      </c>
      <c r="M1906">
        <v>-24</v>
      </c>
      <c r="N1906" s="4">
        <f t="shared" si="29"/>
        <v>-446375.76</v>
      </c>
    </row>
    <row r="1907" spans="1:14" x14ac:dyDescent="0.25">
      <c r="A1907" t="s">
        <v>13</v>
      </c>
      <c r="B1907" t="s">
        <v>33</v>
      </c>
      <c r="C1907" t="s">
        <v>592</v>
      </c>
      <c r="D1907">
        <v>4869950156</v>
      </c>
      <c r="E1907" s="1">
        <v>45068</v>
      </c>
      <c r="F1907" s="1">
        <v>45068</v>
      </c>
      <c r="G1907">
        <v>9695395632</v>
      </c>
      <c r="H1907" t="s">
        <v>1065</v>
      </c>
      <c r="I1907">
        <v>966.24</v>
      </c>
      <c r="J1907" s="1">
        <v>45102</v>
      </c>
      <c r="K1907" s="4">
        <v>792</v>
      </c>
      <c r="L1907" s="1">
        <v>45107</v>
      </c>
      <c r="M1907">
        <v>5</v>
      </c>
      <c r="N1907" s="4">
        <f t="shared" si="29"/>
        <v>3960</v>
      </c>
    </row>
    <row r="1908" spans="1:14" x14ac:dyDescent="0.25">
      <c r="A1908" t="s">
        <v>13</v>
      </c>
      <c r="B1908" t="s">
        <v>33</v>
      </c>
      <c r="C1908" t="s">
        <v>453</v>
      </c>
      <c r="D1908">
        <v>924251002</v>
      </c>
      <c r="E1908" s="1">
        <v>45068</v>
      </c>
      <c r="F1908" s="1">
        <v>45068</v>
      </c>
      <c r="G1908">
        <v>9695959005</v>
      </c>
      <c r="H1908" t="s">
        <v>1066</v>
      </c>
      <c r="I1908">
        <v>8896.36</v>
      </c>
      <c r="J1908" s="1">
        <v>45128</v>
      </c>
      <c r="K1908" s="4">
        <v>8087.6</v>
      </c>
      <c r="L1908" s="1">
        <v>45104</v>
      </c>
      <c r="M1908">
        <v>-24</v>
      </c>
      <c r="N1908" s="4">
        <f t="shared" si="29"/>
        <v>-194102.40000000002</v>
      </c>
    </row>
    <row r="1909" spans="1:14" x14ac:dyDescent="0.25">
      <c r="A1909" t="s">
        <v>13</v>
      </c>
      <c r="B1909" t="s">
        <v>33</v>
      </c>
      <c r="C1909" t="s">
        <v>772</v>
      </c>
      <c r="D1909">
        <v>8126390155</v>
      </c>
      <c r="E1909" s="1">
        <v>45068</v>
      </c>
      <c r="F1909" s="1">
        <v>45068</v>
      </c>
      <c r="G1909">
        <v>9696580866</v>
      </c>
      <c r="H1909" t="s">
        <v>1067</v>
      </c>
      <c r="I1909">
        <v>1101.6600000000001</v>
      </c>
      <c r="J1909" s="1">
        <v>45107</v>
      </c>
      <c r="K1909" s="4">
        <v>903</v>
      </c>
      <c r="L1909" s="1">
        <v>45100</v>
      </c>
      <c r="M1909">
        <v>-7</v>
      </c>
      <c r="N1909" s="4">
        <f t="shared" si="29"/>
        <v>-6321</v>
      </c>
    </row>
    <row r="1910" spans="1:14" x14ac:dyDescent="0.25">
      <c r="A1910" t="s">
        <v>13</v>
      </c>
      <c r="B1910" t="s">
        <v>33</v>
      </c>
      <c r="C1910" t="s">
        <v>1068</v>
      </c>
      <c r="D1910">
        <v>9158150962</v>
      </c>
      <c r="E1910" s="1">
        <v>45068</v>
      </c>
      <c r="F1910" s="1">
        <v>45068</v>
      </c>
      <c r="G1910">
        <v>9696891585</v>
      </c>
      <c r="H1910">
        <v>3900333007</v>
      </c>
      <c r="I1910">
        <v>368.55</v>
      </c>
      <c r="J1910" s="1">
        <v>45128</v>
      </c>
      <c r="K1910" s="4">
        <v>351</v>
      </c>
      <c r="L1910" s="1">
        <v>45104</v>
      </c>
      <c r="M1910">
        <v>-24</v>
      </c>
      <c r="N1910" s="4">
        <f t="shared" si="29"/>
        <v>-8424</v>
      </c>
    </row>
    <row r="1911" spans="1:14" x14ac:dyDescent="0.25">
      <c r="A1911" t="s">
        <v>13</v>
      </c>
      <c r="B1911" t="s">
        <v>33</v>
      </c>
      <c r="C1911" t="s">
        <v>239</v>
      </c>
      <c r="D1911">
        <v>1802940484</v>
      </c>
      <c r="E1911" s="1">
        <v>45068</v>
      </c>
      <c r="F1911" s="1">
        <v>45068</v>
      </c>
      <c r="G1911">
        <v>9697031670</v>
      </c>
      <c r="H1911">
        <v>2123021556</v>
      </c>
      <c r="I1911">
        <v>517.28</v>
      </c>
      <c r="J1911" s="1">
        <v>45107</v>
      </c>
      <c r="K1911" s="4">
        <v>424</v>
      </c>
      <c r="L1911" s="1">
        <v>45107</v>
      </c>
      <c r="M1911">
        <v>0</v>
      </c>
      <c r="N1911" s="4">
        <f t="shared" si="29"/>
        <v>0</v>
      </c>
    </row>
    <row r="1912" spans="1:14" x14ac:dyDescent="0.25">
      <c r="A1912" t="s">
        <v>13</v>
      </c>
      <c r="B1912" t="s">
        <v>33</v>
      </c>
      <c r="C1912" t="s">
        <v>34</v>
      </c>
      <c r="D1912">
        <v>747170157</v>
      </c>
      <c r="E1912" s="1">
        <v>45068</v>
      </c>
      <c r="F1912" s="1">
        <v>45068</v>
      </c>
      <c r="G1912">
        <v>9697164584</v>
      </c>
      <c r="H1912">
        <v>6753318355</v>
      </c>
      <c r="I1912">
        <v>63761.17</v>
      </c>
      <c r="J1912" s="1">
        <v>45128</v>
      </c>
      <c r="K1912" s="4">
        <v>57964.7</v>
      </c>
      <c r="L1912" s="1">
        <v>45104</v>
      </c>
      <c r="M1912">
        <v>-24</v>
      </c>
      <c r="N1912" s="4">
        <f t="shared" si="29"/>
        <v>-1391152.7999999998</v>
      </c>
    </row>
    <row r="1913" spans="1:14" x14ac:dyDescent="0.25">
      <c r="A1913" t="s">
        <v>13</v>
      </c>
      <c r="B1913" t="s">
        <v>33</v>
      </c>
      <c r="C1913" t="s">
        <v>438</v>
      </c>
      <c r="D1913">
        <v>2645920592</v>
      </c>
      <c r="E1913" s="1">
        <v>45068</v>
      </c>
      <c r="F1913" s="1">
        <v>45068</v>
      </c>
      <c r="G1913">
        <v>9697187211</v>
      </c>
      <c r="H1913">
        <v>2023031547</v>
      </c>
      <c r="I1913">
        <v>1189.8</v>
      </c>
      <c r="J1913" s="1">
        <v>45128</v>
      </c>
      <c r="K1913" s="4">
        <v>1081.6400000000001</v>
      </c>
      <c r="L1913" s="1">
        <v>45104</v>
      </c>
      <c r="M1913">
        <v>-24</v>
      </c>
      <c r="N1913" s="4">
        <f t="shared" si="29"/>
        <v>-25959.360000000001</v>
      </c>
    </row>
    <row r="1914" spans="1:14" x14ac:dyDescent="0.25">
      <c r="A1914" t="s">
        <v>13</v>
      </c>
      <c r="B1914" t="s">
        <v>33</v>
      </c>
      <c r="C1914" t="s">
        <v>438</v>
      </c>
      <c r="D1914">
        <v>2645920592</v>
      </c>
      <c r="E1914" s="1">
        <v>45068</v>
      </c>
      <c r="F1914" s="1">
        <v>45068</v>
      </c>
      <c r="G1914">
        <v>9697189431</v>
      </c>
      <c r="H1914">
        <v>2023031548</v>
      </c>
      <c r="I1914">
        <v>704</v>
      </c>
      <c r="J1914" s="1">
        <v>45128</v>
      </c>
      <c r="K1914" s="4">
        <v>640</v>
      </c>
      <c r="L1914" s="1">
        <v>45104</v>
      </c>
      <c r="M1914">
        <v>-24</v>
      </c>
      <c r="N1914" s="4">
        <f t="shared" si="29"/>
        <v>-15360</v>
      </c>
    </row>
    <row r="1915" spans="1:14" x14ac:dyDescent="0.25">
      <c r="A1915" t="s">
        <v>13</v>
      </c>
      <c r="B1915" t="s">
        <v>33</v>
      </c>
      <c r="C1915" t="s">
        <v>307</v>
      </c>
      <c r="D1915">
        <v>12785290151</v>
      </c>
      <c r="E1915" s="1">
        <v>45068</v>
      </c>
      <c r="F1915" s="1">
        <v>45068</v>
      </c>
      <c r="G1915">
        <v>9697297039</v>
      </c>
      <c r="H1915" t="s">
        <v>1069</v>
      </c>
      <c r="I1915">
        <v>5480.95</v>
      </c>
      <c r="J1915" s="1">
        <v>45128</v>
      </c>
      <c r="K1915" s="4">
        <v>4492.58</v>
      </c>
      <c r="L1915" s="1">
        <v>45104</v>
      </c>
      <c r="M1915">
        <v>-24</v>
      </c>
      <c r="N1915" s="4">
        <f t="shared" si="29"/>
        <v>-107821.92</v>
      </c>
    </row>
    <row r="1916" spans="1:14" x14ac:dyDescent="0.25">
      <c r="A1916" t="s">
        <v>13</v>
      </c>
      <c r="B1916" t="s">
        <v>33</v>
      </c>
      <c r="C1916" t="s">
        <v>307</v>
      </c>
      <c r="D1916">
        <v>12785290151</v>
      </c>
      <c r="E1916" s="1">
        <v>45068</v>
      </c>
      <c r="F1916" s="1">
        <v>45068</v>
      </c>
      <c r="G1916">
        <v>9697297211</v>
      </c>
      <c r="H1916" t="s">
        <v>1070</v>
      </c>
      <c r="I1916">
        <v>15995.05</v>
      </c>
      <c r="J1916" s="1">
        <v>45128</v>
      </c>
      <c r="K1916" s="4">
        <v>13110.7</v>
      </c>
      <c r="L1916" s="1">
        <v>45104</v>
      </c>
      <c r="M1916">
        <v>-24</v>
      </c>
      <c r="N1916" s="4">
        <f t="shared" si="29"/>
        <v>-314656.80000000005</v>
      </c>
    </row>
    <row r="1917" spans="1:14" x14ac:dyDescent="0.25">
      <c r="A1917" t="s">
        <v>13</v>
      </c>
      <c r="B1917" t="s">
        <v>33</v>
      </c>
      <c r="C1917" t="s">
        <v>272</v>
      </c>
      <c r="D1917">
        <v>12432150154</v>
      </c>
      <c r="E1917" s="1">
        <v>45069</v>
      </c>
      <c r="F1917" s="1">
        <v>45069</v>
      </c>
      <c r="G1917">
        <v>9697410409</v>
      </c>
      <c r="H1917">
        <v>6000054323</v>
      </c>
      <c r="I1917">
        <v>940.5</v>
      </c>
      <c r="J1917" s="1">
        <v>45129</v>
      </c>
      <c r="K1917" s="4">
        <v>855</v>
      </c>
      <c r="L1917" s="1">
        <v>45104</v>
      </c>
      <c r="M1917">
        <v>-25</v>
      </c>
      <c r="N1917" s="4">
        <f t="shared" si="29"/>
        <v>-21375</v>
      </c>
    </row>
    <row r="1918" spans="1:14" x14ac:dyDescent="0.25">
      <c r="A1918" t="s">
        <v>13</v>
      </c>
      <c r="B1918" t="s">
        <v>33</v>
      </c>
      <c r="C1918" t="s">
        <v>273</v>
      </c>
      <c r="D1918">
        <v>82130592</v>
      </c>
      <c r="E1918" s="1">
        <v>45069</v>
      </c>
      <c r="F1918" s="1">
        <v>45069</v>
      </c>
      <c r="G1918">
        <v>9697602962</v>
      </c>
      <c r="H1918">
        <v>2004020094</v>
      </c>
      <c r="I1918">
        <v>39143.5</v>
      </c>
      <c r="J1918" s="1">
        <v>45129</v>
      </c>
      <c r="K1918" s="4">
        <v>35585</v>
      </c>
      <c r="L1918" s="1">
        <v>45104</v>
      </c>
      <c r="M1918">
        <v>-25</v>
      </c>
      <c r="N1918" s="4">
        <f t="shared" si="29"/>
        <v>-889625</v>
      </c>
    </row>
    <row r="1919" spans="1:14" x14ac:dyDescent="0.25">
      <c r="A1919" t="s">
        <v>13</v>
      </c>
      <c r="B1919" t="s">
        <v>33</v>
      </c>
      <c r="C1919" t="s">
        <v>69</v>
      </c>
      <c r="D1919">
        <v>10051170156</v>
      </c>
      <c r="E1919" s="1">
        <v>45069</v>
      </c>
      <c r="F1919" s="1">
        <v>45069</v>
      </c>
      <c r="G1919">
        <v>9697630153</v>
      </c>
      <c r="H1919">
        <v>931895527</v>
      </c>
      <c r="I1919">
        <v>5290.49</v>
      </c>
      <c r="J1919" s="1">
        <v>45129</v>
      </c>
      <c r="K1919" s="4">
        <v>4809.54</v>
      </c>
      <c r="L1919" s="1">
        <v>45104</v>
      </c>
      <c r="M1919">
        <v>-25</v>
      </c>
      <c r="N1919" s="4">
        <f t="shared" si="29"/>
        <v>-120238.5</v>
      </c>
    </row>
    <row r="1920" spans="1:14" x14ac:dyDescent="0.25">
      <c r="A1920" t="s">
        <v>13</v>
      </c>
      <c r="B1920" t="s">
        <v>33</v>
      </c>
      <c r="C1920" t="s">
        <v>951</v>
      </c>
      <c r="D1920">
        <v>832400154</v>
      </c>
      <c r="E1920" s="1">
        <v>45069</v>
      </c>
      <c r="F1920" s="1">
        <v>45069</v>
      </c>
      <c r="G1920">
        <v>9697763114</v>
      </c>
      <c r="H1920">
        <v>2000028587</v>
      </c>
      <c r="I1920">
        <v>59.4</v>
      </c>
      <c r="J1920" s="1">
        <v>45129</v>
      </c>
      <c r="K1920" s="4">
        <v>54</v>
      </c>
      <c r="L1920" s="1">
        <v>45104</v>
      </c>
      <c r="M1920">
        <v>-25</v>
      </c>
      <c r="N1920" s="4">
        <f t="shared" si="29"/>
        <v>-1350</v>
      </c>
    </row>
    <row r="1921" spans="1:14" x14ac:dyDescent="0.25">
      <c r="A1921" t="s">
        <v>13</v>
      </c>
      <c r="B1921" t="s">
        <v>33</v>
      </c>
      <c r="C1921" t="s">
        <v>313</v>
      </c>
      <c r="D1921">
        <v>3524050238</v>
      </c>
      <c r="E1921" s="1">
        <v>45069</v>
      </c>
      <c r="F1921" s="1">
        <v>45069</v>
      </c>
      <c r="G1921">
        <v>9698489476</v>
      </c>
      <c r="H1921">
        <v>740958331</v>
      </c>
      <c r="I1921">
        <v>2341.44</v>
      </c>
      <c r="J1921" s="1">
        <v>45129</v>
      </c>
      <c r="K1921" s="4">
        <v>2128.58</v>
      </c>
      <c r="L1921" s="1">
        <v>45104</v>
      </c>
      <c r="M1921">
        <v>-25</v>
      </c>
      <c r="N1921" s="4">
        <f t="shared" si="29"/>
        <v>-53214.5</v>
      </c>
    </row>
    <row r="1922" spans="1:14" x14ac:dyDescent="0.25">
      <c r="A1922" t="s">
        <v>13</v>
      </c>
      <c r="B1922" t="s">
        <v>33</v>
      </c>
      <c r="C1922" t="s">
        <v>1040</v>
      </c>
      <c r="D1922">
        <v>11278030157</v>
      </c>
      <c r="E1922" s="1">
        <v>45069</v>
      </c>
      <c r="F1922" s="1">
        <v>45069</v>
      </c>
      <c r="G1922">
        <v>9698577096</v>
      </c>
      <c r="H1922" t="s">
        <v>1071</v>
      </c>
      <c r="I1922">
        <v>2242.35</v>
      </c>
      <c r="J1922" s="1">
        <v>45129</v>
      </c>
      <c r="K1922" s="4">
        <v>2038.5</v>
      </c>
      <c r="L1922" s="1">
        <v>45104</v>
      </c>
      <c r="M1922">
        <v>-25</v>
      </c>
      <c r="N1922" s="4">
        <f t="shared" si="29"/>
        <v>-50962.5</v>
      </c>
    </row>
    <row r="1923" spans="1:14" x14ac:dyDescent="0.25">
      <c r="A1923" t="s">
        <v>13</v>
      </c>
      <c r="B1923" t="s">
        <v>33</v>
      </c>
      <c r="C1923" t="s">
        <v>1040</v>
      </c>
      <c r="D1923">
        <v>11278030157</v>
      </c>
      <c r="E1923" s="1">
        <v>45069</v>
      </c>
      <c r="F1923" s="1">
        <v>45069</v>
      </c>
      <c r="G1923">
        <v>9698584322</v>
      </c>
      <c r="H1923" t="s">
        <v>1072</v>
      </c>
      <c r="I1923">
        <v>563.75</v>
      </c>
      <c r="J1923" s="1">
        <v>45129</v>
      </c>
      <c r="K1923" s="4">
        <v>512.5</v>
      </c>
      <c r="L1923" s="1">
        <v>45104</v>
      </c>
      <c r="M1923">
        <v>-25</v>
      </c>
      <c r="N1923" s="4">
        <f t="shared" ref="N1923:N1986" si="30">+K1923*M1923</f>
        <v>-12812.5</v>
      </c>
    </row>
    <row r="1924" spans="1:14" x14ac:dyDescent="0.25">
      <c r="A1924" t="s">
        <v>13</v>
      </c>
      <c r="B1924" t="s">
        <v>33</v>
      </c>
      <c r="C1924" t="s">
        <v>1040</v>
      </c>
      <c r="D1924">
        <v>11278030157</v>
      </c>
      <c r="E1924" s="1">
        <v>45069</v>
      </c>
      <c r="F1924" s="1">
        <v>45069</v>
      </c>
      <c r="G1924">
        <v>9698584326</v>
      </c>
      <c r="H1924" t="s">
        <v>1073</v>
      </c>
      <c r="I1924">
        <v>1755.6</v>
      </c>
      <c r="J1924" s="1">
        <v>45129</v>
      </c>
      <c r="K1924" s="4">
        <v>1596</v>
      </c>
      <c r="L1924" s="1">
        <v>45104</v>
      </c>
      <c r="M1924">
        <v>-25</v>
      </c>
      <c r="N1924" s="4">
        <f t="shared" si="30"/>
        <v>-39900</v>
      </c>
    </row>
    <row r="1925" spans="1:14" x14ac:dyDescent="0.25">
      <c r="A1925" t="s">
        <v>13</v>
      </c>
      <c r="B1925" t="s">
        <v>33</v>
      </c>
      <c r="C1925" t="s">
        <v>420</v>
      </c>
      <c r="D1925">
        <v>6522300968</v>
      </c>
      <c r="E1925" s="1">
        <v>45069</v>
      </c>
      <c r="F1925" s="1">
        <v>45069</v>
      </c>
      <c r="G1925">
        <v>9698662327</v>
      </c>
      <c r="H1925">
        <v>7000193099</v>
      </c>
      <c r="I1925">
        <v>1269.69</v>
      </c>
      <c r="J1925" s="1">
        <v>45129</v>
      </c>
      <c r="K1925" s="4">
        <v>1154.26</v>
      </c>
      <c r="L1925" s="1">
        <v>45104</v>
      </c>
      <c r="M1925">
        <v>-25</v>
      </c>
      <c r="N1925" s="4">
        <f t="shared" si="30"/>
        <v>-28856.5</v>
      </c>
    </row>
    <row r="1926" spans="1:14" x14ac:dyDescent="0.25">
      <c r="A1926" t="s">
        <v>13</v>
      </c>
      <c r="B1926" t="s">
        <v>33</v>
      </c>
      <c r="C1926" t="s">
        <v>912</v>
      </c>
      <c r="D1926">
        <v>5688870483</v>
      </c>
      <c r="E1926" s="1">
        <v>45069</v>
      </c>
      <c r="F1926" s="1">
        <v>45069</v>
      </c>
      <c r="G1926">
        <v>9699339080</v>
      </c>
      <c r="H1926">
        <v>908208</v>
      </c>
      <c r="I1926">
        <v>25.77</v>
      </c>
      <c r="J1926" s="1">
        <v>45129</v>
      </c>
      <c r="K1926" s="4">
        <v>21.12</v>
      </c>
      <c r="L1926" s="1">
        <v>45104</v>
      </c>
      <c r="M1926">
        <v>-25</v>
      </c>
      <c r="N1926" s="4">
        <f t="shared" si="30"/>
        <v>-528</v>
      </c>
    </row>
    <row r="1927" spans="1:14" x14ac:dyDescent="0.25">
      <c r="A1927" t="s">
        <v>13</v>
      </c>
      <c r="B1927" t="s">
        <v>33</v>
      </c>
      <c r="C1927" t="s">
        <v>968</v>
      </c>
      <c r="D1927">
        <v>2292260599</v>
      </c>
      <c r="E1927" s="1">
        <v>45069</v>
      </c>
      <c r="F1927" s="1">
        <v>45069</v>
      </c>
      <c r="G1927">
        <v>9700129545</v>
      </c>
      <c r="H1927">
        <v>2310429</v>
      </c>
      <c r="I1927">
        <v>12688</v>
      </c>
      <c r="J1927" s="1">
        <v>45129</v>
      </c>
      <c r="K1927" s="4">
        <v>10400</v>
      </c>
      <c r="L1927" s="1">
        <v>45104</v>
      </c>
      <c r="M1927">
        <v>-25</v>
      </c>
      <c r="N1927" s="4">
        <f t="shared" si="30"/>
        <v>-260000</v>
      </c>
    </row>
    <row r="1928" spans="1:14" x14ac:dyDescent="0.25">
      <c r="A1928" t="s">
        <v>13</v>
      </c>
      <c r="B1928" t="s">
        <v>33</v>
      </c>
      <c r="C1928" t="s">
        <v>451</v>
      </c>
      <c r="D1928">
        <v>735390155</v>
      </c>
      <c r="E1928" s="1">
        <v>45069</v>
      </c>
      <c r="F1928" s="1">
        <v>45069</v>
      </c>
      <c r="G1928">
        <v>9701624665</v>
      </c>
      <c r="H1928">
        <v>1020697649</v>
      </c>
      <c r="I1928">
        <v>51859.5</v>
      </c>
      <c r="J1928" s="1">
        <v>45129</v>
      </c>
      <c r="K1928" s="4">
        <v>47145</v>
      </c>
      <c r="L1928" s="1">
        <v>45104</v>
      </c>
      <c r="M1928">
        <v>-25</v>
      </c>
      <c r="N1928" s="4">
        <f t="shared" si="30"/>
        <v>-1178625</v>
      </c>
    </row>
    <row r="1929" spans="1:14" x14ac:dyDescent="0.25">
      <c r="A1929" t="s">
        <v>13</v>
      </c>
      <c r="B1929" t="s">
        <v>33</v>
      </c>
      <c r="C1929" t="s">
        <v>451</v>
      </c>
      <c r="D1929">
        <v>735390155</v>
      </c>
      <c r="E1929" s="1">
        <v>45070</v>
      </c>
      <c r="F1929" s="1">
        <v>45070</v>
      </c>
      <c r="G1929">
        <v>9701628324</v>
      </c>
      <c r="H1929">
        <v>1020697650</v>
      </c>
      <c r="I1929">
        <v>13060.18</v>
      </c>
      <c r="J1929" s="1">
        <v>45130</v>
      </c>
      <c r="K1929" s="4">
        <v>11872.89</v>
      </c>
      <c r="L1929" s="1">
        <v>45104</v>
      </c>
      <c r="M1929">
        <v>-26</v>
      </c>
      <c r="N1929" s="4">
        <f t="shared" si="30"/>
        <v>-308695.14</v>
      </c>
    </row>
    <row r="1930" spans="1:14" x14ac:dyDescent="0.25">
      <c r="A1930" t="s">
        <v>13</v>
      </c>
      <c r="B1930" t="s">
        <v>33</v>
      </c>
      <c r="C1930" t="s">
        <v>472</v>
      </c>
      <c r="D1930">
        <v>9561321002</v>
      </c>
      <c r="E1930" s="1">
        <v>45069</v>
      </c>
      <c r="F1930" s="1">
        <v>45069</v>
      </c>
      <c r="G1930">
        <v>9702045500</v>
      </c>
      <c r="H1930">
        <v>270</v>
      </c>
      <c r="I1930">
        <v>1197</v>
      </c>
      <c r="J1930" s="1">
        <v>45129</v>
      </c>
      <c r="K1930" s="4">
        <v>1140</v>
      </c>
      <c r="L1930" s="1">
        <v>45104</v>
      </c>
      <c r="M1930">
        <v>-25</v>
      </c>
      <c r="N1930" s="4">
        <f t="shared" si="30"/>
        <v>-28500</v>
      </c>
    </row>
    <row r="1931" spans="1:14" x14ac:dyDescent="0.25">
      <c r="A1931" t="s">
        <v>13</v>
      </c>
      <c r="B1931" t="s">
        <v>33</v>
      </c>
      <c r="C1931" t="s">
        <v>34</v>
      </c>
      <c r="D1931">
        <v>747170157</v>
      </c>
      <c r="E1931" s="1">
        <v>45069</v>
      </c>
      <c r="F1931" s="1">
        <v>45069</v>
      </c>
      <c r="G1931">
        <v>9703571212</v>
      </c>
      <c r="H1931">
        <v>6753318521</v>
      </c>
      <c r="I1931">
        <v>45105.46</v>
      </c>
      <c r="J1931" s="1">
        <v>45129</v>
      </c>
      <c r="K1931" s="4">
        <v>41004.959999999999</v>
      </c>
      <c r="L1931" s="1">
        <v>45104</v>
      </c>
      <c r="M1931">
        <v>-25</v>
      </c>
      <c r="N1931" s="4">
        <f t="shared" si="30"/>
        <v>-1025124</v>
      </c>
    </row>
    <row r="1932" spans="1:14" x14ac:dyDescent="0.25">
      <c r="A1932" t="s">
        <v>13</v>
      </c>
      <c r="B1932" t="s">
        <v>33</v>
      </c>
      <c r="C1932" t="s">
        <v>438</v>
      </c>
      <c r="D1932">
        <v>2645920592</v>
      </c>
      <c r="E1932" s="1">
        <v>45069</v>
      </c>
      <c r="F1932" s="1">
        <v>45069</v>
      </c>
      <c r="G1932">
        <v>9703586277</v>
      </c>
      <c r="H1932">
        <v>2023032176</v>
      </c>
      <c r="I1932">
        <v>135.58000000000001</v>
      </c>
      <c r="J1932" s="1">
        <v>45129</v>
      </c>
      <c r="K1932" s="4">
        <v>123.25</v>
      </c>
      <c r="L1932" s="1">
        <v>45104</v>
      </c>
      <c r="M1932">
        <v>-25</v>
      </c>
      <c r="N1932" s="4">
        <f t="shared" si="30"/>
        <v>-3081.25</v>
      </c>
    </row>
    <row r="1933" spans="1:14" x14ac:dyDescent="0.25">
      <c r="A1933" t="s">
        <v>13</v>
      </c>
      <c r="B1933" t="s">
        <v>33</v>
      </c>
      <c r="C1933" t="s">
        <v>55</v>
      </c>
      <c r="D1933">
        <v>9238800156</v>
      </c>
      <c r="E1933" s="1">
        <v>45070</v>
      </c>
      <c r="F1933" s="1">
        <v>45070</v>
      </c>
      <c r="G1933">
        <v>9703619134</v>
      </c>
      <c r="H1933">
        <v>1209676576</v>
      </c>
      <c r="I1933">
        <v>38334.839999999997</v>
      </c>
      <c r="J1933" s="1">
        <v>45130</v>
      </c>
      <c r="K1933" s="4">
        <v>31422</v>
      </c>
      <c r="L1933" s="1">
        <v>45104</v>
      </c>
      <c r="M1933">
        <v>-26</v>
      </c>
      <c r="N1933" s="4">
        <f t="shared" si="30"/>
        <v>-816972</v>
      </c>
    </row>
    <row r="1934" spans="1:14" x14ac:dyDescent="0.25">
      <c r="A1934" t="s">
        <v>13</v>
      </c>
      <c r="B1934" t="s">
        <v>33</v>
      </c>
      <c r="C1934" t="s">
        <v>459</v>
      </c>
      <c r="D1934">
        <v>4185110154</v>
      </c>
      <c r="E1934" s="1">
        <v>45069</v>
      </c>
      <c r="F1934" s="1">
        <v>45069</v>
      </c>
      <c r="G1934">
        <v>9703715557</v>
      </c>
      <c r="H1934">
        <v>2023024337</v>
      </c>
      <c r="I1934">
        <v>6672.58</v>
      </c>
      <c r="J1934" s="1">
        <v>45129</v>
      </c>
      <c r="K1934" s="4">
        <v>5469.33</v>
      </c>
      <c r="L1934" s="1">
        <v>45104</v>
      </c>
      <c r="M1934">
        <v>-25</v>
      </c>
      <c r="N1934" s="4">
        <f t="shared" si="30"/>
        <v>-136733.25</v>
      </c>
    </row>
    <row r="1935" spans="1:14" x14ac:dyDescent="0.25">
      <c r="A1935" t="s">
        <v>13</v>
      </c>
      <c r="B1935" t="s">
        <v>33</v>
      </c>
      <c r="C1935" t="s">
        <v>307</v>
      </c>
      <c r="D1935">
        <v>12785290151</v>
      </c>
      <c r="E1935" s="1">
        <v>45069</v>
      </c>
      <c r="F1935" s="1">
        <v>45069</v>
      </c>
      <c r="G1935">
        <v>9703723060</v>
      </c>
      <c r="H1935" t="s">
        <v>1074</v>
      </c>
      <c r="I1935">
        <v>7377.1</v>
      </c>
      <c r="J1935" s="1">
        <v>45107</v>
      </c>
      <c r="K1935" s="4">
        <v>6046.8</v>
      </c>
      <c r="L1935" s="1">
        <v>45105</v>
      </c>
      <c r="M1935">
        <v>-2</v>
      </c>
      <c r="N1935" s="4">
        <f t="shared" si="30"/>
        <v>-12093.6</v>
      </c>
    </row>
    <row r="1936" spans="1:14" x14ac:dyDescent="0.25">
      <c r="A1936" t="s">
        <v>13</v>
      </c>
      <c r="B1936" t="s">
        <v>33</v>
      </c>
      <c r="C1936" t="s">
        <v>56</v>
      </c>
      <c r="D1936">
        <v>8082461008</v>
      </c>
      <c r="E1936" s="1">
        <v>45069</v>
      </c>
      <c r="F1936" s="1">
        <v>45069</v>
      </c>
      <c r="G1936">
        <v>9703768565</v>
      </c>
      <c r="H1936">
        <v>23129133</v>
      </c>
      <c r="I1936">
        <v>2488.8000000000002</v>
      </c>
      <c r="J1936" s="1">
        <v>45129</v>
      </c>
      <c r="K1936" s="4">
        <v>2040</v>
      </c>
      <c r="L1936" s="1">
        <v>45104</v>
      </c>
      <c r="M1936">
        <v>-25</v>
      </c>
      <c r="N1936" s="4">
        <f t="shared" si="30"/>
        <v>-51000</v>
      </c>
    </row>
    <row r="1937" spans="1:14" x14ac:dyDescent="0.25">
      <c r="A1937" t="s">
        <v>13</v>
      </c>
      <c r="B1937" t="s">
        <v>33</v>
      </c>
      <c r="C1937" t="s">
        <v>56</v>
      </c>
      <c r="D1937">
        <v>8082461008</v>
      </c>
      <c r="E1937" s="1">
        <v>45069</v>
      </c>
      <c r="F1937" s="1">
        <v>45069</v>
      </c>
      <c r="G1937">
        <v>9703771570</v>
      </c>
      <c r="H1937">
        <v>23129007</v>
      </c>
      <c r="I1937">
        <v>1464</v>
      </c>
      <c r="J1937" s="1">
        <v>45129</v>
      </c>
      <c r="K1937" s="4">
        <v>1200</v>
      </c>
      <c r="L1937" s="1">
        <v>45104</v>
      </c>
      <c r="M1937">
        <v>-25</v>
      </c>
      <c r="N1937" s="4">
        <f t="shared" si="30"/>
        <v>-30000</v>
      </c>
    </row>
    <row r="1938" spans="1:14" x14ac:dyDescent="0.25">
      <c r="A1938" t="s">
        <v>13</v>
      </c>
      <c r="B1938" t="s">
        <v>33</v>
      </c>
      <c r="C1938" t="s">
        <v>56</v>
      </c>
      <c r="D1938">
        <v>8082461008</v>
      </c>
      <c r="E1938" s="1">
        <v>45069</v>
      </c>
      <c r="F1938" s="1">
        <v>45069</v>
      </c>
      <c r="G1938">
        <v>9703775233</v>
      </c>
      <c r="H1938">
        <v>23129016</v>
      </c>
      <c r="I1938">
        <v>1464</v>
      </c>
      <c r="J1938" s="1">
        <v>45129</v>
      </c>
      <c r="K1938" s="4">
        <v>1200</v>
      </c>
      <c r="L1938" s="1">
        <v>45104</v>
      </c>
      <c r="M1938">
        <v>-25</v>
      </c>
      <c r="N1938" s="4">
        <f t="shared" si="30"/>
        <v>-30000</v>
      </c>
    </row>
    <row r="1939" spans="1:14" x14ac:dyDescent="0.25">
      <c r="A1939" t="s">
        <v>13</v>
      </c>
      <c r="B1939" t="s">
        <v>33</v>
      </c>
      <c r="C1939" t="s">
        <v>417</v>
      </c>
      <c r="D1939">
        <v>12736110151</v>
      </c>
      <c r="E1939" s="1">
        <v>45070</v>
      </c>
      <c r="F1939" s="1">
        <v>45070</v>
      </c>
      <c r="G1939">
        <v>9704064903</v>
      </c>
      <c r="H1939">
        <v>6364002708</v>
      </c>
      <c r="I1939">
        <v>454.26</v>
      </c>
      <c r="J1939" s="1">
        <v>45130</v>
      </c>
      <c r="K1939" s="4">
        <v>412.96</v>
      </c>
      <c r="L1939" s="1">
        <v>45104</v>
      </c>
      <c r="M1939">
        <v>-26</v>
      </c>
      <c r="N1939" s="4">
        <f t="shared" si="30"/>
        <v>-10736.96</v>
      </c>
    </row>
    <row r="1940" spans="1:14" x14ac:dyDescent="0.25">
      <c r="A1940" t="s">
        <v>13</v>
      </c>
      <c r="B1940" t="s">
        <v>33</v>
      </c>
      <c r="C1940" t="s">
        <v>310</v>
      </c>
      <c r="D1940">
        <v>2774840595</v>
      </c>
      <c r="E1940" s="1">
        <v>45070</v>
      </c>
      <c r="F1940" s="1">
        <v>45070</v>
      </c>
      <c r="G1940">
        <v>9704316013</v>
      </c>
      <c r="H1940">
        <v>9897173825</v>
      </c>
      <c r="I1940">
        <v>8572.6</v>
      </c>
      <c r="J1940" s="1">
        <v>45130</v>
      </c>
      <c r="K1940" s="4">
        <v>7793.27</v>
      </c>
      <c r="L1940" s="1">
        <v>45104</v>
      </c>
      <c r="M1940">
        <v>-26</v>
      </c>
      <c r="N1940" s="4">
        <f t="shared" si="30"/>
        <v>-202625.02000000002</v>
      </c>
    </row>
    <row r="1941" spans="1:14" x14ac:dyDescent="0.25">
      <c r="A1941" t="s">
        <v>13</v>
      </c>
      <c r="B1941" t="s">
        <v>33</v>
      </c>
      <c r="C1941" t="s">
        <v>393</v>
      </c>
      <c r="D1941">
        <v>7195130153</v>
      </c>
      <c r="E1941" s="1">
        <v>45070</v>
      </c>
      <c r="F1941" s="1">
        <v>45070</v>
      </c>
      <c r="G1941">
        <v>9705218741</v>
      </c>
      <c r="H1941">
        <v>3623055229</v>
      </c>
      <c r="I1941">
        <v>5393.39</v>
      </c>
      <c r="J1941" s="1">
        <v>45130</v>
      </c>
      <c r="K1941" s="4">
        <v>4903.08</v>
      </c>
      <c r="L1941" s="1">
        <v>45104</v>
      </c>
      <c r="M1941">
        <v>-26</v>
      </c>
      <c r="N1941" s="4">
        <f t="shared" si="30"/>
        <v>-127480.08</v>
      </c>
    </row>
    <row r="1942" spans="1:14" x14ac:dyDescent="0.25">
      <c r="A1942" t="s">
        <v>13</v>
      </c>
      <c r="B1942" t="s">
        <v>33</v>
      </c>
      <c r="C1942" t="s">
        <v>393</v>
      </c>
      <c r="D1942">
        <v>7195130153</v>
      </c>
      <c r="E1942" s="1">
        <v>45070</v>
      </c>
      <c r="F1942" s="1">
        <v>45070</v>
      </c>
      <c r="G1942">
        <v>9705218823</v>
      </c>
      <c r="H1942">
        <v>3623055230</v>
      </c>
      <c r="I1942">
        <v>38112.36</v>
      </c>
      <c r="J1942" s="1">
        <v>45130</v>
      </c>
      <c r="K1942" s="4">
        <v>34647.599999999999</v>
      </c>
      <c r="L1942" s="1">
        <v>45104</v>
      </c>
      <c r="M1942">
        <v>-26</v>
      </c>
      <c r="N1942" s="4">
        <f t="shared" si="30"/>
        <v>-900837.6</v>
      </c>
    </row>
    <row r="1943" spans="1:14" x14ac:dyDescent="0.25">
      <c r="A1943" t="s">
        <v>13</v>
      </c>
      <c r="B1943" t="s">
        <v>33</v>
      </c>
      <c r="C1943" t="s">
        <v>394</v>
      </c>
      <c r="D1943">
        <v>3716240969</v>
      </c>
      <c r="E1943" s="1">
        <v>45070</v>
      </c>
      <c r="F1943" s="1">
        <v>45070</v>
      </c>
      <c r="G1943">
        <v>9705630318</v>
      </c>
      <c r="H1943">
        <v>23003107</v>
      </c>
      <c r="I1943">
        <v>60.5</v>
      </c>
      <c r="J1943" s="1">
        <v>45130</v>
      </c>
      <c r="K1943" s="4">
        <v>55</v>
      </c>
      <c r="L1943" s="1">
        <v>45104</v>
      </c>
      <c r="M1943">
        <v>-26</v>
      </c>
      <c r="N1943" s="4">
        <f t="shared" si="30"/>
        <v>-1430</v>
      </c>
    </row>
    <row r="1944" spans="1:14" x14ac:dyDescent="0.25">
      <c r="A1944" t="s">
        <v>13</v>
      </c>
      <c r="B1944" t="s">
        <v>33</v>
      </c>
      <c r="C1944" t="s">
        <v>170</v>
      </c>
      <c r="D1944">
        <v>9933630155</v>
      </c>
      <c r="E1944" s="1">
        <v>45070</v>
      </c>
      <c r="F1944" s="1">
        <v>45070</v>
      </c>
      <c r="G1944">
        <v>9705838246</v>
      </c>
      <c r="H1944">
        <v>9700237336</v>
      </c>
      <c r="I1944">
        <v>10637.97</v>
      </c>
      <c r="J1944" s="1">
        <v>45130</v>
      </c>
      <c r="K1944" s="4">
        <v>8719.65</v>
      </c>
      <c r="L1944" s="1">
        <v>45104</v>
      </c>
      <c r="M1944">
        <v>-26</v>
      </c>
      <c r="N1944" s="4">
        <f t="shared" si="30"/>
        <v>-226710.9</v>
      </c>
    </row>
    <row r="1945" spans="1:14" x14ac:dyDescent="0.25">
      <c r="A1945" t="s">
        <v>13</v>
      </c>
      <c r="B1945" t="s">
        <v>33</v>
      </c>
      <c r="C1945" t="s">
        <v>1075</v>
      </c>
      <c r="D1945" t="s">
        <v>1076</v>
      </c>
      <c r="E1945" s="1">
        <v>45070</v>
      </c>
      <c r="F1945" s="1">
        <v>45070</v>
      </c>
      <c r="G1945">
        <v>9706453992</v>
      </c>
      <c r="H1945">
        <v>48</v>
      </c>
      <c r="I1945">
        <v>1830</v>
      </c>
      <c r="J1945" s="1">
        <v>45077</v>
      </c>
      <c r="K1945" s="4">
        <v>1830</v>
      </c>
      <c r="L1945" s="1">
        <v>45085</v>
      </c>
      <c r="M1945">
        <v>8</v>
      </c>
      <c r="N1945" s="4">
        <f t="shared" si="30"/>
        <v>14640</v>
      </c>
    </row>
    <row r="1946" spans="1:14" x14ac:dyDescent="0.25">
      <c r="A1946" t="s">
        <v>13</v>
      </c>
      <c r="B1946" t="s">
        <v>33</v>
      </c>
      <c r="C1946" t="s">
        <v>496</v>
      </c>
      <c r="D1946">
        <v>4337640280</v>
      </c>
      <c r="E1946" s="1">
        <v>45070</v>
      </c>
      <c r="F1946" s="1">
        <v>45070</v>
      </c>
      <c r="G1946">
        <v>9707416632</v>
      </c>
      <c r="H1946" t="s">
        <v>1077</v>
      </c>
      <c r="I1946">
        <v>830.71</v>
      </c>
      <c r="J1946" s="1">
        <v>45130</v>
      </c>
      <c r="K1946" s="4">
        <v>680.91</v>
      </c>
      <c r="L1946" s="1">
        <v>45104</v>
      </c>
      <c r="M1946">
        <v>-26</v>
      </c>
      <c r="N1946" s="4">
        <f t="shared" si="30"/>
        <v>-17703.66</v>
      </c>
    </row>
    <row r="1947" spans="1:14" x14ac:dyDescent="0.25">
      <c r="A1947" t="s">
        <v>13</v>
      </c>
      <c r="B1947" t="s">
        <v>33</v>
      </c>
      <c r="C1947" t="s">
        <v>58</v>
      </c>
      <c r="D1947">
        <v>2154270595</v>
      </c>
      <c r="E1947" s="1">
        <v>45070</v>
      </c>
      <c r="F1947" s="1">
        <v>45070</v>
      </c>
      <c r="G1947">
        <v>9707718741</v>
      </c>
      <c r="H1947">
        <v>92305732</v>
      </c>
      <c r="I1947">
        <v>125.05</v>
      </c>
      <c r="J1947" s="1">
        <v>45130</v>
      </c>
      <c r="K1947" s="4">
        <v>102.5</v>
      </c>
      <c r="L1947" s="1">
        <v>45104</v>
      </c>
      <c r="M1947">
        <v>-26</v>
      </c>
      <c r="N1947" s="4">
        <f t="shared" si="30"/>
        <v>-2665</v>
      </c>
    </row>
    <row r="1948" spans="1:14" x14ac:dyDescent="0.25">
      <c r="A1948" t="s">
        <v>13</v>
      </c>
      <c r="B1948" t="s">
        <v>33</v>
      </c>
      <c r="C1948" t="s">
        <v>686</v>
      </c>
      <c r="D1948">
        <v>784230872</v>
      </c>
      <c r="E1948" s="1">
        <v>45070</v>
      </c>
      <c r="F1948" s="1">
        <v>45070</v>
      </c>
      <c r="G1948">
        <v>9707885774</v>
      </c>
      <c r="H1948" t="s">
        <v>1078</v>
      </c>
      <c r="I1948">
        <v>207.4</v>
      </c>
      <c r="J1948" s="1">
        <v>45130</v>
      </c>
      <c r="K1948" s="4">
        <v>170</v>
      </c>
      <c r="L1948" s="1">
        <v>45104</v>
      </c>
      <c r="M1948">
        <v>-26</v>
      </c>
      <c r="N1948" s="4">
        <f t="shared" si="30"/>
        <v>-4420</v>
      </c>
    </row>
    <row r="1949" spans="1:14" x14ac:dyDescent="0.25">
      <c r="A1949" t="s">
        <v>13</v>
      </c>
      <c r="B1949" t="s">
        <v>33</v>
      </c>
      <c r="C1949" t="s">
        <v>427</v>
      </c>
      <c r="D1949">
        <v>12400990151</v>
      </c>
      <c r="E1949" s="1">
        <v>45070</v>
      </c>
      <c r="F1949" s="1">
        <v>45070</v>
      </c>
      <c r="G1949">
        <v>9708036332</v>
      </c>
      <c r="H1949">
        <v>202351581</v>
      </c>
      <c r="I1949">
        <v>9333</v>
      </c>
      <c r="J1949" s="1">
        <v>45130</v>
      </c>
      <c r="K1949" s="4">
        <v>7650</v>
      </c>
      <c r="L1949" s="1">
        <v>45104</v>
      </c>
      <c r="M1949">
        <v>-26</v>
      </c>
      <c r="N1949" s="4">
        <f t="shared" si="30"/>
        <v>-198900</v>
      </c>
    </row>
    <row r="1950" spans="1:14" x14ac:dyDescent="0.25">
      <c r="A1950" t="s">
        <v>13</v>
      </c>
      <c r="B1950" t="s">
        <v>33</v>
      </c>
      <c r="C1950" t="s">
        <v>1079</v>
      </c>
      <c r="D1950">
        <v>6991390961</v>
      </c>
      <c r="E1950" s="1">
        <v>45070</v>
      </c>
      <c r="F1950" s="1">
        <v>45070</v>
      </c>
      <c r="G1950">
        <v>9709179080</v>
      </c>
      <c r="H1950">
        <v>9300005764</v>
      </c>
      <c r="I1950">
        <v>15677</v>
      </c>
      <c r="J1950" s="1">
        <v>45130</v>
      </c>
      <c r="K1950" s="4">
        <v>12850</v>
      </c>
      <c r="L1950" s="1">
        <v>45104</v>
      </c>
      <c r="M1950">
        <v>-26</v>
      </c>
      <c r="N1950" s="4">
        <f t="shared" si="30"/>
        <v>-334100</v>
      </c>
    </row>
    <row r="1951" spans="1:14" x14ac:dyDescent="0.25">
      <c r="A1951" t="s">
        <v>13</v>
      </c>
      <c r="B1951" t="s">
        <v>33</v>
      </c>
      <c r="C1951" t="s">
        <v>418</v>
      </c>
      <c r="D1951">
        <v>2789580590</v>
      </c>
      <c r="E1951" s="1">
        <v>45070</v>
      </c>
      <c r="F1951" s="1">
        <v>45070</v>
      </c>
      <c r="G1951">
        <v>9709919919</v>
      </c>
      <c r="H1951">
        <v>2023147226</v>
      </c>
      <c r="I1951">
        <v>32.04</v>
      </c>
      <c r="J1951" s="1">
        <v>45130</v>
      </c>
      <c r="K1951" s="4">
        <v>29.13</v>
      </c>
      <c r="L1951" s="1">
        <v>45104</v>
      </c>
      <c r="M1951">
        <v>-26</v>
      </c>
      <c r="N1951" s="4">
        <f t="shared" si="30"/>
        <v>-757.38</v>
      </c>
    </row>
    <row r="1952" spans="1:14" x14ac:dyDescent="0.25">
      <c r="A1952" t="s">
        <v>13</v>
      </c>
      <c r="B1952" t="s">
        <v>33</v>
      </c>
      <c r="C1952" t="s">
        <v>418</v>
      </c>
      <c r="D1952">
        <v>2789580590</v>
      </c>
      <c r="E1952" s="1">
        <v>45070</v>
      </c>
      <c r="F1952" s="1">
        <v>45070</v>
      </c>
      <c r="G1952">
        <v>9709919963</v>
      </c>
      <c r="H1952">
        <v>2023147228</v>
      </c>
      <c r="I1952">
        <v>151.80000000000001</v>
      </c>
      <c r="J1952" s="1">
        <v>45130</v>
      </c>
      <c r="K1952" s="4">
        <v>138</v>
      </c>
      <c r="L1952" s="1">
        <v>45104</v>
      </c>
      <c r="M1952">
        <v>-26</v>
      </c>
      <c r="N1952" s="4">
        <f t="shared" si="30"/>
        <v>-3588</v>
      </c>
    </row>
    <row r="1953" spans="1:14" x14ac:dyDescent="0.25">
      <c r="A1953" t="s">
        <v>13</v>
      </c>
      <c r="B1953" t="s">
        <v>33</v>
      </c>
      <c r="C1953" t="s">
        <v>418</v>
      </c>
      <c r="D1953">
        <v>2789580590</v>
      </c>
      <c r="E1953" s="1">
        <v>45070</v>
      </c>
      <c r="F1953" s="1">
        <v>45070</v>
      </c>
      <c r="G1953">
        <v>9709920009</v>
      </c>
      <c r="H1953">
        <v>2023147229</v>
      </c>
      <c r="I1953">
        <v>753.05</v>
      </c>
      <c r="J1953" s="1">
        <v>45130</v>
      </c>
      <c r="K1953" s="4">
        <v>684.59</v>
      </c>
      <c r="L1953" s="1">
        <v>45104</v>
      </c>
      <c r="M1953">
        <v>-26</v>
      </c>
      <c r="N1953" s="4">
        <f t="shared" si="30"/>
        <v>-17799.34</v>
      </c>
    </row>
    <row r="1954" spans="1:14" x14ac:dyDescent="0.25">
      <c r="A1954" t="s">
        <v>13</v>
      </c>
      <c r="B1954" t="s">
        <v>33</v>
      </c>
      <c r="C1954" t="s">
        <v>173</v>
      </c>
      <c r="D1954">
        <v>9412650153</v>
      </c>
      <c r="E1954" s="1">
        <v>45070</v>
      </c>
      <c r="F1954" s="1">
        <v>45070</v>
      </c>
      <c r="G1954">
        <v>9710234556</v>
      </c>
      <c r="H1954" t="s">
        <v>1080</v>
      </c>
      <c r="I1954">
        <v>185.2</v>
      </c>
      <c r="J1954" s="1">
        <v>45130</v>
      </c>
      <c r="K1954" s="4">
        <v>151.80000000000001</v>
      </c>
      <c r="L1954" s="1">
        <v>45104</v>
      </c>
      <c r="M1954">
        <v>-26</v>
      </c>
      <c r="N1954" s="4">
        <f t="shared" si="30"/>
        <v>-3946.8</v>
      </c>
    </row>
    <row r="1955" spans="1:14" x14ac:dyDescent="0.25">
      <c r="A1955" t="s">
        <v>13</v>
      </c>
      <c r="B1955" t="s">
        <v>33</v>
      </c>
      <c r="C1955" t="s">
        <v>95</v>
      </c>
      <c r="D1955">
        <v>13110270157</v>
      </c>
      <c r="E1955" s="1">
        <v>45071</v>
      </c>
      <c r="F1955" s="1">
        <v>45071</v>
      </c>
      <c r="G1955">
        <v>9710610191</v>
      </c>
      <c r="H1955">
        <v>980294092</v>
      </c>
      <c r="I1955">
        <v>632.45000000000005</v>
      </c>
      <c r="J1955" s="1">
        <v>45131</v>
      </c>
      <c r="K1955" s="4">
        <v>518.4</v>
      </c>
      <c r="L1955" s="1">
        <v>45104</v>
      </c>
      <c r="M1955">
        <v>-27</v>
      </c>
      <c r="N1955" s="4">
        <f t="shared" si="30"/>
        <v>-13996.8</v>
      </c>
    </row>
    <row r="1956" spans="1:14" x14ac:dyDescent="0.25">
      <c r="A1956" t="s">
        <v>13</v>
      </c>
      <c r="B1956" t="s">
        <v>33</v>
      </c>
      <c r="C1956" t="s">
        <v>55</v>
      </c>
      <c r="D1956">
        <v>9238800156</v>
      </c>
      <c r="E1956" s="1">
        <v>45071</v>
      </c>
      <c r="F1956" s="1">
        <v>45071</v>
      </c>
      <c r="G1956">
        <v>9710736777</v>
      </c>
      <c r="H1956">
        <v>1209678113</v>
      </c>
      <c r="I1956">
        <v>164.7</v>
      </c>
      <c r="J1956" s="1">
        <v>45131</v>
      </c>
      <c r="K1956" s="4">
        <v>135</v>
      </c>
      <c r="L1956" s="1">
        <v>45104</v>
      </c>
      <c r="M1956">
        <v>-27</v>
      </c>
      <c r="N1956" s="4">
        <f t="shared" si="30"/>
        <v>-3645</v>
      </c>
    </row>
    <row r="1957" spans="1:14" x14ac:dyDescent="0.25">
      <c r="A1957" t="s">
        <v>13</v>
      </c>
      <c r="B1957" t="s">
        <v>33</v>
      </c>
      <c r="C1957" t="s">
        <v>55</v>
      </c>
      <c r="D1957">
        <v>9238800156</v>
      </c>
      <c r="E1957" s="1">
        <v>45070</v>
      </c>
      <c r="F1957" s="1">
        <v>45070</v>
      </c>
      <c r="G1957">
        <v>9710736815</v>
      </c>
      <c r="H1957">
        <v>1209678109</v>
      </c>
      <c r="I1957">
        <v>2814</v>
      </c>
      <c r="J1957" s="1">
        <v>45130</v>
      </c>
      <c r="K1957" s="4">
        <v>2680</v>
      </c>
      <c r="L1957" s="1">
        <v>45104</v>
      </c>
      <c r="M1957">
        <v>-26</v>
      </c>
      <c r="N1957" s="4">
        <f t="shared" si="30"/>
        <v>-69680</v>
      </c>
    </row>
    <row r="1958" spans="1:14" x14ac:dyDescent="0.25">
      <c r="A1958" t="s">
        <v>13</v>
      </c>
      <c r="B1958" t="s">
        <v>33</v>
      </c>
      <c r="C1958" t="s">
        <v>56</v>
      </c>
      <c r="D1958">
        <v>8082461008</v>
      </c>
      <c r="E1958" s="1">
        <v>45071</v>
      </c>
      <c r="F1958" s="1">
        <v>45071</v>
      </c>
      <c r="G1958">
        <v>9710809069</v>
      </c>
      <c r="H1958">
        <v>23130659</v>
      </c>
      <c r="I1958">
        <v>5087.3999999999996</v>
      </c>
      <c r="J1958" s="1">
        <v>45131</v>
      </c>
      <c r="K1958" s="4">
        <v>4170</v>
      </c>
      <c r="L1958" s="1">
        <v>45104</v>
      </c>
      <c r="M1958">
        <v>-27</v>
      </c>
      <c r="N1958" s="4">
        <f t="shared" si="30"/>
        <v>-112590</v>
      </c>
    </row>
    <row r="1959" spans="1:14" x14ac:dyDescent="0.25">
      <c r="A1959" t="s">
        <v>13</v>
      </c>
      <c r="B1959" t="s">
        <v>33</v>
      </c>
      <c r="C1959" t="s">
        <v>439</v>
      </c>
      <c r="D1959">
        <v>11654150157</v>
      </c>
      <c r="E1959" s="1">
        <v>45070</v>
      </c>
      <c r="F1959" s="1">
        <v>45070</v>
      </c>
      <c r="G1959">
        <v>9710832420</v>
      </c>
      <c r="H1959">
        <v>3300082809</v>
      </c>
      <c r="I1959">
        <v>3755.7</v>
      </c>
      <c r="J1959" s="1">
        <v>45130</v>
      </c>
      <c r="K1959" s="4">
        <v>3414.27</v>
      </c>
      <c r="L1959" s="1">
        <v>45104</v>
      </c>
      <c r="M1959">
        <v>-26</v>
      </c>
      <c r="N1959" s="4">
        <f t="shared" si="30"/>
        <v>-88771.02</v>
      </c>
    </row>
    <row r="1960" spans="1:14" x14ac:dyDescent="0.25">
      <c r="A1960" t="s">
        <v>13</v>
      </c>
      <c r="B1960" t="s">
        <v>33</v>
      </c>
      <c r="C1960" t="s">
        <v>439</v>
      </c>
      <c r="D1960">
        <v>11654150157</v>
      </c>
      <c r="E1960" s="1">
        <v>45071</v>
      </c>
      <c r="F1960" s="1">
        <v>45071</v>
      </c>
      <c r="G1960">
        <v>9710832979</v>
      </c>
      <c r="H1960">
        <v>3300082810</v>
      </c>
      <c r="I1960">
        <v>1961.73</v>
      </c>
      <c r="J1960" s="1">
        <v>45131</v>
      </c>
      <c r="K1960" s="4">
        <v>1783.39</v>
      </c>
      <c r="L1960" s="1">
        <v>45104</v>
      </c>
      <c r="M1960">
        <v>-27</v>
      </c>
      <c r="N1960" s="4">
        <f t="shared" si="30"/>
        <v>-48151.530000000006</v>
      </c>
    </row>
    <row r="1961" spans="1:14" x14ac:dyDescent="0.25">
      <c r="A1961" t="s">
        <v>13</v>
      </c>
      <c r="B1961" t="s">
        <v>33</v>
      </c>
      <c r="C1961" t="s">
        <v>367</v>
      </c>
      <c r="D1961">
        <v>11667890153</v>
      </c>
      <c r="E1961" s="1">
        <v>45070</v>
      </c>
      <c r="F1961" s="1">
        <v>45070</v>
      </c>
      <c r="G1961">
        <v>9710864125</v>
      </c>
      <c r="H1961">
        <v>8261459481</v>
      </c>
      <c r="I1961">
        <v>80.260000000000005</v>
      </c>
      <c r="J1961" s="1">
        <v>45130</v>
      </c>
      <c r="K1961" s="4">
        <v>72.959999999999994</v>
      </c>
      <c r="L1961" s="1">
        <v>45104</v>
      </c>
      <c r="M1961">
        <v>-26</v>
      </c>
      <c r="N1961" s="4">
        <f t="shared" si="30"/>
        <v>-1896.9599999999998</v>
      </c>
    </row>
    <row r="1962" spans="1:14" x14ac:dyDescent="0.25">
      <c r="A1962" t="s">
        <v>13</v>
      </c>
      <c r="B1962" t="s">
        <v>33</v>
      </c>
      <c r="C1962" t="s">
        <v>307</v>
      </c>
      <c r="D1962">
        <v>12785290151</v>
      </c>
      <c r="E1962" s="1">
        <v>45071</v>
      </c>
      <c r="F1962" s="1">
        <v>45071</v>
      </c>
      <c r="G1962">
        <v>9710940864</v>
      </c>
      <c r="H1962" t="s">
        <v>1081</v>
      </c>
      <c r="I1962">
        <v>426.02</v>
      </c>
      <c r="J1962" s="1">
        <v>45107</v>
      </c>
      <c r="K1962" s="4">
        <v>349.2</v>
      </c>
      <c r="L1962" s="1">
        <v>45105</v>
      </c>
      <c r="M1962">
        <v>-2</v>
      </c>
      <c r="N1962" s="4">
        <f t="shared" si="30"/>
        <v>-698.4</v>
      </c>
    </row>
    <row r="1963" spans="1:14" x14ac:dyDescent="0.25">
      <c r="A1963" t="s">
        <v>13</v>
      </c>
      <c r="B1963" t="s">
        <v>33</v>
      </c>
      <c r="C1963" t="s">
        <v>109</v>
      </c>
      <c r="D1963">
        <v>6814140965</v>
      </c>
      <c r="E1963" s="1">
        <v>45071</v>
      </c>
      <c r="F1963" s="1">
        <v>45071</v>
      </c>
      <c r="G1963">
        <v>9711331111</v>
      </c>
      <c r="H1963">
        <v>7080039336</v>
      </c>
      <c r="I1963">
        <v>56982.239999999998</v>
      </c>
      <c r="J1963" s="1">
        <v>45107</v>
      </c>
      <c r="K1963" s="4">
        <v>46706.75</v>
      </c>
      <c r="L1963" s="1">
        <v>45105</v>
      </c>
      <c r="M1963">
        <v>-2</v>
      </c>
      <c r="N1963" s="4">
        <f t="shared" si="30"/>
        <v>-93413.5</v>
      </c>
    </row>
    <row r="1964" spans="1:14" x14ac:dyDescent="0.25">
      <c r="A1964" t="s">
        <v>13</v>
      </c>
      <c r="B1964" t="s">
        <v>33</v>
      </c>
      <c r="C1964" t="s">
        <v>109</v>
      </c>
      <c r="D1964">
        <v>6814140965</v>
      </c>
      <c r="E1964" s="1">
        <v>45071</v>
      </c>
      <c r="F1964" s="1">
        <v>45071</v>
      </c>
      <c r="G1964">
        <v>9711331127</v>
      </c>
      <c r="H1964">
        <v>7080039335</v>
      </c>
      <c r="I1964">
        <v>29403.1</v>
      </c>
      <c r="J1964" s="1">
        <v>45107</v>
      </c>
      <c r="K1964" s="4">
        <v>24100.9</v>
      </c>
      <c r="L1964" s="1">
        <v>45107</v>
      </c>
      <c r="M1964">
        <v>0</v>
      </c>
      <c r="N1964" s="4">
        <f t="shared" si="30"/>
        <v>0</v>
      </c>
    </row>
    <row r="1965" spans="1:14" x14ac:dyDescent="0.25">
      <c r="A1965" t="s">
        <v>13</v>
      </c>
      <c r="B1965" t="s">
        <v>33</v>
      </c>
      <c r="C1965" t="s">
        <v>951</v>
      </c>
      <c r="D1965">
        <v>832400154</v>
      </c>
      <c r="E1965" s="1">
        <v>45071</v>
      </c>
      <c r="F1965" s="1">
        <v>45071</v>
      </c>
      <c r="G1965">
        <v>9711476173</v>
      </c>
      <c r="H1965">
        <v>2000029350</v>
      </c>
      <c r="I1965">
        <v>9633.7000000000007</v>
      </c>
      <c r="J1965" s="1">
        <v>45131</v>
      </c>
      <c r="K1965" s="4">
        <v>8757.91</v>
      </c>
      <c r="L1965" s="1">
        <v>45104</v>
      </c>
      <c r="M1965">
        <v>-27</v>
      </c>
      <c r="N1965" s="4">
        <f t="shared" si="30"/>
        <v>-236463.57</v>
      </c>
    </row>
    <row r="1966" spans="1:14" x14ac:dyDescent="0.25">
      <c r="A1966" t="s">
        <v>13</v>
      </c>
      <c r="B1966" t="s">
        <v>33</v>
      </c>
      <c r="C1966" t="s">
        <v>261</v>
      </c>
      <c r="D1966">
        <v>795170158</v>
      </c>
      <c r="E1966" s="1">
        <v>45071</v>
      </c>
      <c r="F1966" s="1">
        <v>45071</v>
      </c>
      <c r="G1966">
        <v>9712130608</v>
      </c>
      <c r="H1966">
        <v>2100065343</v>
      </c>
      <c r="I1966">
        <v>1965.04</v>
      </c>
      <c r="J1966" s="1">
        <v>45131</v>
      </c>
      <c r="K1966" s="4">
        <v>1786.4</v>
      </c>
      <c r="L1966" s="1">
        <v>45104</v>
      </c>
      <c r="M1966">
        <v>-27</v>
      </c>
      <c r="N1966" s="4">
        <f t="shared" si="30"/>
        <v>-48232.800000000003</v>
      </c>
    </row>
    <row r="1967" spans="1:14" x14ac:dyDescent="0.25">
      <c r="A1967" t="s">
        <v>13</v>
      </c>
      <c r="B1967" t="s">
        <v>33</v>
      </c>
      <c r="C1967" t="s">
        <v>446</v>
      </c>
      <c r="D1967">
        <v>8862820969</v>
      </c>
      <c r="E1967" s="1">
        <v>45071</v>
      </c>
      <c r="F1967" s="1">
        <v>45071</v>
      </c>
      <c r="G1967">
        <v>9712155722</v>
      </c>
      <c r="H1967">
        <v>2023107190</v>
      </c>
      <c r="I1967">
        <v>284.02</v>
      </c>
      <c r="J1967" s="1">
        <v>45131</v>
      </c>
      <c r="K1967" s="4">
        <v>232.8</v>
      </c>
      <c r="L1967" s="1">
        <v>45104</v>
      </c>
      <c r="M1967">
        <v>-27</v>
      </c>
      <c r="N1967" s="4">
        <f t="shared" si="30"/>
        <v>-6285.6</v>
      </c>
    </row>
    <row r="1968" spans="1:14" x14ac:dyDescent="0.25">
      <c r="A1968" t="s">
        <v>13</v>
      </c>
      <c r="B1968" t="s">
        <v>33</v>
      </c>
      <c r="C1968" t="s">
        <v>446</v>
      </c>
      <c r="D1968">
        <v>8862820969</v>
      </c>
      <c r="E1968" s="1">
        <v>45071</v>
      </c>
      <c r="F1968" s="1">
        <v>45071</v>
      </c>
      <c r="G1968">
        <v>9712160855</v>
      </c>
      <c r="H1968">
        <v>2023107189</v>
      </c>
      <c r="I1968">
        <v>61173.61</v>
      </c>
      <c r="J1968" s="1">
        <v>45131</v>
      </c>
      <c r="K1968" s="4">
        <v>50142.3</v>
      </c>
      <c r="L1968" s="1">
        <v>45104</v>
      </c>
      <c r="M1968">
        <v>-27</v>
      </c>
      <c r="N1968" s="4">
        <f t="shared" si="30"/>
        <v>-1353842.1</v>
      </c>
    </row>
    <row r="1969" spans="1:14" x14ac:dyDescent="0.25">
      <c r="A1969" t="s">
        <v>13</v>
      </c>
      <c r="B1969" t="s">
        <v>33</v>
      </c>
      <c r="C1969" t="s">
        <v>446</v>
      </c>
      <c r="D1969">
        <v>8862820969</v>
      </c>
      <c r="E1969" s="1">
        <v>45071</v>
      </c>
      <c r="F1969" s="1">
        <v>45071</v>
      </c>
      <c r="G1969">
        <v>9712161037</v>
      </c>
      <c r="H1969">
        <v>2023107188</v>
      </c>
      <c r="I1969">
        <v>61121.27</v>
      </c>
      <c r="J1969" s="1">
        <v>45131</v>
      </c>
      <c r="K1969" s="4">
        <v>50099.4</v>
      </c>
      <c r="L1969" s="1">
        <v>45104</v>
      </c>
      <c r="M1969">
        <v>-27</v>
      </c>
      <c r="N1969" s="4">
        <f t="shared" si="30"/>
        <v>-1352683.8</v>
      </c>
    </row>
    <row r="1970" spans="1:14" x14ac:dyDescent="0.25">
      <c r="A1970" t="s">
        <v>13</v>
      </c>
      <c r="B1970" t="s">
        <v>33</v>
      </c>
      <c r="C1970" t="s">
        <v>855</v>
      </c>
      <c r="D1970" t="s">
        <v>856</v>
      </c>
      <c r="E1970" s="1">
        <v>45071</v>
      </c>
      <c r="F1970" s="1">
        <v>45071</v>
      </c>
      <c r="G1970">
        <v>9712269167</v>
      </c>
      <c r="H1970" s="2">
        <v>45078</v>
      </c>
      <c r="I1970">
        <v>1500</v>
      </c>
      <c r="J1970" s="1">
        <v>45077</v>
      </c>
      <c r="K1970" s="4">
        <v>1500</v>
      </c>
      <c r="L1970" s="1">
        <v>45093</v>
      </c>
      <c r="M1970">
        <v>16</v>
      </c>
      <c r="N1970" s="4">
        <f t="shared" si="30"/>
        <v>24000</v>
      </c>
    </row>
    <row r="1971" spans="1:14" x14ac:dyDescent="0.25">
      <c r="A1971" t="s">
        <v>13</v>
      </c>
      <c r="B1971" t="s">
        <v>33</v>
      </c>
      <c r="C1971" t="s">
        <v>604</v>
      </c>
      <c r="D1971">
        <v>6912570964</v>
      </c>
      <c r="E1971" s="1">
        <v>45071</v>
      </c>
      <c r="F1971" s="1">
        <v>45071</v>
      </c>
      <c r="G1971">
        <v>9713453720</v>
      </c>
      <c r="H1971">
        <v>98878797</v>
      </c>
      <c r="I1971">
        <v>6331.8</v>
      </c>
      <c r="J1971" s="1">
        <v>45131</v>
      </c>
      <c r="K1971" s="4">
        <v>5190</v>
      </c>
      <c r="L1971" s="1">
        <v>45104</v>
      </c>
      <c r="M1971">
        <v>-27</v>
      </c>
      <c r="N1971" s="4">
        <f t="shared" si="30"/>
        <v>-140130</v>
      </c>
    </row>
    <row r="1972" spans="1:14" x14ac:dyDescent="0.25">
      <c r="A1972" t="s">
        <v>13</v>
      </c>
      <c r="B1972" t="s">
        <v>33</v>
      </c>
      <c r="C1972" t="s">
        <v>269</v>
      </c>
      <c r="D1972">
        <v>2707070963</v>
      </c>
      <c r="E1972" s="1">
        <v>45071</v>
      </c>
      <c r="F1972" s="1">
        <v>45071</v>
      </c>
      <c r="G1972">
        <v>9713513739</v>
      </c>
      <c r="H1972">
        <v>8723144009</v>
      </c>
      <c r="I1972">
        <v>10005.530000000001</v>
      </c>
      <c r="J1972" s="1">
        <v>45131</v>
      </c>
      <c r="K1972" s="4">
        <v>9095.94</v>
      </c>
      <c r="L1972" s="1">
        <v>45104</v>
      </c>
      <c r="M1972">
        <v>-27</v>
      </c>
      <c r="N1972" s="4">
        <f t="shared" si="30"/>
        <v>-245590.38</v>
      </c>
    </row>
    <row r="1973" spans="1:14" x14ac:dyDescent="0.25">
      <c r="A1973" t="s">
        <v>13</v>
      </c>
      <c r="B1973" t="s">
        <v>33</v>
      </c>
      <c r="C1973" t="s">
        <v>53</v>
      </c>
      <c r="D1973">
        <v>5402981004</v>
      </c>
      <c r="E1973" s="1">
        <v>45071</v>
      </c>
      <c r="F1973" s="1">
        <v>45071</v>
      </c>
      <c r="G1973">
        <v>9713615110</v>
      </c>
      <c r="H1973">
        <v>6017054996</v>
      </c>
      <c r="I1973">
        <v>643.28</v>
      </c>
      <c r="J1973" s="1">
        <v>45131</v>
      </c>
      <c r="K1973" s="4">
        <v>527.28</v>
      </c>
      <c r="L1973" s="1">
        <v>45104</v>
      </c>
      <c r="M1973">
        <v>-27</v>
      </c>
      <c r="N1973" s="4">
        <f t="shared" si="30"/>
        <v>-14236.56</v>
      </c>
    </row>
    <row r="1974" spans="1:14" x14ac:dyDescent="0.25">
      <c r="A1974" t="s">
        <v>13</v>
      </c>
      <c r="B1974" t="s">
        <v>33</v>
      </c>
      <c r="C1974" t="s">
        <v>1082</v>
      </c>
      <c r="D1974">
        <v>7869740584</v>
      </c>
      <c r="E1974" s="1">
        <v>45071</v>
      </c>
      <c r="F1974" s="1">
        <v>45071</v>
      </c>
      <c r="G1974">
        <v>9713711076</v>
      </c>
      <c r="H1974">
        <v>200189</v>
      </c>
      <c r="I1974">
        <v>2879.2</v>
      </c>
      <c r="J1974" s="1">
        <v>45131</v>
      </c>
      <c r="K1974" s="4">
        <v>2360</v>
      </c>
      <c r="L1974" s="1">
        <v>45104</v>
      </c>
      <c r="M1974">
        <v>-27</v>
      </c>
      <c r="N1974" s="4">
        <f t="shared" si="30"/>
        <v>-63720</v>
      </c>
    </row>
    <row r="1975" spans="1:14" x14ac:dyDescent="0.25">
      <c r="A1975" t="s">
        <v>13</v>
      </c>
      <c r="B1975" t="s">
        <v>33</v>
      </c>
      <c r="C1975" t="s">
        <v>388</v>
      </c>
      <c r="D1975">
        <v>1778520302</v>
      </c>
      <c r="E1975" s="1">
        <v>45071</v>
      </c>
      <c r="F1975" s="1">
        <v>45071</v>
      </c>
      <c r="G1975">
        <v>9716866163</v>
      </c>
      <c r="H1975">
        <v>6012223010646</v>
      </c>
      <c r="I1975">
        <v>693</v>
      </c>
      <c r="J1975" s="1">
        <v>45131</v>
      </c>
      <c r="K1975" s="4">
        <v>630</v>
      </c>
      <c r="L1975" s="1">
        <v>45104</v>
      </c>
      <c r="M1975">
        <v>-27</v>
      </c>
      <c r="N1975" s="4">
        <f t="shared" si="30"/>
        <v>-17010</v>
      </c>
    </row>
    <row r="1976" spans="1:14" x14ac:dyDescent="0.25">
      <c r="A1976" t="s">
        <v>13</v>
      </c>
      <c r="B1976" t="s">
        <v>33</v>
      </c>
      <c r="C1976" t="s">
        <v>56</v>
      </c>
      <c r="D1976">
        <v>8082461008</v>
      </c>
      <c r="E1976" s="1">
        <v>45071</v>
      </c>
      <c r="F1976" s="1">
        <v>45071</v>
      </c>
      <c r="G1976">
        <v>9717007367</v>
      </c>
      <c r="H1976">
        <v>23132169</v>
      </c>
      <c r="I1976">
        <v>1095.46</v>
      </c>
      <c r="J1976" s="1">
        <v>45131</v>
      </c>
      <c r="K1976" s="4">
        <v>897.92</v>
      </c>
      <c r="L1976" s="1">
        <v>45104</v>
      </c>
      <c r="M1976">
        <v>-27</v>
      </c>
      <c r="N1976" s="4">
        <f t="shared" si="30"/>
        <v>-24243.84</v>
      </c>
    </row>
    <row r="1977" spans="1:14" x14ac:dyDescent="0.25">
      <c r="A1977" t="s">
        <v>13</v>
      </c>
      <c r="B1977" t="s">
        <v>33</v>
      </c>
      <c r="C1977" t="s">
        <v>56</v>
      </c>
      <c r="D1977">
        <v>8082461008</v>
      </c>
      <c r="E1977" s="1">
        <v>45071</v>
      </c>
      <c r="F1977" s="1">
        <v>45071</v>
      </c>
      <c r="G1977">
        <v>9717008700</v>
      </c>
      <c r="H1977">
        <v>23132211</v>
      </c>
      <c r="I1977">
        <v>366</v>
      </c>
      <c r="J1977" s="1">
        <v>45131</v>
      </c>
      <c r="K1977" s="4">
        <v>300</v>
      </c>
      <c r="L1977" s="1">
        <v>45104</v>
      </c>
      <c r="M1977">
        <v>-27</v>
      </c>
      <c r="N1977" s="4">
        <f t="shared" si="30"/>
        <v>-8100</v>
      </c>
    </row>
    <row r="1978" spans="1:14" x14ac:dyDescent="0.25">
      <c r="A1978" t="s">
        <v>13</v>
      </c>
      <c r="B1978" t="s">
        <v>33</v>
      </c>
      <c r="C1978" t="s">
        <v>55</v>
      </c>
      <c r="D1978">
        <v>9238800156</v>
      </c>
      <c r="E1978" s="1">
        <v>45072</v>
      </c>
      <c r="F1978" s="1">
        <v>45072</v>
      </c>
      <c r="G1978">
        <v>9717042284</v>
      </c>
      <c r="H1978">
        <v>1209680360</v>
      </c>
      <c r="I1978">
        <v>497.76</v>
      </c>
      <c r="J1978" s="1">
        <v>45132</v>
      </c>
      <c r="K1978" s="4">
        <v>408</v>
      </c>
      <c r="L1978" s="1">
        <v>45104</v>
      </c>
      <c r="M1978">
        <v>-28</v>
      </c>
      <c r="N1978" s="4">
        <f t="shared" si="30"/>
        <v>-11424</v>
      </c>
    </row>
    <row r="1979" spans="1:14" x14ac:dyDescent="0.25">
      <c r="A1979" t="s">
        <v>13</v>
      </c>
      <c r="B1979" t="s">
        <v>33</v>
      </c>
      <c r="C1979" t="s">
        <v>55</v>
      </c>
      <c r="D1979">
        <v>9238800156</v>
      </c>
      <c r="E1979" s="1">
        <v>45072</v>
      </c>
      <c r="F1979" s="1">
        <v>45072</v>
      </c>
      <c r="G1979">
        <v>9717042316</v>
      </c>
      <c r="H1979">
        <v>1209680362</v>
      </c>
      <c r="I1979">
        <v>164.7</v>
      </c>
      <c r="J1979" s="1">
        <v>45132</v>
      </c>
      <c r="K1979" s="4">
        <v>135</v>
      </c>
      <c r="L1979" s="1">
        <v>45104</v>
      </c>
      <c r="M1979">
        <v>-28</v>
      </c>
      <c r="N1979" s="4">
        <f t="shared" si="30"/>
        <v>-3780</v>
      </c>
    </row>
    <row r="1980" spans="1:14" x14ac:dyDescent="0.25">
      <c r="A1980" t="s">
        <v>13</v>
      </c>
      <c r="B1980" t="s">
        <v>33</v>
      </c>
      <c r="C1980" t="s">
        <v>415</v>
      </c>
      <c r="D1980">
        <v>422760587</v>
      </c>
      <c r="E1980" s="1">
        <v>45072</v>
      </c>
      <c r="F1980" s="1">
        <v>45072</v>
      </c>
      <c r="G1980">
        <v>9717057336</v>
      </c>
      <c r="H1980">
        <v>2023000010025350</v>
      </c>
      <c r="I1980">
        <v>7346.35</v>
      </c>
      <c r="J1980" s="1">
        <v>45132</v>
      </c>
      <c r="K1980" s="4">
        <v>6678.5</v>
      </c>
      <c r="L1980" s="1">
        <v>45104</v>
      </c>
      <c r="M1980">
        <v>-28</v>
      </c>
      <c r="N1980" s="4">
        <f t="shared" si="30"/>
        <v>-186998</v>
      </c>
    </row>
    <row r="1981" spans="1:14" x14ac:dyDescent="0.25">
      <c r="A1981" t="s">
        <v>13</v>
      </c>
      <c r="B1981" t="s">
        <v>33</v>
      </c>
      <c r="C1981" t="s">
        <v>69</v>
      </c>
      <c r="D1981">
        <v>10051170156</v>
      </c>
      <c r="E1981" s="1">
        <v>45072</v>
      </c>
      <c r="F1981" s="1">
        <v>45072</v>
      </c>
      <c r="G1981">
        <v>9717311420</v>
      </c>
      <c r="H1981">
        <v>931896188</v>
      </c>
      <c r="I1981">
        <v>15587.17</v>
      </c>
      <c r="J1981" s="1">
        <v>45132</v>
      </c>
      <c r="K1981" s="4">
        <v>14170.15</v>
      </c>
      <c r="L1981" s="1">
        <v>45104</v>
      </c>
      <c r="M1981">
        <v>-28</v>
      </c>
      <c r="N1981" s="4">
        <f t="shared" si="30"/>
        <v>-396764.2</v>
      </c>
    </row>
    <row r="1982" spans="1:14" x14ac:dyDescent="0.25">
      <c r="A1982" t="s">
        <v>13</v>
      </c>
      <c r="B1982" t="s">
        <v>33</v>
      </c>
      <c r="C1982" t="s">
        <v>951</v>
      </c>
      <c r="D1982">
        <v>832400154</v>
      </c>
      <c r="E1982" s="1">
        <v>45072</v>
      </c>
      <c r="F1982" s="1">
        <v>45072</v>
      </c>
      <c r="G1982">
        <v>9717579876</v>
      </c>
      <c r="H1982">
        <v>2000029713</v>
      </c>
      <c r="I1982">
        <v>15837.14</v>
      </c>
      <c r="J1982" s="1">
        <v>45132</v>
      </c>
      <c r="K1982" s="4">
        <v>14397.4</v>
      </c>
      <c r="L1982" s="1">
        <v>45104</v>
      </c>
      <c r="M1982">
        <v>-28</v>
      </c>
      <c r="N1982" s="4">
        <f t="shared" si="30"/>
        <v>-403127.2</v>
      </c>
    </row>
    <row r="1983" spans="1:14" x14ac:dyDescent="0.25">
      <c r="A1983" t="s">
        <v>13</v>
      </c>
      <c r="B1983" t="s">
        <v>33</v>
      </c>
      <c r="C1983" t="s">
        <v>313</v>
      </c>
      <c r="D1983">
        <v>3524050238</v>
      </c>
      <c r="E1983" s="1">
        <v>45072</v>
      </c>
      <c r="F1983" s="1">
        <v>45072</v>
      </c>
      <c r="G1983">
        <v>9717753326</v>
      </c>
      <c r="H1983">
        <v>740959365</v>
      </c>
      <c r="I1983">
        <v>1921.8</v>
      </c>
      <c r="J1983" s="1">
        <v>45132</v>
      </c>
      <c r="K1983" s="4">
        <v>1590</v>
      </c>
      <c r="L1983" s="1">
        <v>45104</v>
      </c>
      <c r="M1983">
        <v>-28</v>
      </c>
      <c r="N1983" s="4">
        <f t="shared" si="30"/>
        <v>-44520</v>
      </c>
    </row>
    <row r="1984" spans="1:14" x14ac:dyDescent="0.25">
      <c r="A1984" t="s">
        <v>13</v>
      </c>
      <c r="B1984" t="s">
        <v>33</v>
      </c>
      <c r="C1984" t="s">
        <v>313</v>
      </c>
      <c r="D1984">
        <v>3524050238</v>
      </c>
      <c r="E1984" s="1">
        <v>45072</v>
      </c>
      <c r="F1984" s="1">
        <v>45072</v>
      </c>
      <c r="G1984">
        <v>9717753367</v>
      </c>
      <c r="H1984">
        <v>740959367</v>
      </c>
      <c r="I1984">
        <v>946</v>
      </c>
      <c r="J1984" s="1">
        <v>45132</v>
      </c>
      <c r="K1984" s="4">
        <v>860</v>
      </c>
      <c r="L1984" s="1">
        <v>45104</v>
      </c>
      <c r="M1984">
        <v>-28</v>
      </c>
      <c r="N1984" s="4">
        <f t="shared" si="30"/>
        <v>-24080</v>
      </c>
    </row>
    <row r="1985" spans="1:14" x14ac:dyDescent="0.25">
      <c r="A1985" t="s">
        <v>13</v>
      </c>
      <c r="B1985" t="s">
        <v>33</v>
      </c>
      <c r="C1985" t="s">
        <v>313</v>
      </c>
      <c r="D1985">
        <v>3524050238</v>
      </c>
      <c r="E1985" s="1">
        <v>45072</v>
      </c>
      <c r="F1985" s="1">
        <v>45072</v>
      </c>
      <c r="G1985">
        <v>9717753377</v>
      </c>
      <c r="H1985">
        <v>740959366</v>
      </c>
      <c r="I1985">
        <v>2851.2</v>
      </c>
      <c r="J1985" s="1">
        <v>45132</v>
      </c>
      <c r="K1985" s="4">
        <v>2592</v>
      </c>
      <c r="L1985" s="1">
        <v>45104</v>
      </c>
      <c r="M1985">
        <v>-28</v>
      </c>
      <c r="N1985" s="4">
        <f t="shared" si="30"/>
        <v>-72576</v>
      </c>
    </row>
    <row r="1986" spans="1:14" x14ac:dyDescent="0.25">
      <c r="A1986" t="s">
        <v>13</v>
      </c>
      <c r="B1986" t="s">
        <v>33</v>
      </c>
      <c r="C1986" t="s">
        <v>170</v>
      </c>
      <c r="D1986">
        <v>9933630155</v>
      </c>
      <c r="E1986" s="1">
        <v>45072</v>
      </c>
      <c r="F1986" s="1">
        <v>45072</v>
      </c>
      <c r="G1986">
        <v>9717895265</v>
      </c>
      <c r="H1986">
        <v>9700237409</v>
      </c>
      <c r="I1986">
        <v>19235.28</v>
      </c>
      <c r="J1986" s="1">
        <v>45132</v>
      </c>
      <c r="K1986" s="4">
        <v>15766.62</v>
      </c>
      <c r="L1986" s="1">
        <v>45104</v>
      </c>
      <c r="M1986">
        <v>-28</v>
      </c>
      <c r="N1986" s="4">
        <f t="shared" si="30"/>
        <v>-441465.36000000004</v>
      </c>
    </row>
    <row r="1987" spans="1:14" x14ac:dyDescent="0.25">
      <c r="A1987" t="s">
        <v>13</v>
      </c>
      <c r="B1987" t="s">
        <v>33</v>
      </c>
      <c r="C1987" t="s">
        <v>683</v>
      </c>
      <c r="D1987">
        <v>4303410726</v>
      </c>
      <c r="E1987" s="1">
        <v>45072</v>
      </c>
      <c r="F1987" s="1">
        <v>45072</v>
      </c>
      <c r="G1987">
        <v>9718131845</v>
      </c>
      <c r="H1987">
        <v>3646</v>
      </c>
      <c r="I1987">
        <v>829.6</v>
      </c>
      <c r="J1987" s="1">
        <v>45132</v>
      </c>
      <c r="K1987" s="4">
        <v>680</v>
      </c>
      <c r="L1987" s="1">
        <v>45104</v>
      </c>
      <c r="M1987">
        <v>-28</v>
      </c>
      <c r="N1987" s="4">
        <f t="shared" ref="N1987:N2050" si="31">+K1987*M1987</f>
        <v>-19040</v>
      </c>
    </row>
    <row r="1988" spans="1:14" x14ac:dyDescent="0.25">
      <c r="A1988" t="s">
        <v>13</v>
      </c>
      <c r="B1988" t="s">
        <v>33</v>
      </c>
      <c r="C1988" t="s">
        <v>859</v>
      </c>
      <c r="D1988">
        <v>100190610</v>
      </c>
      <c r="E1988" s="1">
        <v>45072</v>
      </c>
      <c r="F1988" s="1">
        <v>45072</v>
      </c>
      <c r="G1988">
        <v>9718375505</v>
      </c>
      <c r="H1988">
        <v>9547064659</v>
      </c>
      <c r="I1988">
        <v>8132.52</v>
      </c>
      <c r="J1988" s="1">
        <v>45132</v>
      </c>
      <c r="K1988" s="4">
        <v>6666</v>
      </c>
      <c r="L1988" s="1">
        <v>45104</v>
      </c>
      <c r="M1988">
        <v>-28</v>
      </c>
      <c r="N1988" s="4">
        <f t="shared" si="31"/>
        <v>-186648</v>
      </c>
    </row>
    <row r="1989" spans="1:14" x14ac:dyDescent="0.25">
      <c r="A1989" t="s">
        <v>13</v>
      </c>
      <c r="B1989" t="s">
        <v>33</v>
      </c>
      <c r="C1989" t="s">
        <v>665</v>
      </c>
      <c r="D1989">
        <v>1484180391</v>
      </c>
      <c r="E1989" s="1">
        <v>45072</v>
      </c>
      <c r="F1989" s="1">
        <v>45072</v>
      </c>
      <c r="G1989">
        <v>9718891727</v>
      </c>
      <c r="H1989" t="s">
        <v>1083</v>
      </c>
      <c r="I1989">
        <v>27416.99</v>
      </c>
      <c r="J1989" s="1">
        <v>45132</v>
      </c>
      <c r="K1989" s="4">
        <v>22472.94</v>
      </c>
      <c r="L1989" s="1">
        <v>45104</v>
      </c>
      <c r="M1989">
        <v>-28</v>
      </c>
      <c r="N1989" s="4">
        <f t="shared" si="31"/>
        <v>-629242.31999999995</v>
      </c>
    </row>
    <row r="1990" spans="1:14" x14ac:dyDescent="0.25">
      <c r="A1990" t="s">
        <v>13</v>
      </c>
      <c r="B1990" t="s">
        <v>33</v>
      </c>
      <c r="C1990" t="s">
        <v>261</v>
      </c>
      <c r="D1990">
        <v>795170158</v>
      </c>
      <c r="E1990" s="1">
        <v>45072</v>
      </c>
      <c r="F1990" s="1">
        <v>45072</v>
      </c>
      <c r="G1990">
        <v>9719138703</v>
      </c>
      <c r="H1990">
        <v>2100060925</v>
      </c>
      <c r="I1990">
        <v>6925.6</v>
      </c>
      <c r="J1990" s="1">
        <v>45132</v>
      </c>
      <c r="K1990" s="4">
        <v>6296</v>
      </c>
      <c r="L1990" s="1">
        <v>45104</v>
      </c>
      <c r="M1990">
        <v>-28</v>
      </c>
      <c r="N1990" s="4">
        <f t="shared" si="31"/>
        <v>-176288</v>
      </c>
    </row>
    <row r="1991" spans="1:14" x14ac:dyDescent="0.25">
      <c r="A1991" t="s">
        <v>13</v>
      </c>
      <c r="B1991" t="s">
        <v>33</v>
      </c>
      <c r="C1991" t="s">
        <v>457</v>
      </c>
      <c r="D1991">
        <v>4754860155</v>
      </c>
      <c r="E1991" s="1">
        <v>45072</v>
      </c>
      <c r="F1991" s="1">
        <v>45072</v>
      </c>
      <c r="G1991">
        <v>9719692362</v>
      </c>
      <c r="H1991">
        <v>2023008762</v>
      </c>
      <c r="I1991">
        <v>18391.11</v>
      </c>
      <c r="J1991" s="1">
        <v>45132</v>
      </c>
      <c r="K1991" s="4">
        <v>16719.189999999999</v>
      </c>
      <c r="L1991" s="1">
        <v>45104</v>
      </c>
      <c r="M1991">
        <v>-28</v>
      </c>
      <c r="N1991" s="4">
        <f t="shared" si="31"/>
        <v>-468137.31999999995</v>
      </c>
    </row>
    <row r="1992" spans="1:14" x14ac:dyDescent="0.25">
      <c r="A1992" t="s">
        <v>13</v>
      </c>
      <c r="B1992" t="s">
        <v>33</v>
      </c>
      <c r="C1992" t="s">
        <v>457</v>
      </c>
      <c r="D1992">
        <v>4754860155</v>
      </c>
      <c r="E1992" s="1">
        <v>45072</v>
      </c>
      <c r="F1992" s="1">
        <v>45072</v>
      </c>
      <c r="G1992">
        <v>9719701186</v>
      </c>
      <c r="H1992">
        <v>2023008914</v>
      </c>
      <c r="I1992">
        <v>36782.22</v>
      </c>
      <c r="J1992" s="1">
        <v>45132</v>
      </c>
      <c r="K1992" s="4">
        <v>33438.379999999997</v>
      </c>
      <c r="L1992" s="1">
        <v>45104</v>
      </c>
      <c r="M1992">
        <v>-28</v>
      </c>
      <c r="N1992" s="4">
        <f t="shared" si="31"/>
        <v>-936274.6399999999</v>
      </c>
    </row>
    <row r="1993" spans="1:14" x14ac:dyDescent="0.25">
      <c r="A1993" t="s">
        <v>13</v>
      </c>
      <c r="B1993" t="s">
        <v>33</v>
      </c>
      <c r="C1993" t="s">
        <v>181</v>
      </c>
      <c r="D1993">
        <v>674840152</v>
      </c>
      <c r="E1993" s="1">
        <v>45072</v>
      </c>
      <c r="F1993" s="1">
        <v>45072</v>
      </c>
      <c r="G1993">
        <v>9719907976</v>
      </c>
      <c r="H1993">
        <v>5302568671</v>
      </c>
      <c r="I1993">
        <v>1393.6</v>
      </c>
      <c r="J1993" s="1">
        <v>45132</v>
      </c>
      <c r="K1993" s="4">
        <v>1340</v>
      </c>
      <c r="L1993" s="1">
        <v>45104</v>
      </c>
      <c r="M1993">
        <v>-28</v>
      </c>
      <c r="N1993" s="4">
        <f t="shared" si="31"/>
        <v>-37520</v>
      </c>
    </row>
    <row r="1994" spans="1:14" x14ac:dyDescent="0.25">
      <c r="A1994" t="s">
        <v>13</v>
      </c>
      <c r="B1994" t="s">
        <v>33</v>
      </c>
      <c r="C1994" t="s">
        <v>418</v>
      </c>
      <c r="D1994">
        <v>2789580590</v>
      </c>
      <c r="E1994" s="1">
        <v>45072</v>
      </c>
      <c r="F1994" s="1">
        <v>45072</v>
      </c>
      <c r="G1994">
        <v>9720195887</v>
      </c>
      <c r="H1994">
        <v>2023038319</v>
      </c>
      <c r="I1994">
        <v>305.91000000000003</v>
      </c>
      <c r="J1994" s="1">
        <v>45132</v>
      </c>
      <c r="K1994" s="4">
        <v>278.10000000000002</v>
      </c>
      <c r="L1994" s="1">
        <v>45104</v>
      </c>
      <c r="M1994">
        <v>-28</v>
      </c>
      <c r="N1994" s="4">
        <f t="shared" si="31"/>
        <v>-7786.8000000000011</v>
      </c>
    </row>
    <row r="1995" spans="1:14" x14ac:dyDescent="0.25">
      <c r="A1995" t="s">
        <v>13</v>
      </c>
      <c r="B1995" t="s">
        <v>33</v>
      </c>
      <c r="C1995" t="s">
        <v>418</v>
      </c>
      <c r="D1995">
        <v>2789580590</v>
      </c>
      <c r="E1995" s="1">
        <v>45072</v>
      </c>
      <c r="F1995" s="1">
        <v>45072</v>
      </c>
      <c r="G1995">
        <v>9720196009</v>
      </c>
      <c r="H1995">
        <v>2023038320</v>
      </c>
      <c r="I1995">
        <v>112.2</v>
      </c>
      <c r="J1995" s="1">
        <v>45132</v>
      </c>
      <c r="K1995" s="4">
        <v>102</v>
      </c>
      <c r="L1995" s="1">
        <v>45104</v>
      </c>
      <c r="M1995">
        <v>-28</v>
      </c>
      <c r="N1995" s="4">
        <f t="shared" si="31"/>
        <v>-2856</v>
      </c>
    </row>
    <row r="1996" spans="1:14" x14ac:dyDescent="0.25">
      <c r="A1996" t="s">
        <v>13</v>
      </c>
      <c r="B1996" t="s">
        <v>33</v>
      </c>
      <c r="C1996" t="s">
        <v>418</v>
      </c>
      <c r="D1996">
        <v>2789580590</v>
      </c>
      <c r="E1996" s="1">
        <v>45072</v>
      </c>
      <c r="F1996" s="1">
        <v>45072</v>
      </c>
      <c r="G1996">
        <v>9720196975</v>
      </c>
      <c r="H1996">
        <v>2023040817</v>
      </c>
      <c r="I1996">
        <v>824.45</v>
      </c>
      <c r="J1996" s="1">
        <v>45132</v>
      </c>
      <c r="K1996" s="4">
        <v>749.5</v>
      </c>
      <c r="L1996" s="1">
        <v>45104</v>
      </c>
      <c r="M1996">
        <v>-28</v>
      </c>
      <c r="N1996" s="4">
        <f t="shared" si="31"/>
        <v>-20986</v>
      </c>
    </row>
    <row r="1997" spans="1:14" x14ac:dyDescent="0.25">
      <c r="A1997" t="s">
        <v>13</v>
      </c>
      <c r="B1997" t="s">
        <v>33</v>
      </c>
      <c r="C1997" t="s">
        <v>464</v>
      </c>
      <c r="D1997">
        <v>1086690581</v>
      </c>
      <c r="E1997" s="1">
        <v>45072</v>
      </c>
      <c r="F1997" s="1">
        <v>45072</v>
      </c>
      <c r="G1997">
        <v>9720248400</v>
      </c>
      <c r="H1997" t="s">
        <v>1084</v>
      </c>
      <c r="I1997">
        <v>2482.6999999999998</v>
      </c>
      <c r="J1997" s="1">
        <v>45132</v>
      </c>
      <c r="K1997" s="4">
        <v>2035</v>
      </c>
      <c r="L1997" s="1">
        <v>45104</v>
      </c>
      <c r="M1997">
        <v>-28</v>
      </c>
      <c r="N1997" s="4">
        <f t="shared" si="31"/>
        <v>-56980</v>
      </c>
    </row>
    <row r="1998" spans="1:14" x14ac:dyDescent="0.25">
      <c r="A1998" t="s">
        <v>13</v>
      </c>
      <c r="B1998" t="s">
        <v>33</v>
      </c>
      <c r="C1998" t="s">
        <v>464</v>
      </c>
      <c r="D1998">
        <v>1086690581</v>
      </c>
      <c r="E1998" s="1">
        <v>45072</v>
      </c>
      <c r="F1998" s="1">
        <v>45072</v>
      </c>
      <c r="G1998">
        <v>9720255491</v>
      </c>
      <c r="H1998" t="s">
        <v>1085</v>
      </c>
      <c r="I1998">
        <v>241.56</v>
      </c>
      <c r="J1998" s="1">
        <v>45132</v>
      </c>
      <c r="K1998" s="4">
        <v>198</v>
      </c>
      <c r="L1998" s="1">
        <v>45104</v>
      </c>
      <c r="M1998">
        <v>-28</v>
      </c>
      <c r="N1998" s="4">
        <f t="shared" si="31"/>
        <v>-5544</v>
      </c>
    </row>
    <row r="1999" spans="1:14" x14ac:dyDescent="0.25">
      <c r="A1999" t="s">
        <v>13</v>
      </c>
      <c r="B1999" t="s">
        <v>33</v>
      </c>
      <c r="C1999" t="s">
        <v>464</v>
      </c>
      <c r="D1999">
        <v>1086690581</v>
      </c>
      <c r="E1999" s="1">
        <v>45072</v>
      </c>
      <c r="F1999" s="1">
        <v>45072</v>
      </c>
      <c r="G1999">
        <v>9720255883</v>
      </c>
      <c r="H1999" t="s">
        <v>1086</v>
      </c>
      <c r="I1999">
        <v>6775.88</v>
      </c>
      <c r="J1999" s="1">
        <v>45132</v>
      </c>
      <c r="K1999" s="4">
        <v>5554</v>
      </c>
      <c r="L1999" s="1">
        <v>45104</v>
      </c>
      <c r="M1999">
        <v>-28</v>
      </c>
      <c r="N1999" s="4">
        <f t="shared" si="31"/>
        <v>-155512</v>
      </c>
    </row>
    <row r="2000" spans="1:14" x14ac:dyDescent="0.25">
      <c r="A2000" t="s">
        <v>13</v>
      </c>
      <c r="B2000" t="s">
        <v>33</v>
      </c>
      <c r="C2000" t="s">
        <v>464</v>
      </c>
      <c r="D2000">
        <v>1086690581</v>
      </c>
      <c r="E2000" s="1">
        <v>45072</v>
      </c>
      <c r="F2000" s="1">
        <v>45072</v>
      </c>
      <c r="G2000">
        <v>9720274394</v>
      </c>
      <c r="H2000" t="s">
        <v>1087</v>
      </c>
      <c r="I2000">
        <v>245.22</v>
      </c>
      <c r="J2000" s="1">
        <v>45107</v>
      </c>
      <c r="K2000" s="4">
        <v>201</v>
      </c>
      <c r="L2000" s="1">
        <v>45105</v>
      </c>
      <c r="M2000">
        <v>-2</v>
      </c>
      <c r="N2000" s="4">
        <f t="shared" si="31"/>
        <v>-402</v>
      </c>
    </row>
    <row r="2001" spans="1:14" x14ac:dyDescent="0.25">
      <c r="A2001" t="s">
        <v>13</v>
      </c>
      <c r="B2001" t="s">
        <v>33</v>
      </c>
      <c r="C2001" t="s">
        <v>612</v>
      </c>
      <c r="D2001">
        <v>6741821000</v>
      </c>
      <c r="E2001" s="1">
        <v>45072</v>
      </c>
      <c r="F2001" s="1">
        <v>45072</v>
      </c>
      <c r="G2001">
        <v>9720537023</v>
      </c>
      <c r="H2001" t="s">
        <v>1088</v>
      </c>
      <c r="I2001">
        <v>1235.58</v>
      </c>
      <c r="J2001" s="1">
        <v>45132</v>
      </c>
      <c r="K2001" s="4">
        <v>1012.77</v>
      </c>
      <c r="L2001" s="1">
        <v>45104</v>
      </c>
      <c r="M2001">
        <v>-28</v>
      </c>
      <c r="N2001" s="4">
        <f t="shared" si="31"/>
        <v>-28357.559999999998</v>
      </c>
    </row>
    <row r="2002" spans="1:14" x14ac:dyDescent="0.25">
      <c r="A2002" t="s">
        <v>13</v>
      </c>
      <c r="B2002" t="s">
        <v>33</v>
      </c>
      <c r="C2002" t="s">
        <v>1089</v>
      </c>
      <c r="D2002">
        <v>3896500489</v>
      </c>
      <c r="E2002" s="1">
        <v>45072</v>
      </c>
      <c r="F2002" s="1">
        <v>45072</v>
      </c>
      <c r="G2002">
        <v>9720554821</v>
      </c>
      <c r="H2002" t="s">
        <v>1090</v>
      </c>
      <c r="I2002">
        <v>889.2</v>
      </c>
      <c r="J2002" s="1">
        <v>45132</v>
      </c>
      <c r="K2002" s="4">
        <v>855</v>
      </c>
      <c r="L2002" s="1">
        <v>45104</v>
      </c>
      <c r="M2002">
        <v>-28</v>
      </c>
      <c r="N2002" s="4">
        <f t="shared" si="31"/>
        <v>-23940</v>
      </c>
    </row>
    <row r="2003" spans="1:14" x14ac:dyDescent="0.25">
      <c r="A2003" t="s">
        <v>13</v>
      </c>
      <c r="B2003" t="s">
        <v>33</v>
      </c>
      <c r="C2003" t="s">
        <v>260</v>
      </c>
      <c r="D2003">
        <v>212840235</v>
      </c>
      <c r="E2003" s="1">
        <v>45072</v>
      </c>
      <c r="F2003" s="1">
        <v>45072</v>
      </c>
      <c r="G2003">
        <v>9720632667</v>
      </c>
      <c r="H2003">
        <v>1000052706</v>
      </c>
      <c r="I2003">
        <v>124.74</v>
      </c>
      <c r="J2003" s="1">
        <v>45132</v>
      </c>
      <c r="K2003" s="4">
        <v>113.4</v>
      </c>
      <c r="L2003" s="1">
        <v>45104</v>
      </c>
      <c r="M2003">
        <v>-28</v>
      </c>
      <c r="N2003" s="4">
        <f t="shared" si="31"/>
        <v>-3175.2000000000003</v>
      </c>
    </row>
    <row r="2004" spans="1:14" x14ac:dyDescent="0.25">
      <c r="A2004" t="s">
        <v>13</v>
      </c>
      <c r="B2004" t="s">
        <v>33</v>
      </c>
      <c r="C2004" t="s">
        <v>612</v>
      </c>
      <c r="D2004">
        <v>6741821000</v>
      </c>
      <c r="E2004" s="1">
        <v>45072</v>
      </c>
      <c r="F2004" s="1">
        <v>45072</v>
      </c>
      <c r="G2004">
        <v>9722339537</v>
      </c>
      <c r="H2004" t="s">
        <v>1091</v>
      </c>
      <c r="I2004">
        <v>4434.33</v>
      </c>
      <c r="J2004" s="1">
        <v>45132</v>
      </c>
      <c r="K2004" s="4">
        <v>3634.7</v>
      </c>
      <c r="L2004" s="1">
        <v>45104</v>
      </c>
      <c r="M2004">
        <v>-28</v>
      </c>
      <c r="N2004" s="4">
        <f t="shared" si="31"/>
        <v>-101771.59999999999</v>
      </c>
    </row>
    <row r="2005" spans="1:14" x14ac:dyDescent="0.25">
      <c r="A2005" t="s">
        <v>13</v>
      </c>
      <c r="B2005" t="s">
        <v>33</v>
      </c>
      <c r="C2005" t="s">
        <v>612</v>
      </c>
      <c r="D2005">
        <v>6741821000</v>
      </c>
      <c r="E2005" s="1">
        <v>45072</v>
      </c>
      <c r="F2005" s="1">
        <v>45072</v>
      </c>
      <c r="G2005">
        <v>9722388437</v>
      </c>
      <c r="H2005" t="s">
        <v>1092</v>
      </c>
      <c r="I2005">
        <v>4790.45</v>
      </c>
      <c r="J2005" s="1">
        <v>45132</v>
      </c>
      <c r="K2005" s="4">
        <v>3926.6</v>
      </c>
      <c r="L2005" s="1">
        <v>45104</v>
      </c>
      <c r="M2005">
        <v>-28</v>
      </c>
      <c r="N2005" s="4">
        <f t="shared" si="31"/>
        <v>-109944.8</v>
      </c>
    </row>
    <row r="2006" spans="1:14" x14ac:dyDescent="0.25">
      <c r="A2006" t="s">
        <v>13</v>
      </c>
      <c r="B2006" t="s">
        <v>33</v>
      </c>
      <c r="C2006" t="s">
        <v>111</v>
      </c>
      <c r="D2006">
        <v>713510154</v>
      </c>
      <c r="E2006" s="1">
        <v>45072</v>
      </c>
      <c r="F2006" s="1">
        <v>45072</v>
      </c>
      <c r="G2006">
        <v>9722701214</v>
      </c>
      <c r="H2006" t="s">
        <v>1093</v>
      </c>
      <c r="I2006">
        <v>1506.7</v>
      </c>
      <c r="J2006" s="1">
        <v>45132</v>
      </c>
      <c r="K2006" s="4">
        <v>1235</v>
      </c>
      <c r="L2006" s="1">
        <v>45104</v>
      </c>
      <c r="M2006">
        <v>-28</v>
      </c>
      <c r="N2006" s="4">
        <f t="shared" si="31"/>
        <v>-34580</v>
      </c>
    </row>
    <row r="2007" spans="1:14" x14ac:dyDescent="0.25">
      <c r="A2007" t="s">
        <v>13</v>
      </c>
      <c r="B2007" t="s">
        <v>33</v>
      </c>
      <c r="C2007" t="s">
        <v>438</v>
      </c>
      <c r="D2007">
        <v>2645920592</v>
      </c>
      <c r="E2007" s="1">
        <v>45072</v>
      </c>
      <c r="F2007" s="1">
        <v>45072</v>
      </c>
      <c r="G2007">
        <v>9722862414</v>
      </c>
      <c r="H2007">
        <v>2023032944</v>
      </c>
      <c r="I2007">
        <v>39316.120000000003</v>
      </c>
      <c r="J2007" s="1">
        <v>45132</v>
      </c>
      <c r="K2007" s="4">
        <v>35741.919999999998</v>
      </c>
      <c r="L2007" s="1">
        <v>45104</v>
      </c>
      <c r="M2007">
        <v>-28</v>
      </c>
      <c r="N2007" s="4">
        <f t="shared" si="31"/>
        <v>-1000773.76</v>
      </c>
    </row>
    <row r="2008" spans="1:14" x14ac:dyDescent="0.25">
      <c r="A2008" t="s">
        <v>13</v>
      </c>
      <c r="B2008" t="s">
        <v>33</v>
      </c>
      <c r="C2008" t="s">
        <v>56</v>
      </c>
      <c r="D2008">
        <v>8082461008</v>
      </c>
      <c r="E2008" s="1">
        <v>45072</v>
      </c>
      <c r="F2008" s="1">
        <v>45072</v>
      </c>
      <c r="G2008">
        <v>9723040813</v>
      </c>
      <c r="H2008">
        <v>23133779</v>
      </c>
      <c r="I2008">
        <v>713.7</v>
      </c>
      <c r="J2008" s="1">
        <v>45132</v>
      </c>
      <c r="K2008" s="4">
        <v>585</v>
      </c>
      <c r="L2008" s="1">
        <v>45104</v>
      </c>
      <c r="M2008">
        <v>-28</v>
      </c>
      <c r="N2008" s="4">
        <f t="shared" si="31"/>
        <v>-16380</v>
      </c>
    </row>
    <row r="2009" spans="1:14" x14ac:dyDescent="0.25">
      <c r="A2009" t="s">
        <v>13</v>
      </c>
      <c r="B2009" t="s">
        <v>33</v>
      </c>
      <c r="C2009" t="s">
        <v>56</v>
      </c>
      <c r="D2009">
        <v>8082461008</v>
      </c>
      <c r="E2009" s="1">
        <v>45073</v>
      </c>
      <c r="F2009" s="1">
        <v>45073</v>
      </c>
      <c r="G2009">
        <v>9723051213</v>
      </c>
      <c r="H2009">
        <v>23133842</v>
      </c>
      <c r="I2009">
        <v>195.2</v>
      </c>
      <c r="J2009" s="1">
        <v>45133</v>
      </c>
      <c r="K2009" s="4">
        <v>160</v>
      </c>
      <c r="L2009" s="1">
        <v>45104</v>
      </c>
      <c r="M2009">
        <v>-29</v>
      </c>
      <c r="N2009" s="4">
        <f t="shared" si="31"/>
        <v>-4640</v>
      </c>
    </row>
    <row r="2010" spans="1:14" x14ac:dyDescent="0.25">
      <c r="A2010" t="s">
        <v>13</v>
      </c>
      <c r="B2010" t="s">
        <v>33</v>
      </c>
      <c r="C2010" t="s">
        <v>74</v>
      </c>
      <c r="D2010">
        <v>6324460150</v>
      </c>
      <c r="E2010" s="1">
        <v>45073</v>
      </c>
      <c r="F2010" s="1">
        <v>45073</v>
      </c>
      <c r="G2010">
        <v>9723719268</v>
      </c>
      <c r="H2010">
        <v>2233046933</v>
      </c>
      <c r="I2010">
        <v>402.6</v>
      </c>
      <c r="J2010" s="1">
        <v>45133</v>
      </c>
      <c r="K2010" s="4">
        <v>330</v>
      </c>
      <c r="L2010" s="1">
        <v>45104</v>
      </c>
      <c r="M2010">
        <v>-29</v>
      </c>
      <c r="N2010" s="4">
        <f t="shared" si="31"/>
        <v>-9570</v>
      </c>
    </row>
    <row r="2011" spans="1:14" x14ac:dyDescent="0.25">
      <c r="A2011" t="s">
        <v>13</v>
      </c>
      <c r="B2011" t="s">
        <v>33</v>
      </c>
      <c r="C2011" t="s">
        <v>74</v>
      </c>
      <c r="D2011">
        <v>6324460150</v>
      </c>
      <c r="E2011" s="1">
        <v>45073</v>
      </c>
      <c r="F2011" s="1">
        <v>45073</v>
      </c>
      <c r="G2011">
        <v>9723719753</v>
      </c>
      <c r="H2011">
        <v>2233046934</v>
      </c>
      <c r="I2011">
        <v>5124</v>
      </c>
      <c r="J2011" s="1">
        <v>45133</v>
      </c>
      <c r="K2011" s="4">
        <v>4200</v>
      </c>
      <c r="L2011" s="1">
        <v>45104</v>
      </c>
      <c r="M2011">
        <v>-29</v>
      </c>
      <c r="N2011" s="4">
        <f t="shared" si="31"/>
        <v>-121800</v>
      </c>
    </row>
    <row r="2012" spans="1:14" x14ac:dyDescent="0.25">
      <c r="A2012" t="s">
        <v>13</v>
      </c>
      <c r="B2012" t="s">
        <v>33</v>
      </c>
      <c r="C2012" t="s">
        <v>951</v>
      </c>
      <c r="D2012">
        <v>832400154</v>
      </c>
      <c r="E2012" s="1">
        <v>45073</v>
      </c>
      <c r="F2012" s="1">
        <v>45073</v>
      </c>
      <c r="G2012">
        <v>9723727865</v>
      </c>
      <c r="H2012">
        <v>2000030099</v>
      </c>
      <c r="I2012">
        <v>252.07</v>
      </c>
      <c r="J2012" s="1">
        <v>45133</v>
      </c>
      <c r="K2012" s="4">
        <v>229.15</v>
      </c>
      <c r="L2012" s="1">
        <v>45104</v>
      </c>
      <c r="M2012">
        <v>-29</v>
      </c>
      <c r="N2012" s="4">
        <f t="shared" si="31"/>
        <v>-6645.35</v>
      </c>
    </row>
    <row r="2013" spans="1:14" x14ac:dyDescent="0.25">
      <c r="A2013" t="s">
        <v>13</v>
      </c>
      <c r="B2013" t="s">
        <v>33</v>
      </c>
      <c r="C2013" t="s">
        <v>951</v>
      </c>
      <c r="D2013">
        <v>832400154</v>
      </c>
      <c r="E2013" s="1">
        <v>45073</v>
      </c>
      <c r="F2013" s="1">
        <v>45073</v>
      </c>
      <c r="G2013">
        <v>9723729340</v>
      </c>
      <c r="H2013">
        <v>2000030100</v>
      </c>
      <c r="I2013">
        <v>15248.42</v>
      </c>
      <c r="J2013" s="1">
        <v>45133</v>
      </c>
      <c r="K2013" s="4">
        <v>13862.2</v>
      </c>
      <c r="L2013" s="1">
        <v>45104</v>
      </c>
      <c r="M2013">
        <v>-29</v>
      </c>
      <c r="N2013" s="4">
        <f t="shared" si="31"/>
        <v>-402003.80000000005</v>
      </c>
    </row>
    <row r="2014" spans="1:14" x14ac:dyDescent="0.25">
      <c r="A2014" t="s">
        <v>13</v>
      </c>
      <c r="B2014" t="s">
        <v>33</v>
      </c>
      <c r="C2014" t="s">
        <v>260</v>
      </c>
      <c r="D2014">
        <v>212840235</v>
      </c>
      <c r="E2014" s="1">
        <v>45073</v>
      </c>
      <c r="F2014" s="1">
        <v>45073</v>
      </c>
      <c r="G2014">
        <v>9724957618</v>
      </c>
      <c r="H2014">
        <v>1000053166</v>
      </c>
      <c r="I2014">
        <v>6271.76</v>
      </c>
      <c r="J2014" s="1">
        <v>45133</v>
      </c>
      <c r="K2014" s="4">
        <v>5701.6</v>
      </c>
      <c r="L2014" s="1">
        <v>45104</v>
      </c>
      <c r="M2014">
        <v>-29</v>
      </c>
      <c r="N2014" s="4">
        <f t="shared" si="31"/>
        <v>-165346.40000000002</v>
      </c>
    </row>
    <row r="2015" spans="1:14" x14ac:dyDescent="0.25">
      <c r="A2015" t="s">
        <v>13</v>
      </c>
      <c r="B2015" t="s">
        <v>33</v>
      </c>
      <c r="C2015" t="s">
        <v>260</v>
      </c>
      <c r="D2015">
        <v>212840235</v>
      </c>
      <c r="E2015" s="1">
        <v>45073</v>
      </c>
      <c r="F2015" s="1">
        <v>45073</v>
      </c>
      <c r="G2015">
        <v>9724958210</v>
      </c>
      <c r="H2015">
        <v>1000053167</v>
      </c>
      <c r="I2015">
        <v>17221</v>
      </c>
      <c r="J2015" s="1">
        <v>45133</v>
      </c>
      <c r="K2015" s="4">
        <v>15655.45</v>
      </c>
      <c r="L2015" s="1">
        <v>45104</v>
      </c>
      <c r="M2015">
        <v>-29</v>
      </c>
      <c r="N2015" s="4">
        <f t="shared" si="31"/>
        <v>-454008.05000000005</v>
      </c>
    </row>
    <row r="2016" spans="1:14" x14ac:dyDescent="0.25">
      <c r="A2016" t="s">
        <v>13</v>
      </c>
      <c r="B2016" t="s">
        <v>33</v>
      </c>
      <c r="C2016" t="s">
        <v>362</v>
      </c>
      <c r="D2016">
        <v>5849130157</v>
      </c>
      <c r="E2016" s="1">
        <v>45075</v>
      </c>
      <c r="F2016" s="1">
        <v>45075</v>
      </c>
      <c r="G2016">
        <v>9728430304</v>
      </c>
      <c r="H2016" t="s">
        <v>1094</v>
      </c>
      <c r="I2016">
        <v>3242.05</v>
      </c>
      <c r="J2016" s="1">
        <v>45135</v>
      </c>
      <c r="K2016" s="4">
        <v>2947.32</v>
      </c>
      <c r="L2016" s="1">
        <v>45104</v>
      </c>
      <c r="M2016">
        <v>-31</v>
      </c>
      <c r="N2016" s="4">
        <f t="shared" si="31"/>
        <v>-91366.92</v>
      </c>
    </row>
    <row r="2017" spans="1:14" x14ac:dyDescent="0.25">
      <c r="A2017" t="s">
        <v>13</v>
      </c>
      <c r="B2017" t="s">
        <v>33</v>
      </c>
      <c r="C2017" t="s">
        <v>395</v>
      </c>
      <c r="D2017">
        <v>11187430159</v>
      </c>
      <c r="E2017" s="1">
        <v>45075</v>
      </c>
      <c r="F2017" s="1">
        <v>45075</v>
      </c>
      <c r="G2017">
        <v>9728631191</v>
      </c>
      <c r="H2017">
        <v>230009431</v>
      </c>
      <c r="I2017">
        <v>17966.189999999999</v>
      </c>
      <c r="J2017" s="1">
        <v>45135</v>
      </c>
      <c r="K2017" s="4">
        <v>16332.9</v>
      </c>
      <c r="L2017" s="1">
        <v>45104</v>
      </c>
      <c r="M2017">
        <v>-31</v>
      </c>
      <c r="N2017" s="4">
        <f t="shared" si="31"/>
        <v>-506319.89999999997</v>
      </c>
    </row>
    <row r="2018" spans="1:14" x14ac:dyDescent="0.25">
      <c r="A2018" t="s">
        <v>13</v>
      </c>
      <c r="B2018" t="s">
        <v>33</v>
      </c>
      <c r="C2018" t="s">
        <v>70</v>
      </c>
      <c r="D2018">
        <v>492340583</v>
      </c>
      <c r="E2018" s="1">
        <v>45075</v>
      </c>
      <c r="F2018" s="1">
        <v>45075</v>
      </c>
      <c r="G2018">
        <v>9728772216</v>
      </c>
      <c r="H2018">
        <v>23067070</v>
      </c>
      <c r="I2018">
        <v>657.34</v>
      </c>
      <c r="J2018" s="1">
        <v>45135</v>
      </c>
      <c r="K2018" s="4">
        <v>538.79999999999995</v>
      </c>
      <c r="L2018" s="1">
        <v>45104</v>
      </c>
      <c r="M2018">
        <v>-31</v>
      </c>
      <c r="N2018" s="4">
        <f t="shared" si="31"/>
        <v>-16702.8</v>
      </c>
    </row>
    <row r="2019" spans="1:14" x14ac:dyDescent="0.25">
      <c r="A2019" t="s">
        <v>13</v>
      </c>
      <c r="B2019" t="s">
        <v>33</v>
      </c>
      <c r="C2019" t="s">
        <v>406</v>
      </c>
      <c r="D2019">
        <v>5763890638</v>
      </c>
      <c r="E2019" s="1">
        <v>45075</v>
      </c>
      <c r="F2019" s="1">
        <v>45075</v>
      </c>
      <c r="G2019">
        <v>9728859011</v>
      </c>
      <c r="H2019" t="s">
        <v>1095</v>
      </c>
      <c r="I2019">
        <v>3652.44</v>
      </c>
      <c r="J2019" s="1">
        <v>45135</v>
      </c>
      <c r="K2019" s="4">
        <v>3320.4</v>
      </c>
      <c r="L2019" s="1">
        <v>45104</v>
      </c>
      <c r="M2019">
        <v>-31</v>
      </c>
      <c r="N2019" s="4">
        <f t="shared" si="31"/>
        <v>-102932.40000000001</v>
      </c>
    </row>
    <row r="2020" spans="1:14" x14ac:dyDescent="0.25">
      <c r="A2020" t="s">
        <v>13</v>
      </c>
      <c r="B2020" t="s">
        <v>33</v>
      </c>
      <c r="C2020" t="s">
        <v>649</v>
      </c>
      <c r="D2020">
        <v>2246610162</v>
      </c>
      <c r="E2020" s="1">
        <v>45075</v>
      </c>
      <c r="F2020" s="1">
        <v>45075</v>
      </c>
      <c r="G2020">
        <v>9730315531</v>
      </c>
      <c r="H2020">
        <v>3361</v>
      </c>
      <c r="I2020">
        <v>1555.5</v>
      </c>
      <c r="J2020" s="1">
        <v>45135</v>
      </c>
      <c r="K2020" s="4">
        <v>1275</v>
      </c>
      <c r="L2020" s="1">
        <v>45104</v>
      </c>
      <c r="M2020">
        <v>-31</v>
      </c>
      <c r="N2020" s="4">
        <f t="shared" si="31"/>
        <v>-39525</v>
      </c>
    </row>
    <row r="2021" spans="1:14" x14ac:dyDescent="0.25">
      <c r="A2021" t="s">
        <v>13</v>
      </c>
      <c r="B2021" t="s">
        <v>33</v>
      </c>
      <c r="C2021" t="s">
        <v>269</v>
      </c>
      <c r="D2021">
        <v>2707070963</v>
      </c>
      <c r="E2021" s="1">
        <v>45075</v>
      </c>
      <c r="F2021" s="1">
        <v>45075</v>
      </c>
      <c r="G2021">
        <v>9730376547</v>
      </c>
      <c r="H2021">
        <v>8723144344</v>
      </c>
      <c r="I2021">
        <v>13340.71</v>
      </c>
      <c r="J2021" s="1">
        <v>45135</v>
      </c>
      <c r="K2021" s="4">
        <v>12127.92</v>
      </c>
      <c r="L2021" s="1">
        <v>45104</v>
      </c>
      <c r="M2021">
        <v>-31</v>
      </c>
      <c r="N2021" s="4">
        <f t="shared" si="31"/>
        <v>-375965.52</v>
      </c>
    </row>
    <row r="2022" spans="1:14" x14ac:dyDescent="0.25">
      <c r="A2022" t="s">
        <v>13</v>
      </c>
      <c r="B2022" t="s">
        <v>33</v>
      </c>
      <c r="C2022" t="s">
        <v>269</v>
      </c>
      <c r="D2022">
        <v>2707070963</v>
      </c>
      <c r="E2022" s="1">
        <v>45075</v>
      </c>
      <c r="F2022" s="1">
        <v>45075</v>
      </c>
      <c r="G2022">
        <v>9730382491</v>
      </c>
      <c r="H2022">
        <v>8723144345</v>
      </c>
      <c r="I2022">
        <v>1583.96</v>
      </c>
      <c r="J2022" s="1">
        <v>45135</v>
      </c>
      <c r="K2022" s="4">
        <v>1439.96</v>
      </c>
      <c r="L2022" s="1">
        <v>45104</v>
      </c>
      <c r="M2022">
        <v>-31</v>
      </c>
      <c r="N2022" s="4">
        <f t="shared" si="31"/>
        <v>-44638.76</v>
      </c>
    </row>
    <row r="2023" spans="1:14" x14ac:dyDescent="0.25">
      <c r="A2023" t="s">
        <v>13</v>
      </c>
      <c r="B2023" t="s">
        <v>33</v>
      </c>
      <c r="C2023" t="s">
        <v>269</v>
      </c>
      <c r="D2023">
        <v>2707070963</v>
      </c>
      <c r="E2023" s="1">
        <v>45075</v>
      </c>
      <c r="F2023" s="1">
        <v>45075</v>
      </c>
      <c r="G2023">
        <v>9730383393</v>
      </c>
      <c r="H2023">
        <v>8723144343</v>
      </c>
      <c r="I2023">
        <v>13615.69</v>
      </c>
      <c r="J2023" s="1">
        <v>45135</v>
      </c>
      <c r="K2023" s="4">
        <v>12377.9</v>
      </c>
      <c r="L2023" s="1">
        <v>45104</v>
      </c>
      <c r="M2023">
        <v>-31</v>
      </c>
      <c r="N2023" s="4">
        <f t="shared" si="31"/>
        <v>-383714.89999999997</v>
      </c>
    </row>
    <row r="2024" spans="1:14" x14ac:dyDescent="0.25">
      <c r="A2024" t="s">
        <v>13</v>
      </c>
      <c r="B2024" t="s">
        <v>33</v>
      </c>
      <c r="C2024" t="s">
        <v>354</v>
      </c>
      <c r="D2024">
        <v>12792100153</v>
      </c>
      <c r="E2024" s="1">
        <v>45075</v>
      </c>
      <c r="F2024" s="1">
        <v>45075</v>
      </c>
      <c r="G2024">
        <v>9732595510</v>
      </c>
      <c r="H2024">
        <v>23025028</v>
      </c>
      <c r="I2024">
        <v>3430.88</v>
      </c>
      <c r="J2024" s="1">
        <v>45135</v>
      </c>
      <c r="K2024" s="4">
        <v>2812.2</v>
      </c>
      <c r="L2024" s="1">
        <v>45104</v>
      </c>
      <c r="M2024">
        <v>-31</v>
      </c>
      <c r="N2024" s="4">
        <f t="shared" si="31"/>
        <v>-87178.2</v>
      </c>
    </row>
    <row r="2025" spans="1:14" x14ac:dyDescent="0.25">
      <c r="A2025" t="s">
        <v>13</v>
      </c>
      <c r="B2025" t="s">
        <v>33</v>
      </c>
      <c r="C2025" t="s">
        <v>640</v>
      </c>
      <c r="D2025">
        <v>471770016</v>
      </c>
      <c r="E2025" s="1">
        <v>45076</v>
      </c>
      <c r="F2025" s="1">
        <v>45076</v>
      </c>
      <c r="G2025">
        <v>9733249157</v>
      </c>
      <c r="H2025">
        <v>90011069</v>
      </c>
      <c r="I2025">
        <v>2344.2199999999998</v>
      </c>
      <c r="J2025" s="1">
        <v>45136</v>
      </c>
      <c r="K2025" s="4">
        <v>2131.11</v>
      </c>
      <c r="L2025" s="1">
        <v>45104</v>
      </c>
      <c r="M2025">
        <v>-32</v>
      </c>
      <c r="N2025" s="4">
        <f t="shared" si="31"/>
        <v>-68195.520000000004</v>
      </c>
    </row>
    <row r="2026" spans="1:14" x14ac:dyDescent="0.25">
      <c r="A2026" t="s">
        <v>13</v>
      </c>
      <c r="B2026" t="s">
        <v>33</v>
      </c>
      <c r="C2026" t="s">
        <v>55</v>
      </c>
      <c r="D2026">
        <v>9238800156</v>
      </c>
      <c r="E2026" s="1">
        <v>45076</v>
      </c>
      <c r="F2026" s="1">
        <v>45076</v>
      </c>
      <c r="G2026">
        <v>9734048957</v>
      </c>
      <c r="H2026">
        <v>1209682773</v>
      </c>
      <c r="I2026">
        <v>2774.28</v>
      </c>
      <c r="J2026" s="1">
        <v>45136</v>
      </c>
      <c r="K2026" s="4">
        <v>2274</v>
      </c>
      <c r="L2026" s="1">
        <v>45104</v>
      </c>
      <c r="M2026">
        <v>-32</v>
      </c>
      <c r="N2026" s="4">
        <f t="shared" si="31"/>
        <v>-72768</v>
      </c>
    </row>
    <row r="2027" spans="1:14" x14ac:dyDescent="0.25">
      <c r="A2027" t="s">
        <v>13</v>
      </c>
      <c r="B2027" t="s">
        <v>33</v>
      </c>
      <c r="C2027" t="s">
        <v>34</v>
      </c>
      <c r="D2027">
        <v>747170157</v>
      </c>
      <c r="E2027" s="1">
        <v>45076</v>
      </c>
      <c r="F2027" s="1">
        <v>45076</v>
      </c>
      <c r="G2027">
        <v>9734086084</v>
      </c>
      <c r="H2027">
        <v>6753319481</v>
      </c>
      <c r="I2027">
        <v>36035.040000000001</v>
      </c>
      <c r="J2027" s="1">
        <v>45136</v>
      </c>
      <c r="K2027" s="4">
        <v>32759.13</v>
      </c>
      <c r="L2027" s="1">
        <v>45104</v>
      </c>
      <c r="M2027">
        <v>-32</v>
      </c>
      <c r="N2027" s="4">
        <f t="shared" si="31"/>
        <v>-1048292.16</v>
      </c>
    </row>
    <row r="2028" spans="1:14" x14ac:dyDescent="0.25">
      <c r="A2028" t="s">
        <v>13</v>
      </c>
      <c r="B2028" t="s">
        <v>33</v>
      </c>
      <c r="C2028" t="s">
        <v>310</v>
      </c>
      <c r="D2028">
        <v>2774840595</v>
      </c>
      <c r="E2028" s="1">
        <v>45076</v>
      </c>
      <c r="F2028" s="1">
        <v>45076</v>
      </c>
      <c r="G2028">
        <v>9734395493</v>
      </c>
      <c r="H2028">
        <v>9897176012</v>
      </c>
      <c r="I2028">
        <v>20790</v>
      </c>
      <c r="J2028" s="1">
        <v>45136</v>
      </c>
      <c r="K2028" s="4">
        <v>18900</v>
      </c>
      <c r="L2028" s="1">
        <v>45104</v>
      </c>
      <c r="M2028">
        <v>-32</v>
      </c>
      <c r="N2028" s="4">
        <f t="shared" si="31"/>
        <v>-604800</v>
      </c>
    </row>
    <row r="2029" spans="1:14" x14ac:dyDescent="0.25">
      <c r="A2029" t="s">
        <v>13</v>
      </c>
      <c r="B2029" t="s">
        <v>33</v>
      </c>
      <c r="C2029" t="s">
        <v>273</v>
      </c>
      <c r="D2029">
        <v>82130592</v>
      </c>
      <c r="E2029" s="1">
        <v>45076</v>
      </c>
      <c r="F2029" s="1">
        <v>45076</v>
      </c>
      <c r="G2029">
        <v>9734443469</v>
      </c>
      <c r="H2029">
        <v>2004020955</v>
      </c>
      <c r="I2029">
        <v>99851.95</v>
      </c>
      <c r="J2029" s="1">
        <v>45136</v>
      </c>
      <c r="K2029" s="4">
        <v>90774.5</v>
      </c>
      <c r="L2029" s="1">
        <v>45104</v>
      </c>
      <c r="M2029">
        <v>-32</v>
      </c>
      <c r="N2029" s="4">
        <f t="shared" si="31"/>
        <v>-2904784</v>
      </c>
    </row>
    <row r="2030" spans="1:14" x14ac:dyDescent="0.25">
      <c r="A2030" t="s">
        <v>13</v>
      </c>
      <c r="B2030" t="s">
        <v>33</v>
      </c>
      <c r="C2030" t="s">
        <v>273</v>
      </c>
      <c r="D2030">
        <v>82130592</v>
      </c>
      <c r="E2030" s="1">
        <v>45076</v>
      </c>
      <c r="F2030" s="1">
        <v>45076</v>
      </c>
      <c r="G2030">
        <v>9734444648</v>
      </c>
      <c r="H2030">
        <v>2004020954</v>
      </c>
      <c r="I2030">
        <v>2805</v>
      </c>
      <c r="J2030" s="1">
        <v>45136</v>
      </c>
      <c r="K2030" s="4">
        <v>2550</v>
      </c>
      <c r="L2030" s="1">
        <v>45104</v>
      </c>
      <c r="M2030">
        <v>-32</v>
      </c>
      <c r="N2030" s="4">
        <f t="shared" si="31"/>
        <v>-81600</v>
      </c>
    </row>
    <row r="2031" spans="1:14" x14ac:dyDescent="0.25">
      <c r="A2031" t="s">
        <v>13</v>
      </c>
      <c r="B2031" t="s">
        <v>33</v>
      </c>
      <c r="C2031" t="s">
        <v>311</v>
      </c>
      <c r="D2031">
        <v>5526631006</v>
      </c>
      <c r="E2031" s="1">
        <v>45076</v>
      </c>
      <c r="F2031" s="1">
        <v>45076</v>
      </c>
      <c r="G2031">
        <v>9734710819</v>
      </c>
      <c r="H2031" t="s">
        <v>1096</v>
      </c>
      <c r="I2031">
        <v>952.56</v>
      </c>
      <c r="J2031" s="1">
        <v>45136</v>
      </c>
      <c r="K2031" s="4">
        <v>907.2</v>
      </c>
      <c r="L2031" s="1">
        <v>45104</v>
      </c>
      <c r="M2031">
        <v>-32</v>
      </c>
      <c r="N2031" s="4">
        <f t="shared" si="31"/>
        <v>-29030.400000000001</v>
      </c>
    </row>
    <row r="2032" spans="1:14" x14ac:dyDescent="0.25">
      <c r="A2032" t="s">
        <v>13</v>
      </c>
      <c r="B2032" t="s">
        <v>33</v>
      </c>
      <c r="C2032" t="s">
        <v>1097</v>
      </c>
      <c r="D2032">
        <v>4709610150</v>
      </c>
      <c r="E2032" s="1">
        <v>45076</v>
      </c>
      <c r="F2032" s="1">
        <v>45076</v>
      </c>
      <c r="G2032">
        <v>9735070895</v>
      </c>
      <c r="H2032" t="s">
        <v>1098</v>
      </c>
      <c r="I2032">
        <v>54.9</v>
      </c>
      <c r="J2032" s="1">
        <v>45136</v>
      </c>
      <c r="K2032" s="4">
        <v>45</v>
      </c>
      <c r="L2032" s="1">
        <v>45104</v>
      </c>
      <c r="M2032">
        <v>-32</v>
      </c>
      <c r="N2032" s="4">
        <f t="shared" si="31"/>
        <v>-1440</v>
      </c>
    </row>
    <row r="2033" spans="1:14" x14ac:dyDescent="0.25">
      <c r="A2033" t="s">
        <v>13</v>
      </c>
      <c r="B2033" t="s">
        <v>33</v>
      </c>
      <c r="C2033" t="s">
        <v>261</v>
      </c>
      <c r="D2033">
        <v>795170158</v>
      </c>
      <c r="E2033" s="1">
        <v>45076</v>
      </c>
      <c r="F2033" s="1">
        <v>45076</v>
      </c>
      <c r="G2033">
        <v>9735397856</v>
      </c>
      <c r="H2033">
        <v>2100067945</v>
      </c>
      <c r="I2033">
        <v>3432</v>
      </c>
      <c r="J2033" s="1">
        <v>45136</v>
      </c>
      <c r="K2033" s="4">
        <v>3120</v>
      </c>
      <c r="L2033" s="1">
        <v>45104</v>
      </c>
      <c r="M2033">
        <v>-32</v>
      </c>
      <c r="N2033" s="4">
        <f t="shared" si="31"/>
        <v>-99840</v>
      </c>
    </row>
    <row r="2034" spans="1:14" x14ac:dyDescent="0.25">
      <c r="A2034" t="s">
        <v>13</v>
      </c>
      <c r="B2034" t="s">
        <v>33</v>
      </c>
      <c r="C2034" t="s">
        <v>1040</v>
      </c>
      <c r="D2034">
        <v>11278030157</v>
      </c>
      <c r="E2034" s="1">
        <v>45076</v>
      </c>
      <c r="F2034" s="1">
        <v>45076</v>
      </c>
      <c r="G2034">
        <v>9735492407</v>
      </c>
      <c r="H2034" t="s">
        <v>1099</v>
      </c>
      <c r="I2034">
        <v>2242.35</v>
      </c>
      <c r="J2034" s="1">
        <v>45136</v>
      </c>
      <c r="K2034" s="4">
        <v>2038.5</v>
      </c>
      <c r="L2034" s="1">
        <v>45104</v>
      </c>
      <c r="M2034">
        <v>-32</v>
      </c>
      <c r="N2034" s="4">
        <f t="shared" si="31"/>
        <v>-65232</v>
      </c>
    </row>
    <row r="2035" spans="1:14" x14ac:dyDescent="0.25">
      <c r="A2035" t="s">
        <v>13</v>
      </c>
      <c r="B2035" t="s">
        <v>33</v>
      </c>
      <c r="C2035" t="s">
        <v>394</v>
      </c>
      <c r="D2035">
        <v>3716240969</v>
      </c>
      <c r="E2035" s="1">
        <v>45076</v>
      </c>
      <c r="F2035" s="1">
        <v>45076</v>
      </c>
      <c r="G2035">
        <v>9735605530</v>
      </c>
      <c r="H2035">
        <v>23003209</v>
      </c>
      <c r="I2035">
        <v>17440.689999999999</v>
      </c>
      <c r="J2035" s="1">
        <v>45136</v>
      </c>
      <c r="K2035" s="4">
        <v>15855.17</v>
      </c>
      <c r="L2035" s="1">
        <v>45104</v>
      </c>
      <c r="M2035">
        <v>-32</v>
      </c>
      <c r="N2035" s="4">
        <f t="shared" si="31"/>
        <v>-507365.44</v>
      </c>
    </row>
    <row r="2036" spans="1:14" x14ac:dyDescent="0.25">
      <c r="A2036" t="s">
        <v>13</v>
      </c>
      <c r="B2036" t="s">
        <v>33</v>
      </c>
      <c r="C2036" t="s">
        <v>515</v>
      </c>
      <c r="D2036">
        <v>399800580</v>
      </c>
      <c r="E2036" s="1">
        <v>45076</v>
      </c>
      <c r="F2036" s="1">
        <v>45076</v>
      </c>
      <c r="G2036">
        <v>9736040093</v>
      </c>
      <c r="H2036">
        <v>2023006594</v>
      </c>
      <c r="I2036">
        <v>7111.63</v>
      </c>
      <c r="J2036" s="1">
        <v>45136</v>
      </c>
      <c r="K2036" s="4">
        <v>6465.12</v>
      </c>
      <c r="L2036" s="1">
        <v>45104</v>
      </c>
      <c r="M2036">
        <v>-32</v>
      </c>
      <c r="N2036" s="4">
        <f t="shared" si="31"/>
        <v>-206883.84</v>
      </c>
    </row>
    <row r="2037" spans="1:14" x14ac:dyDescent="0.25">
      <c r="A2037" t="s">
        <v>13</v>
      </c>
      <c r="B2037" t="s">
        <v>33</v>
      </c>
      <c r="C2037" t="s">
        <v>738</v>
      </c>
      <c r="D2037" t="s">
        <v>739</v>
      </c>
      <c r="E2037" s="1">
        <v>45076</v>
      </c>
      <c r="F2037" s="1">
        <v>45076</v>
      </c>
      <c r="G2037">
        <v>9736553182</v>
      </c>
      <c r="H2037" t="s">
        <v>805</v>
      </c>
      <c r="I2037">
        <v>1249.99</v>
      </c>
      <c r="J2037" s="1">
        <v>45077</v>
      </c>
      <c r="K2037" s="4">
        <v>1249.99</v>
      </c>
      <c r="L2037" s="1">
        <v>45097</v>
      </c>
      <c r="M2037">
        <v>20</v>
      </c>
      <c r="N2037" s="4">
        <f t="shared" si="31"/>
        <v>24999.8</v>
      </c>
    </row>
    <row r="2038" spans="1:14" x14ac:dyDescent="0.25">
      <c r="A2038" t="s">
        <v>13</v>
      </c>
      <c r="B2038" t="s">
        <v>33</v>
      </c>
      <c r="C2038" t="s">
        <v>393</v>
      </c>
      <c r="D2038">
        <v>7195130153</v>
      </c>
      <c r="E2038" s="1">
        <v>45076</v>
      </c>
      <c r="F2038" s="1">
        <v>45076</v>
      </c>
      <c r="G2038">
        <v>9737446231</v>
      </c>
      <c r="H2038">
        <v>3623057708</v>
      </c>
      <c r="I2038">
        <v>4029.53</v>
      </c>
      <c r="J2038" s="1">
        <v>45136</v>
      </c>
      <c r="K2038" s="4">
        <v>3663.21</v>
      </c>
      <c r="L2038" s="1">
        <v>45104</v>
      </c>
      <c r="M2038">
        <v>-32</v>
      </c>
      <c r="N2038" s="4">
        <f t="shared" si="31"/>
        <v>-117222.72</v>
      </c>
    </row>
    <row r="2039" spans="1:14" x14ac:dyDescent="0.25">
      <c r="A2039" t="s">
        <v>13</v>
      </c>
      <c r="B2039" t="s">
        <v>33</v>
      </c>
      <c r="C2039" t="s">
        <v>626</v>
      </c>
      <c r="D2039">
        <v>9750710965</v>
      </c>
      <c r="E2039" s="1">
        <v>45076</v>
      </c>
      <c r="F2039" s="1">
        <v>45076</v>
      </c>
      <c r="G2039">
        <v>9737560831</v>
      </c>
      <c r="H2039">
        <v>5654324987</v>
      </c>
      <c r="I2039">
        <v>76.98</v>
      </c>
      <c r="J2039" s="1">
        <v>45136</v>
      </c>
      <c r="K2039" s="4">
        <v>69.97</v>
      </c>
      <c r="L2039" s="1">
        <v>45104</v>
      </c>
      <c r="M2039">
        <v>-32</v>
      </c>
      <c r="N2039" s="4">
        <f t="shared" si="31"/>
        <v>-2239.04</v>
      </c>
    </row>
    <row r="2040" spans="1:14" x14ac:dyDescent="0.25">
      <c r="A2040" t="s">
        <v>13</v>
      </c>
      <c r="B2040" t="s">
        <v>33</v>
      </c>
      <c r="C2040" t="s">
        <v>728</v>
      </c>
      <c r="D2040">
        <v>391470580</v>
      </c>
      <c r="E2040" s="1">
        <v>45076</v>
      </c>
      <c r="F2040" s="1">
        <v>45076</v>
      </c>
      <c r="G2040">
        <v>9737932561</v>
      </c>
      <c r="H2040" t="s">
        <v>1100</v>
      </c>
      <c r="I2040">
        <v>440.37</v>
      </c>
      <c r="J2040" s="1">
        <v>45107</v>
      </c>
      <c r="K2040" s="4">
        <v>360.96</v>
      </c>
      <c r="L2040" s="1">
        <v>45107</v>
      </c>
      <c r="M2040">
        <v>0</v>
      </c>
      <c r="N2040" s="4">
        <f t="shared" si="31"/>
        <v>0</v>
      </c>
    </row>
    <row r="2041" spans="1:14" x14ac:dyDescent="0.25">
      <c r="A2041" t="s">
        <v>13</v>
      </c>
      <c r="B2041" t="s">
        <v>33</v>
      </c>
      <c r="C2041" t="s">
        <v>63</v>
      </c>
      <c r="D2041">
        <v>3878140239</v>
      </c>
      <c r="E2041" s="1">
        <v>45076</v>
      </c>
      <c r="F2041" s="1">
        <v>45076</v>
      </c>
      <c r="G2041">
        <v>9738761600</v>
      </c>
      <c r="H2041">
        <v>1060004259</v>
      </c>
      <c r="I2041">
        <v>5912.63</v>
      </c>
      <c r="J2041" s="1">
        <v>45136</v>
      </c>
      <c r="K2041" s="4">
        <v>5375.12</v>
      </c>
      <c r="L2041" s="1">
        <v>45104</v>
      </c>
      <c r="M2041">
        <v>-32</v>
      </c>
      <c r="N2041" s="4">
        <f t="shared" si="31"/>
        <v>-172003.84</v>
      </c>
    </row>
    <row r="2042" spans="1:14" x14ac:dyDescent="0.25">
      <c r="A2042" t="s">
        <v>13</v>
      </c>
      <c r="B2042" t="s">
        <v>33</v>
      </c>
      <c r="C2042" t="s">
        <v>721</v>
      </c>
      <c r="D2042">
        <v>6496050151</v>
      </c>
      <c r="E2042" s="1">
        <v>45076</v>
      </c>
      <c r="F2042" s="1">
        <v>45076</v>
      </c>
      <c r="G2042">
        <v>9738943334</v>
      </c>
      <c r="H2042">
        <v>33419473</v>
      </c>
      <c r="I2042">
        <v>463.7</v>
      </c>
      <c r="J2042" s="1">
        <v>45136</v>
      </c>
      <c r="K2042" s="4">
        <v>380.08</v>
      </c>
      <c r="L2042" s="1">
        <v>45104</v>
      </c>
      <c r="M2042">
        <v>-32</v>
      </c>
      <c r="N2042" s="4">
        <f t="shared" si="31"/>
        <v>-12162.56</v>
      </c>
    </row>
    <row r="2043" spans="1:14" x14ac:dyDescent="0.25">
      <c r="A2043" t="s">
        <v>13</v>
      </c>
      <c r="B2043" t="s">
        <v>33</v>
      </c>
      <c r="C2043" t="s">
        <v>140</v>
      </c>
      <c r="D2043">
        <v>4732240967</v>
      </c>
      <c r="E2043" s="1">
        <v>45076</v>
      </c>
      <c r="F2043" s="1">
        <v>45076</v>
      </c>
      <c r="G2043">
        <v>9739444159</v>
      </c>
      <c r="H2043">
        <v>87132753</v>
      </c>
      <c r="I2043">
        <v>14238.81</v>
      </c>
      <c r="J2043" s="1">
        <v>45136</v>
      </c>
      <c r="K2043" s="4">
        <v>12944.37</v>
      </c>
      <c r="L2043" s="1">
        <v>45104</v>
      </c>
      <c r="M2043">
        <v>-32</v>
      </c>
      <c r="N2043" s="4">
        <f t="shared" si="31"/>
        <v>-414219.84</v>
      </c>
    </row>
    <row r="2044" spans="1:14" x14ac:dyDescent="0.25">
      <c r="A2044" t="s">
        <v>13</v>
      </c>
      <c r="B2044" t="s">
        <v>33</v>
      </c>
      <c r="C2044" t="s">
        <v>416</v>
      </c>
      <c r="D2044">
        <v>421210485</v>
      </c>
      <c r="E2044" s="1">
        <v>45077</v>
      </c>
      <c r="F2044" s="1">
        <v>45077</v>
      </c>
      <c r="G2044">
        <v>9739519070</v>
      </c>
      <c r="H2044">
        <v>5029315675</v>
      </c>
      <c r="I2044">
        <v>12907.97</v>
      </c>
      <c r="J2044" s="1">
        <v>45137</v>
      </c>
      <c r="K2044" s="4">
        <v>11734.52</v>
      </c>
      <c r="L2044" s="1">
        <v>45104</v>
      </c>
      <c r="M2044">
        <v>-33</v>
      </c>
      <c r="N2044" s="4">
        <f t="shared" si="31"/>
        <v>-387239.16000000003</v>
      </c>
    </row>
    <row r="2045" spans="1:14" x14ac:dyDescent="0.25">
      <c r="A2045" t="s">
        <v>13</v>
      </c>
      <c r="B2045" t="s">
        <v>33</v>
      </c>
      <c r="C2045" t="s">
        <v>418</v>
      </c>
      <c r="D2045">
        <v>2789580590</v>
      </c>
      <c r="E2045" s="1">
        <v>45076</v>
      </c>
      <c r="F2045" s="1">
        <v>45076</v>
      </c>
      <c r="G2045">
        <v>9739572841</v>
      </c>
      <c r="H2045">
        <v>2023156853</v>
      </c>
      <c r="I2045">
        <v>762.96</v>
      </c>
      <c r="J2045" s="1">
        <v>45136</v>
      </c>
      <c r="K2045" s="4">
        <v>693.6</v>
      </c>
      <c r="L2045" s="1">
        <v>45104</v>
      </c>
      <c r="M2045">
        <v>-32</v>
      </c>
      <c r="N2045" s="4">
        <f t="shared" si="31"/>
        <v>-22195.200000000001</v>
      </c>
    </row>
    <row r="2046" spans="1:14" x14ac:dyDescent="0.25">
      <c r="A2046" t="s">
        <v>13</v>
      </c>
      <c r="B2046" t="s">
        <v>33</v>
      </c>
      <c r="C2046" t="s">
        <v>239</v>
      </c>
      <c r="D2046">
        <v>1802940484</v>
      </c>
      <c r="E2046" s="1">
        <v>45076</v>
      </c>
      <c r="F2046" s="1">
        <v>45076</v>
      </c>
      <c r="G2046">
        <v>9739886410</v>
      </c>
      <c r="H2046">
        <v>2123022725</v>
      </c>
      <c r="I2046">
        <v>1211.58</v>
      </c>
      <c r="J2046" s="1">
        <v>45107</v>
      </c>
      <c r="K2046" s="4">
        <v>993.1</v>
      </c>
      <c r="L2046" s="1">
        <v>45107</v>
      </c>
      <c r="M2046">
        <v>0</v>
      </c>
      <c r="N2046" s="4">
        <f t="shared" si="31"/>
        <v>0</v>
      </c>
    </row>
    <row r="2047" spans="1:14" x14ac:dyDescent="0.25">
      <c r="A2047" t="s">
        <v>13</v>
      </c>
      <c r="B2047" t="s">
        <v>33</v>
      </c>
      <c r="C2047" t="s">
        <v>438</v>
      </c>
      <c r="D2047">
        <v>2645920592</v>
      </c>
      <c r="E2047" s="1">
        <v>45076</v>
      </c>
      <c r="F2047" s="1">
        <v>45076</v>
      </c>
      <c r="G2047">
        <v>9740050908</v>
      </c>
      <c r="H2047">
        <v>2023033640</v>
      </c>
      <c r="I2047">
        <v>13014.71</v>
      </c>
      <c r="J2047" s="1">
        <v>45136</v>
      </c>
      <c r="K2047" s="4">
        <v>11831.55</v>
      </c>
      <c r="L2047" s="1">
        <v>45104</v>
      </c>
      <c r="M2047">
        <v>-32</v>
      </c>
      <c r="N2047" s="4">
        <f t="shared" si="31"/>
        <v>-378609.6</v>
      </c>
    </row>
    <row r="2048" spans="1:14" x14ac:dyDescent="0.25">
      <c r="A2048" t="s">
        <v>13</v>
      </c>
      <c r="B2048" t="s">
        <v>33</v>
      </c>
      <c r="C2048" t="s">
        <v>438</v>
      </c>
      <c r="D2048">
        <v>2645920592</v>
      </c>
      <c r="E2048" s="1">
        <v>45077</v>
      </c>
      <c r="F2048" s="1">
        <v>45077</v>
      </c>
      <c r="G2048">
        <v>9740054676</v>
      </c>
      <c r="H2048">
        <v>2023033641</v>
      </c>
      <c r="I2048">
        <v>44230.63</v>
      </c>
      <c r="J2048" s="1">
        <v>45137</v>
      </c>
      <c r="K2048" s="4">
        <v>40209.660000000003</v>
      </c>
      <c r="L2048" s="1">
        <v>45104</v>
      </c>
      <c r="M2048">
        <v>-33</v>
      </c>
      <c r="N2048" s="4">
        <f t="shared" si="31"/>
        <v>-1326918.78</v>
      </c>
    </row>
    <row r="2049" spans="1:14" x14ac:dyDescent="0.25">
      <c r="A2049" t="s">
        <v>13</v>
      </c>
      <c r="B2049" t="s">
        <v>33</v>
      </c>
      <c r="C2049" t="s">
        <v>34</v>
      </c>
      <c r="D2049">
        <v>747170157</v>
      </c>
      <c r="E2049" s="1">
        <v>45077</v>
      </c>
      <c r="F2049" s="1">
        <v>45077</v>
      </c>
      <c r="G2049">
        <v>9740216372</v>
      </c>
      <c r="H2049">
        <v>6753319636</v>
      </c>
      <c r="I2049">
        <v>3305.86</v>
      </c>
      <c r="J2049" s="1">
        <v>45137</v>
      </c>
      <c r="K2049" s="4">
        <v>3005.33</v>
      </c>
      <c r="L2049" s="1">
        <v>45104</v>
      </c>
      <c r="M2049">
        <v>-33</v>
      </c>
      <c r="N2049" s="4">
        <f t="shared" si="31"/>
        <v>-99175.89</v>
      </c>
    </row>
    <row r="2050" spans="1:14" x14ac:dyDescent="0.25">
      <c r="A2050" t="s">
        <v>13</v>
      </c>
      <c r="B2050" t="s">
        <v>33</v>
      </c>
      <c r="C2050" t="s">
        <v>34</v>
      </c>
      <c r="D2050">
        <v>747170157</v>
      </c>
      <c r="E2050" s="1">
        <v>45076</v>
      </c>
      <c r="F2050" s="1">
        <v>45076</v>
      </c>
      <c r="G2050">
        <v>9740217251</v>
      </c>
      <c r="H2050">
        <v>6753319637</v>
      </c>
      <c r="I2050">
        <v>5236.59</v>
      </c>
      <c r="J2050" s="1">
        <v>45136</v>
      </c>
      <c r="K2050" s="4">
        <v>4760.54</v>
      </c>
      <c r="L2050" s="1">
        <v>45104</v>
      </c>
      <c r="M2050">
        <v>-32</v>
      </c>
      <c r="N2050" s="4">
        <f t="shared" si="31"/>
        <v>-152337.28</v>
      </c>
    </row>
    <row r="2051" spans="1:14" x14ac:dyDescent="0.25">
      <c r="A2051" t="s">
        <v>13</v>
      </c>
      <c r="B2051" t="s">
        <v>33</v>
      </c>
      <c r="C2051" t="s">
        <v>56</v>
      </c>
      <c r="D2051">
        <v>8082461008</v>
      </c>
      <c r="E2051" s="1">
        <v>45077</v>
      </c>
      <c r="F2051" s="1">
        <v>45077</v>
      </c>
      <c r="G2051">
        <v>9740291173</v>
      </c>
      <c r="H2051">
        <v>23136048</v>
      </c>
      <c r="I2051">
        <v>14786.4</v>
      </c>
      <c r="J2051" s="1">
        <v>45137</v>
      </c>
      <c r="K2051" s="4">
        <v>12120</v>
      </c>
      <c r="L2051" s="1">
        <v>45104</v>
      </c>
      <c r="M2051">
        <v>-33</v>
      </c>
      <c r="N2051" s="4">
        <f t="shared" ref="N2051:N2114" si="32">+K2051*M2051</f>
        <v>-399960</v>
      </c>
    </row>
    <row r="2052" spans="1:14" x14ac:dyDescent="0.25">
      <c r="A2052" t="s">
        <v>13</v>
      </c>
      <c r="B2052" t="s">
        <v>33</v>
      </c>
      <c r="C2052" t="s">
        <v>55</v>
      </c>
      <c r="D2052">
        <v>9238800156</v>
      </c>
      <c r="E2052" s="1">
        <v>45077</v>
      </c>
      <c r="F2052" s="1">
        <v>45077</v>
      </c>
      <c r="G2052">
        <v>9740489114</v>
      </c>
      <c r="H2052">
        <v>1209684049</v>
      </c>
      <c r="I2052">
        <v>1180.79</v>
      </c>
      <c r="J2052" s="1">
        <v>45137</v>
      </c>
      <c r="K2052" s="4">
        <v>967.86</v>
      </c>
      <c r="L2052" s="1">
        <v>45104</v>
      </c>
      <c r="M2052">
        <v>-33</v>
      </c>
      <c r="N2052" s="4">
        <f t="shared" si="32"/>
        <v>-31939.38</v>
      </c>
    </row>
    <row r="2053" spans="1:14" x14ac:dyDescent="0.25">
      <c r="A2053" t="s">
        <v>13</v>
      </c>
      <c r="B2053" t="s">
        <v>33</v>
      </c>
      <c r="C2053" t="s">
        <v>55</v>
      </c>
      <c r="D2053">
        <v>9238800156</v>
      </c>
      <c r="E2053" s="1">
        <v>45077</v>
      </c>
      <c r="F2053" s="1">
        <v>45077</v>
      </c>
      <c r="G2053">
        <v>9740489260</v>
      </c>
      <c r="H2053">
        <v>1209684050</v>
      </c>
      <c r="I2053">
        <v>4270</v>
      </c>
      <c r="J2053" s="1">
        <v>45137</v>
      </c>
      <c r="K2053" s="4">
        <v>3500</v>
      </c>
      <c r="L2053" s="1">
        <v>45104</v>
      </c>
      <c r="M2053">
        <v>-33</v>
      </c>
      <c r="N2053" s="4">
        <f t="shared" si="32"/>
        <v>-115500</v>
      </c>
    </row>
    <row r="2054" spans="1:14" x14ac:dyDescent="0.25">
      <c r="A2054" t="s">
        <v>13</v>
      </c>
      <c r="B2054" t="s">
        <v>33</v>
      </c>
      <c r="C2054" t="s">
        <v>415</v>
      </c>
      <c r="D2054">
        <v>422760587</v>
      </c>
      <c r="E2054" s="1">
        <v>45077</v>
      </c>
      <c r="F2054" s="1">
        <v>45077</v>
      </c>
      <c r="G2054">
        <v>9740630374</v>
      </c>
      <c r="H2054">
        <v>2023000010026200</v>
      </c>
      <c r="I2054">
        <v>1469.82</v>
      </c>
      <c r="J2054" s="1">
        <v>45137</v>
      </c>
      <c r="K2054" s="4">
        <v>1336.2</v>
      </c>
      <c r="L2054" s="1">
        <v>45104</v>
      </c>
      <c r="M2054">
        <v>-33</v>
      </c>
      <c r="N2054" s="4">
        <f t="shared" si="32"/>
        <v>-44094.6</v>
      </c>
    </row>
    <row r="2055" spans="1:14" x14ac:dyDescent="0.25">
      <c r="A2055" t="s">
        <v>13</v>
      </c>
      <c r="B2055" t="s">
        <v>33</v>
      </c>
      <c r="C2055" t="s">
        <v>415</v>
      </c>
      <c r="D2055">
        <v>422760587</v>
      </c>
      <c r="E2055" s="1">
        <v>45077</v>
      </c>
      <c r="F2055" s="1">
        <v>45077</v>
      </c>
      <c r="G2055">
        <v>9740641461</v>
      </c>
      <c r="H2055">
        <v>2023000010026200</v>
      </c>
      <c r="I2055">
        <v>110499.84</v>
      </c>
      <c r="J2055" s="1">
        <v>45137</v>
      </c>
      <c r="K2055" s="4">
        <v>100454.39999999999</v>
      </c>
      <c r="L2055" s="1">
        <v>45104</v>
      </c>
      <c r="M2055">
        <v>-33</v>
      </c>
      <c r="N2055" s="4">
        <f t="shared" si="32"/>
        <v>-3314995.1999999997</v>
      </c>
    </row>
    <row r="2056" spans="1:14" x14ac:dyDescent="0.25">
      <c r="A2056" t="s">
        <v>13</v>
      </c>
      <c r="B2056" t="s">
        <v>33</v>
      </c>
      <c r="C2056" t="s">
        <v>310</v>
      </c>
      <c r="D2056">
        <v>2774840595</v>
      </c>
      <c r="E2056" s="1">
        <v>45077</v>
      </c>
      <c r="F2056" s="1">
        <v>45077</v>
      </c>
      <c r="G2056">
        <v>9741028172</v>
      </c>
      <c r="H2056">
        <v>9897176097</v>
      </c>
      <c r="I2056">
        <v>6429.45</v>
      </c>
      <c r="J2056" s="1">
        <v>45137</v>
      </c>
      <c r="K2056" s="4">
        <v>5844.95</v>
      </c>
      <c r="L2056" s="1">
        <v>45104</v>
      </c>
      <c r="M2056">
        <v>-33</v>
      </c>
      <c r="N2056" s="4">
        <f t="shared" si="32"/>
        <v>-192883.35</v>
      </c>
    </row>
    <row r="2057" spans="1:14" x14ac:dyDescent="0.25">
      <c r="A2057" t="s">
        <v>13</v>
      </c>
      <c r="B2057" t="s">
        <v>33</v>
      </c>
      <c r="C2057" t="s">
        <v>310</v>
      </c>
      <c r="D2057">
        <v>2774840595</v>
      </c>
      <c r="E2057" s="1">
        <v>45077</v>
      </c>
      <c r="F2057" s="1">
        <v>45077</v>
      </c>
      <c r="G2057">
        <v>9741037540</v>
      </c>
      <c r="H2057">
        <v>9897176098</v>
      </c>
      <c r="I2057">
        <v>29388.74</v>
      </c>
      <c r="J2057" s="1">
        <v>45137</v>
      </c>
      <c r="K2057" s="4">
        <v>26717.040000000001</v>
      </c>
      <c r="L2057" s="1">
        <v>45104</v>
      </c>
      <c r="M2057">
        <v>-33</v>
      </c>
      <c r="N2057" s="4">
        <f t="shared" si="32"/>
        <v>-881662.32000000007</v>
      </c>
    </row>
    <row r="2058" spans="1:14" x14ac:dyDescent="0.25">
      <c r="A2058" t="s">
        <v>13</v>
      </c>
      <c r="B2058" t="s">
        <v>33</v>
      </c>
      <c r="C2058" t="s">
        <v>310</v>
      </c>
      <c r="D2058">
        <v>2774840595</v>
      </c>
      <c r="E2058" s="1">
        <v>45077</v>
      </c>
      <c r="F2058" s="1">
        <v>45077</v>
      </c>
      <c r="G2058">
        <v>9741057866</v>
      </c>
      <c r="H2058">
        <v>9897176099</v>
      </c>
      <c r="I2058">
        <v>3174.6</v>
      </c>
      <c r="J2058" s="1">
        <v>45137</v>
      </c>
      <c r="K2058" s="4">
        <v>2886</v>
      </c>
      <c r="L2058" s="1">
        <v>45104</v>
      </c>
      <c r="M2058">
        <v>-33</v>
      </c>
      <c r="N2058" s="4">
        <f t="shared" si="32"/>
        <v>-95238</v>
      </c>
    </row>
    <row r="2059" spans="1:14" x14ac:dyDescent="0.25">
      <c r="A2059" t="s">
        <v>13</v>
      </c>
      <c r="B2059" t="s">
        <v>33</v>
      </c>
      <c r="C2059" t="s">
        <v>310</v>
      </c>
      <c r="D2059">
        <v>2774840595</v>
      </c>
      <c r="E2059" s="1">
        <v>45077</v>
      </c>
      <c r="F2059" s="1">
        <v>45077</v>
      </c>
      <c r="G2059">
        <v>9741059729</v>
      </c>
      <c r="H2059">
        <v>9897176100</v>
      </c>
      <c r="I2059">
        <v>1904.76</v>
      </c>
      <c r="J2059" s="1">
        <v>45137</v>
      </c>
      <c r="K2059" s="4">
        <v>1731.6</v>
      </c>
      <c r="L2059" s="1">
        <v>45104</v>
      </c>
      <c r="M2059">
        <v>-33</v>
      </c>
      <c r="N2059" s="4">
        <f t="shared" si="32"/>
        <v>-57142.799999999996</v>
      </c>
    </row>
    <row r="2060" spans="1:14" x14ac:dyDescent="0.25">
      <c r="A2060" t="s">
        <v>13</v>
      </c>
      <c r="B2060" t="s">
        <v>33</v>
      </c>
      <c r="C2060" t="s">
        <v>69</v>
      </c>
      <c r="D2060">
        <v>10051170156</v>
      </c>
      <c r="E2060" s="1">
        <v>45077</v>
      </c>
      <c r="F2060" s="1">
        <v>45077</v>
      </c>
      <c r="G2060">
        <v>9741318392</v>
      </c>
      <c r="H2060">
        <v>931896769</v>
      </c>
      <c r="I2060">
        <v>5081.1499999999996</v>
      </c>
      <c r="J2060" s="1">
        <v>45137</v>
      </c>
      <c r="K2060" s="4">
        <v>4619.2299999999996</v>
      </c>
      <c r="L2060" s="1">
        <v>45104</v>
      </c>
      <c r="M2060">
        <v>-33</v>
      </c>
      <c r="N2060" s="4">
        <f t="shared" si="32"/>
        <v>-152434.59</v>
      </c>
    </row>
    <row r="2061" spans="1:14" x14ac:dyDescent="0.25">
      <c r="A2061" t="s">
        <v>13</v>
      </c>
      <c r="B2061" t="s">
        <v>33</v>
      </c>
      <c r="C2061" t="s">
        <v>545</v>
      </c>
      <c r="D2061">
        <v>7921350968</v>
      </c>
      <c r="E2061" s="1">
        <v>45077</v>
      </c>
      <c r="F2061" s="1">
        <v>45077</v>
      </c>
      <c r="G2061">
        <v>9742026129</v>
      </c>
      <c r="H2061">
        <v>5238003075</v>
      </c>
      <c r="I2061">
        <v>18710.12</v>
      </c>
      <c r="J2061" s="1">
        <v>45137</v>
      </c>
      <c r="K2061" s="4">
        <v>17009.2</v>
      </c>
      <c r="L2061" s="1">
        <v>45104</v>
      </c>
      <c r="M2061">
        <v>-33</v>
      </c>
      <c r="N2061" s="4">
        <f t="shared" si="32"/>
        <v>-561303.6</v>
      </c>
    </row>
    <row r="2062" spans="1:14" x14ac:dyDescent="0.25">
      <c r="A2062" t="s">
        <v>13</v>
      </c>
      <c r="B2062" t="s">
        <v>33</v>
      </c>
      <c r="C2062" t="s">
        <v>140</v>
      </c>
      <c r="D2062">
        <v>4732240967</v>
      </c>
      <c r="E2062" s="1">
        <v>45077</v>
      </c>
      <c r="F2062" s="1">
        <v>45077</v>
      </c>
      <c r="G2062">
        <v>9742325755</v>
      </c>
      <c r="H2062">
        <v>87132830</v>
      </c>
      <c r="I2062">
        <v>7445.63</v>
      </c>
      <c r="J2062" s="1">
        <v>45137</v>
      </c>
      <c r="K2062" s="4">
        <v>6768.75</v>
      </c>
      <c r="L2062" s="1">
        <v>45104</v>
      </c>
      <c r="M2062">
        <v>-33</v>
      </c>
      <c r="N2062" s="4">
        <f t="shared" si="32"/>
        <v>-223368.75</v>
      </c>
    </row>
    <row r="2063" spans="1:14" x14ac:dyDescent="0.25">
      <c r="A2063" t="s">
        <v>13</v>
      </c>
      <c r="B2063" t="s">
        <v>33</v>
      </c>
      <c r="C2063" t="s">
        <v>447</v>
      </c>
      <c r="D2063">
        <v>3663160962</v>
      </c>
      <c r="E2063" s="1">
        <v>45077</v>
      </c>
      <c r="F2063" s="1">
        <v>45077</v>
      </c>
      <c r="G2063">
        <v>9742762378</v>
      </c>
      <c r="H2063">
        <v>2310242</v>
      </c>
      <c r="I2063">
        <v>5760.48</v>
      </c>
      <c r="J2063" s="1">
        <v>45137</v>
      </c>
      <c r="K2063" s="4">
        <v>5236.8</v>
      </c>
      <c r="L2063" s="1">
        <v>45104</v>
      </c>
      <c r="M2063">
        <v>-33</v>
      </c>
      <c r="N2063" s="4">
        <f t="shared" si="32"/>
        <v>-172814.4</v>
      </c>
    </row>
    <row r="2064" spans="1:14" x14ac:dyDescent="0.25">
      <c r="A2064" t="s">
        <v>13</v>
      </c>
      <c r="B2064" t="s">
        <v>33</v>
      </c>
      <c r="C2064" t="s">
        <v>1089</v>
      </c>
      <c r="D2064">
        <v>3896500489</v>
      </c>
      <c r="E2064" s="1">
        <v>45077</v>
      </c>
      <c r="F2064" s="1">
        <v>45077</v>
      </c>
      <c r="G2064">
        <v>9742766987</v>
      </c>
      <c r="H2064" t="s">
        <v>1101</v>
      </c>
      <c r="I2064">
        <v>592.79999999999995</v>
      </c>
      <c r="J2064" s="1">
        <v>45137</v>
      </c>
      <c r="K2064" s="4">
        <v>570</v>
      </c>
      <c r="L2064" s="1">
        <v>45104</v>
      </c>
      <c r="M2064">
        <v>-33</v>
      </c>
      <c r="N2064" s="4">
        <f t="shared" si="32"/>
        <v>-18810</v>
      </c>
    </row>
    <row r="2065" spans="1:14" x14ac:dyDescent="0.25">
      <c r="A2065" t="s">
        <v>13</v>
      </c>
      <c r="B2065" t="s">
        <v>33</v>
      </c>
      <c r="C2065" t="s">
        <v>1089</v>
      </c>
      <c r="D2065">
        <v>3896500489</v>
      </c>
      <c r="E2065" s="1">
        <v>45077</v>
      </c>
      <c r="F2065" s="1">
        <v>45077</v>
      </c>
      <c r="G2065">
        <v>9742767171</v>
      </c>
      <c r="H2065" t="s">
        <v>1102</v>
      </c>
      <c r="I2065">
        <v>1185.5999999999999</v>
      </c>
      <c r="J2065" s="1">
        <v>45137</v>
      </c>
      <c r="K2065" s="4">
        <v>1140</v>
      </c>
      <c r="L2065" s="1">
        <v>45104</v>
      </c>
      <c r="M2065">
        <v>-33</v>
      </c>
      <c r="N2065" s="4">
        <f t="shared" si="32"/>
        <v>-37620</v>
      </c>
    </row>
    <row r="2066" spans="1:14" x14ac:dyDescent="0.25">
      <c r="A2066" t="s">
        <v>13</v>
      </c>
      <c r="B2066" t="s">
        <v>33</v>
      </c>
      <c r="C2066" t="s">
        <v>731</v>
      </c>
      <c r="D2066">
        <v>234290658</v>
      </c>
      <c r="E2066" s="1">
        <v>45077</v>
      </c>
      <c r="F2066" s="1">
        <v>45077</v>
      </c>
      <c r="G2066">
        <v>9743018425</v>
      </c>
      <c r="H2066" t="s">
        <v>1103</v>
      </c>
      <c r="I2066">
        <v>32826.54</v>
      </c>
      <c r="J2066" s="1">
        <v>45137</v>
      </c>
      <c r="K2066" s="4">
        <v>26907</v>
      </c>
      <c r="L2066" s="1">
        <v>45104</v>
      </c>
      <c r="M2066">
        <v>-33</v>
      </c>
      <c r="N2066" s="4">
        <f t="shared" si="32"/>
        <v>-887931</v>
      </c>
    </row>
    <row r="2067" spans="1:14" x14ac:dyDescent="0.25">
      <c r="A2067" t="s">
        <v>13</v>
      </c>
      <c r="B2067" t="s">
        <v>33</v>
      </c>
      <c r="C2067" t="s">
        <v>731</v>
      </c>
      <c r="D2067">
        <v>234290658</v>
      </c>
      <c r="E2067" s="1">
        <v>45077</v>
      </c>
      <c r="F2067" s="1">
        <v>45077</v>
      </c>
      <c r="G2067">
        <v>9743018438</v>
      </c>
      <c r="H2067" t="s">
        <v>1104</v>
      </c>
      <c r="I2067">
        <v>3322.12</v>
      </c>
      <c r="J2067" s="1">
        <v>45137</v>
      </c>
      <c r="K2067" s="4">
        <v>2723.05</v>
      </c>
      <c r="L2067" s="1">
        <v>45104</v>
      </c>
      <c r="M2067">
        <v>-33</v>
      </c>
      <c r="N2067" s="4">
        <f t="shared" si="32"/>
        <v>-89860.650000000009</v>
      </c>
    </row>
    <row r="2068" spans="1:14" x14ac:dyDescent="0.25">
      <c r="A2068" t="s">
        <v>13</v>
      </c>
      <c r="B2068" t="s">
        <v>33</v>
      </c>
      <c r="C2068" t="s">
        <v>423</v>
      </c>
      <c r="D2068">
        <v>12146481002</v>
      </c>
      <c r="E2068" s="1">
        <v>45077</v>
      </c>
      <c r="F2068" s="1">
        <v>45077</v>
      </c>
      <c r="G2068">
        <v>9744074319</v>
      </c>
      <c r="H2068">
        <v>1725</v>
      </c>
      <c r="I2068">
        <v>1381.67</v>
      </c>
      <c r="J2068" s="1">
        <v>45137</v>
      </c>
      <c r="K2068" s="4">
        <v>1256.06</v>
      </c>
      <c r="L2068" s="1">
        <v>45104</v>
      </c>
      <c r="M2068">
        <v>-33</v>
      </c>
      <c r="N2068" s="4">
        <f t="shared" si="32"/>
        <v>-41449.979999999996</v>
      </c>
    </row>
    <row r="2069" spans="1:14" x14ac:dyDescent="0.25">
      <c r="A2069" t="s">
        <v>13</v>
      </c>
      <c r="B2069" t="s">
        <v>33</v>
      </c>
      <c r="C2069" t="s">
        <v>1016</v>
      </c>
      <c r="D2069" t="s">
        <v>1017</v>
      </c>
      <c r="E2069" s="1">
        <v>45077</v>
      </c>
      <c r="F2069" s="1">
        <v>45077</v>
      </c>
      <c r="G2069">
        <v>9744105043</v>
      </c>
      <c r="H2069" t="s">
        <v>1105</v>
      </c>
      <c r="I2069">
        <v>2255.48</v>
      </c>
      <c r="J2069" s="1">
        <v>45107</v>
      </c>
      <c r="K2069" s="4">
        <v>1892.98</v>
      </c>
      <c r="L2069" s="1">
        <v>45093</v>
      </c>
      <c r="M2069">
        <v>-14</v>
      </c>
      <c r="N2069" s="4">
        <f t="shared" si="32"/>
        <v>-26501.72</v>
      </c>
    </row>
    <row r="2070" spans="1:14" x14ac:dyDescent="0.25">
      <c r="A2070" t="s">
        <v>13</v>
      </c>
      <c r="B2070" t="s">
        <v>33</v>
      </c>
      <c r="C2070" t="s">
        <v>396</v>
      </c>
      <c r="D2070">
        <v>101780492</v>
      </c>
      <c r="E2070" s="1">
        <v>45077</v>
      </c>
      <c r="F2070" s="1">
        <v>45077</v>
      </c>
      <c r="G2070">
        <v>9744625543</v>
      </c>
      <c r="H2070">
        <v>30002</v>
      </c>
      <c r="I2070">
        <v>10803.78</v>
      </c>
      <c r="J2070" s="1">
        <v>45137</v>
      </c>
      <c r="K2070" s="4">
        <v>9821.6200000000008</v>
      </c>
      <c r="L2070" s="1">
        <v>45105</v>
      </c>
      <c r="M2070">
        <v>-32</v>
      </c>
      <c r="N2070" s="4">
        <f t="shared" si="32"/>
        <v>-314291.84000000003</v>
      </c>
    </row>
    <row r="2071" spans="1:14" x14ac:dyDescent="0.25">
      <c r="A2071" t="s">
        <v>13</v>
      </c>
      <c r="B2071" t="s">
        <v>33</v>
      </c>
      <c r="C2071" t="s">
        <v>279</v>
      </c>
      <c r="D2071">
        <v>14769431009</v>
      </c>
      <c r="E2071" s="1">
        <v>45077</v>
      </c>
      <c r="F2071" s="1">
        <v>45077</v>
      </c>
      <c r="G2071">
        <v>9745368574</v>
      </c>
      <c r="H2071" t="s">
        <v>1106</v>
      </c>
      <c r="I2071">
        <v>4084.96</v>
      </c>
      <c r="J2071" s="1">
        <v>45137</v>
      </c>
      <c r="K2071" s="4">
        <v>3348.33</v>
      </c>
      <c r="L2071" s="1">
        <v>45105</v>
      </c>
      <c r="M2071">
        <v>-32</v>
      </c>
      <c r="N2071" s="4">
        <f t="shared" si="32"/>
        <v>-107146.56</v>
      </c>
    </row>
    <row r="2072" spans="1:14" x14ac:dyDescent="0.25">
      <c r="A2072" t="s">
        <v>13</v>
      </c>
      <c r="B2072" t="s">
        <v>33</v>
      </c>
      <c r="C2072" t="s">
        <v>277</v>
      </c>
      <c r="D2072">
        <v>14669571003</v>
      </c>
      <c r="E2072" s="1">
        <v>45077</v>
      </c>
      <c r="F2072" s="1">
        <v>45077</v>
      </c>
      <c r="G2072">
        <v>9745533900</v>
      </c>
      <c r="H2072" t="s">
        <v>1107</v>
      </c>
      <c r="I2072">
        <v>4383.8599999999997</v>
      </c>
      <c r="J2072" s="1">
        <v>45137</v>
      </c>
      <c r="K2072" s="4">
        <v>3593.33</v>
      </c>
      <c r="L2072" s="1">
        <v>45104</v>
      </c>
      <c r="M2072">
        <v>-33</v>
      </c>
      <c r="N2072" s="4">
        <f t="shared" si="32"/>
        <v>-118579.89</v>
      </c>
    </row>
    <row r="2073" spans="1:14" x14ac:dyDescent="0.25">
      <c r="A2073" t="s">
        <v>13</v>
      </c>
      <c r="B2073" t="s">
        <v>33</v>
      </c>
      <c r="C2073" t="s">
        <v>269</v>
      </c>
      <c r="D2073">
        <v>2707070963</v>
      </c>
      <c r="E2073" s="1">
        <v>45077</v>
      </c>
      <c r="F2073" s="1">
        <v>45077</v>
      </c>
      <c r="G2073">
        <v>9745684515</v>
      </c>
      <c r="H2073">
        <v>8723145312</v>
      </c>
      <c r="I2073">
        <v>30697.52</v>
      </c>
      <c r="J2073" s="1">
        <v>45137</v>
      </c>
      <c r="K2073" s="4">
        <v>27906.84</v>
      </c>
      <c r="L2073" s="1">
        <v>45104</v>
      </c>
      <c r="M2073">
        <v>-33</v>
      </c>
      <c r="N2073" s="4">
        <f t="shared" si="32"/>
        <v>-920925.72</v>
      </c>
    </row>
    <row r="2074" spans="1:14" x14ac:dyDescent="0.25">
      <c r="A2074" t="s">
        <v>13</v>
      </c>
      <c r="B2074" t="s">
        <v>33</v>
      </c>
      <c r="C2074" t="s">
        <v>393</v>
      </c>
      <c r="D2074">
        <v>7195130153</v>
      </c>
      <c r="E2074" s="1">
        <v>45077</v>
      </c>
      <c r="F2074" s="1">
        <v>45077</v>
      </c>
      <c r="G2074">
        <v>9746051317</v>
      </c>
      <c r="H2074">
        <v>3623058350</v>
      </c>
      <c r="I2074">
        <v>99376.55</v>
      </c>
      <c r="J2074" s="1">
        <v>45137</v>
      </c>
      <c r="K2074" s="4">
        <v>90342.32</v>
      </c>
      <c r="L2074" s="1">
        <v>45104</v>
      </c>
      <c r="M2074">
        <v>-33</v>
      </c>
      <c r="N2074" s="4">
        <f t="shared" si="32"/>
        <v>-2981296.56</v>
      </c>
    </row>
    <row r="2075" spans="1:14" x14ac:dyDescent="0.25">
      <c r="A2075" t="s">
        <v>13</v>
      </c>
      <c r="B2075" t="s">
        <v>33</v>
      </c>
      <c r="C2075" t="s">
        <v>393</v>
      </c>
      <c r="D2075">
        <v>7195130153</v>
      </c>
      <c r="E2075" s="1">
        <v>45077</v>
      </c>
      <c r="F2075" s="1">
        <v>45077</v>
      </c>
      <c r="G2075">
        <v>9746051494</v>
      </c>
      <c r="H2075">
        <v>3623058351</v>
      </c>
      <c r="I2075">
        <v>22210.959999999999</v>
      </c>
      <c r="J2075" s="1">
        <v>45137</v>
      </c>
      <c r="K2075" s="4">
        <v>20191.78</v>
      </c>
      <c r="L2075" s="1">
        <v>45104</v>
      </c>
      <c r="M2075">
        <v>-33</v>
      </c>
      <c r="N2075" s="4">
        <f t="shared" si="32"/>
        <v>-666328.74</v>
      </c>
    </row>
    <row r="2076" spans="1:14" x14ac:dyDescent="0.25">
      <c r="A2076" t="s">
        <v>13</v>
      </c>
      <c r="B2076" t="s">
        <v>33</v>
      </c>
      <c r="C2076" t="s">
        <v>393</v>
      </c>
      <c r="D2076">
        <v>7195130153</v>
      </c>
      <c r="E2076" s="1">
        <v>45077</v>
      </c>
      <c r="F2076" s="1">
        <v>45077</v>
      </c>
      <c r="G2076">
        <v>9746051725</v>
      </c>
      <c r="H2076">
        <v>3623058352</v>
      </c>
      <c r="I2076">
        <v>1764.36</v>
      </c>
      <c r="J2076" s="1">
        <v>45137</v>
      </c>
      <c r="K2076" s="4">
        <v>1603.96</v>
      </c>
      <c r="L2076" s="1">
        <v>45104</v>
      </c>
      <c r="M2076">
        <v>-33</v>
      </c>
      <c r="N2076" s="4">
        <f t="shared" si="32"/>
        <v>-52930.68</v>
      </c>
    </row>
    <row r="2077" spans="1:14" x14ac:dyDescent="0.25">
      <c r="A2077" t="s">
        <v>13</v>
      </c>
      <c r="B2077" t="s">
        <v>33</v>
      </c>
      <c r="C2077" t="s">
        <v>181</v>
      </c>
      <c r="D2077">
        <v>674840152</v>
      </c>
      <c r="E2077" s="1">
        <v>45077</v>
      </c>
      <c r="F2077" s="1">
        <v>45077</v>
      </c>
      <c r="G2077">
        <v>9746242926</v>
      </c>
      <c r="H2077">
        <v>5302570090</v>
      </c>
      <c r="I2077">
        <v>655.14</v>
      </c>
      <c r="J2077" s="1">
        <v>45137</v>
      </c>
      <c r="K2077" s="4">
        <v>537</v>
      </c>
      <c r="L2077" s="1">
        <v>45104</v>
      </c>
      <c r="M2077">
        <v>-33</v>
      </c>
      <c r="N2077" s="4">
        <f t="shared" si="32"/>
        <v>-17721</v>
      </c>
    </row>
    <row r="2078" spans="1:14" x14ac:dyDescent="0.25">
      <c r="A2078" t="s">
        <v>13</v>
      </c>
      <c r="B2078" t="s">
        <v>33</v>
      </c>
      <c r="C2078" t="s">
        <v>705</v>
      </c>
      <c r="D2078">
        <v>5870050589</v>
      </c>
      <c r="E2078" s="1">
        <v>45077</v>
      </c>
      <c r="F2078" s="1">
        <v>45077</v>
      </c>
      <c r="G2078">
        <v>9747131203</v>
      </c>
      <c r="H2078" t="s">
        <v>1108</v>
      </c>
      <c r="I2078">
        <v>1079.7</v>
      </c>
      <c r="J2078" s="1">
        <v>45137</v>
      </c>
      <c r="K2078" s="4">
        <v>885</v>
      </c>
      <c r="L2078" s="1">
        <v>45104</v>
      </c>
      <c r="M2078">
        <v>-33</v>
      </c>
      <c r="N2078" s="4">
        <f t="shared" si="32"/>
        <v>-29205</v>
      </c>
    </row>
    <row r="2079" spans="1:14" x14ac:dyDescent="0.25">
      <c r="A2079" t="s">
        <v>13</v>
      </c>
      <c r="B2079" t="s">
        <v>33</v>
      </c>
      <c r="C2079" t="s">
        <v>741</v>
      </c>
      <c r="D2079" t="s">
        <v>742</v>
      </c>
      <c r="E2079" s="1">
        <v>45078</v>
      </c>
      <c r="F2079" s="1">
        <v>45078</v>
      </c>
      <c r="G2079">
        <v>9747186059</v>
      </c>
      <c r="H2079" t="s">
        <v>749</v>
      </c>
      <c r="I2079">
        <v>3085.71</v>
      </c>
      <c r="J2079" s="1">
        <v>45138</v>
      </c>
      <c r="K2079" s="4">
        <v>3085.71</v>
      </c>
      <c r="L2079" s="1">
        <v>45097</v>
      </c>
      <c r="M2079">
        <v>-41</v>
      </c>
      <c r="N2079" s="4">
        <f t="shared" si="32"/>
        <v>-126514.11</v>
      </c>
    </row>
    <row r="2080" spans="1:14" x14ac:dyDescent="0.25">
      <c r="A2080" t="s">
        <v>13</v>
      </c>
      <c r="B2080" t="s">
        <v>33</v>
      </c>
      <c r="C2080" t="s">
        <v>612</v>
      </c>
      <c r="D2080">
        <v>6741821000</v>
      </c>
      <c r="E2080" s="1">
        <v>45078</v>
      </c>
      <c r="F2080" s="1">
        <v>45078</v>
      </c>
      <c r="G2080">
        <v>9749770892</v>
      </c>
      <c r="H2080" t="s">
        <v>1109</v>
      </c>
      <c r="I2080">
        <v>4925.4799999999996</v>
      </c>
      <c r="J2080" s="1">
        <v>45138</v>
      </c>
      <c r="K2080" s="4">
        <v>4037.28</v>
      </c>
      <c r="L2080" s="1">
        <v>45104</v>
      </c>
      <c r="M2080">
        <v>-34</v>
      </c>
      <c r="N2080" s="4">
        <f t="shared" si="32"/>
        <v>-137267.52000000002</v>
      </c>
    </row>
    <row r="2081" spans="1:14" x14ac:dyDescent="0.25">
      <c r="A2081" t="s">
        <v>13</v>
      </c>
      <c r="B2081" t="s">
        <v>33</v>
      </c>
      <c r="C2081" t="s">
        <v>612</v>
      </c>
      <c r="D2081">
        <v>6741821000</v>
      </c>
      <c r="E2081" s="1">
        <v>45078</v>
      </c>
      <c r="F2081" s="1">
        <v>45078</v>
      </c>
      <c r="G2081">
        <v>9749830391</v>
      </c>
      <c r="H2081" t="s">
        <v>1110</v>
      </c>
      <c r="I2081">
        <v>4563.6899999999996</v>
      </c>
      <c r="J2081" s="1">
        <v>45138</v>
      </c>
      <c r="K2081" s="4">
        <v>3740.73</v>
      </c>
      <c r="L2081" s="1">
        <v>45104</v>
      </c>
      <c r="M2081">
        <v>-34</v>
      </c>
      <c r="N2081" s="4">
        <f t="shared" si="32"/>
        <v>-127184.82</v>
      </c>
    </row>
    <row r="2082" spans="1:14" x14ac:dyDescent="0.25">
      <c r="A2082" t="s">
        <v>13</v>
      </c>
      <c r="B2082" t="s">
        <v>33</v>
      </c>
      <c r="C2082" t="s">
        <v>367</v>
      </c>
      <c r="D2082">
        <v>11667890153</v>
      </c>
      <c r="E2082" s="1">
        <v>45078</v>
      </c>
      <c r="F2082" s="1">
        <v>45078</v>
      </c>
      <c r="G2082">
        <v>9752793149</v>
      </c>
      <c r="H2082">
        <v>8261466135</v>
      </c>
      <c r="I2082">
        <v>52.14</v>
      </c>
      <c r="J2082" s="1">
        <v>45138</v>
      </c>
      <c r="K2082" s="4">
        <v>47.4</v>
      </c>
      <c r="L2082" s="1">
        <v>45104</v>
      </c>
      <c r="M2082">
        <v>-34</v>
      </c>
      <c r="N2082" s="4">
        <f t="shared" si="32"/>
        <v>-1611.6</v>
      </c>
    </row>
    <row r="2083" spans="1:14" x14ac:dyDescent="0.25">
      <c r="A2083" t="s">
        <v>13</v>
      </c>
      <c r="B2083" t="s">
        <v>33</v>
      </c>
      <c r="C2083" t="s">
        <v>782</v>
      </c>
      <c r="D2083" t="s">
        <v>783</v>
      </c>
      <c r="E2083" s="1">
        <v>45079</v>
      </c>
      <c r="F2083" s="1">
        <v>45079</v>
      </c>
      <c r="G2083">
        <v>9755481898</v>
      </c>
      <c r="H2083" t="s">
        <v>805</v>
      </c>
      <c r="I2083">
        <v>3806.4</v>
      </c>
      <c r="J2083" s="1">
        <v>45107</v>
      </c>
      <c r="K2083" s="4">
        <v>3182.4</v>
      </c>
      <c r="L2083" s="1">
        <v>45097</v>
      </c>
      <c r="M2083">
        <v>-10</v>
      </c>
      <c r="N2083" s="4">
        <f t="shared" si="32"/>
        <v>-31824</v>
      </c>
    </row>
    <row r="2084" spans="1:14" x14ac:dyDescent="0.25">
      <c r="A2084" t="s">
        <v>13</v>
      </c>
      <c r="B2084" t="s">
        <v>33</v>
      </c>
      <c r="C2084" t="s">
        <v>792</v>
      </c>
      <c r="D2084" t="s">
        <v>793</v>
      </c>
      <c r="E2084" s="1">
        <v>45078</v>
      </c>
      <c r="F2084" s="1">
        <v>45078</v>
      </c>
      <c r="G2084">
        <v>9756633909</v>
      </c>
      <c r="H2084" t="s">
        <v>749</v>
      </c>
      <c r="I2084">
        <v>2517.66</v>
      </c>
      <c r="J2084" s="1">
        <v>45107</v>
      </c>
      <c r="K2084" s="4">
        <v>2517.66</v>
      </c>
      <c r="L2084" s="1">
        <v>45097</v>
      </c>
      <c r="M2084">
        <v>-10</v>
      </c>
      <c r="N2084" s="4">
        <f t="shared" si="32"/>
        <v>-25176.6</v>
      </c>
    </row>
    <row r="2085" spans="1:14" x14ac:dyDescent="0.25">
      <c r="A2085" t="s">
        <v>13</v>
      </c>
      <c r="B2085" t="s">
        <v>33</v>
      </c>
      <c r="C2085" t="s">
        <v>863</v>
      </c>
      <c r="D2085">
        <v>7791381002</v>
      </c>
      <c r="E2085" s="1">
        <v>45079</v>
      </c>
      <c r="F2085" s="1">
        <v>45079</v>
      </c>
      <c r="G2085">
        <v>9756681260</v>
      </c>
      <c r="H2085" t="s">
        <v>1111</v>
      </c>
      <c r="I2085">
        <v>683.2</v>
      </c>
      <c r="J2085" s="1">
        <v>45139</v>
      </c>
      <c r="K2085" s="4">
        <v>560</v>
      </c>
      <c r="L2085" s="1">
        <v>45104</v>
      </c>
      <c r="M2085">
        <v>-35</v>
      </c>
      <c r="N2085" s="4">
        <f t="shared" si="32"/>
        <v>-19600</v>
      </c>
    </row>
    <row r="2086" spans="1:14" x14ac:dyDescent="0.25">
      <c r="A2086" t="s">
        <v>13</v>
      </c>
      <c r="B2086" t="s">
        <v>33</v>
      </c>
      <c r="C2086" t="s">
        <v>780</v>
      </c>
      <c r="D2086" t="s">
        <v>781</v>
      </c>
      <c r="E2086" s="1">
        <v>45079</v>
      </c>
      <c r="F2086" s="1">
        <v>45079</v>
      </c>
      <c r="G2086">
        <v>9757219362</v>
      </c>
      <c r="H2086" t="s">
        <v>805</v>
      </c>
      <c r="I2086">
        <v>3000</v>
      </c>
      <c r="J2086" s="1">
        <v>45107</v>
      </c>
      <c r="K2086" s="4">
        <v>3000</v>
      </c>
      <c r="L2086" s="1">
        <v>45097</v>
      </c>
      <c r="M2086">
        <v>-10</v>
      </c>
      <c r="N2086" s="4">
        <f t="shared" si="32"/>
        <v>-30000</v>
      </c>
    </row>
    <row r="2087" spans="1:14" x14ac:dyDescent="0.25">
      <c r="A2087" t="s">
        <v>13</v>
      </c>
      <c r="B2087" t="s">
        <v>33</v>
      </c>
      <c r="C2087" t="s">
        <v>61</v>
      </c>
      <c r="D2087">
        <v>3432221202</v>
      </c>
      <c r="E2087" s="1">
        <v>45078</v>
      </c>
      <c r="F2087" s="1">
        <v>45078</v>
      </c>
      <c r="G2087">
        <v>9757366805</v>
      </c>
      <c r="H2087">
        <v>3041563</v>
      </c>
      <c r="I2087">
        <v>79.2</v>
      </c>
      <c r="J2087" s="1">
        <v>45138</v>
      </c>
      <c r="K2087" s="4">
        <v>72</v>
      </c>
      <c r="L2087" s="1">
        <v>45104</v>
      </c>
      <c r="M2087">
        <v>-34</v>
      </c>
      <c r="N2087" s="4">
        <f t="shared" si="32"/>
        <v>-2448</v>
      </c>
    </row>
    <row r="2088" spans="1:14" x14ac:dyDescent="0.25">
      <c r="A2088" t="s">
        <v>13</v>
      </c>
      <c r="B2088" t="s">
        <v>33</v>
      </c>
      <c r="C2088" t="s">
        <v>810</v>
      </c>
      <c r="D2088" t="s">
        <v>811</v>
      </c>
      <c r="E2088" s="1">
        <v>45079</v>
      </c>
      <c r="F2088" s="1">
        <v>45079</v>
      </c>
      <c r="G2088">
        <v>9757661670</v>
      </c>
      <c r="H2088" t="s">
        <v>805</v>
      </c>
      <c r="I2088">
        <v>2866.82</v>
      </c>
      <c r="J2088" s="1">
        <v>45107</v>
      </c>
      <c r="K2088" s="4">
        <v>2293.46</v>
      </c>
      <c r="L2088" s="1">
        <v>45097</v>
      </c>
      <c r="M2088">
        <v>-10</v>
      </c>
      <c r="N2088" s="4">
        <f t="shared" si="32"/>
        <v>-22934.6</v>
      </c>
    </row>
    <row r="2089" spans="1:14" x14ac:dyDescent="0.25">
      <c r="A2089" t="s">
        <v>13</v>
      </c>
      <c r="B2089" t="s">
        <v>33</v>
      </c>
      <c r="C2089" t="s">
        <v>649</v>
      </c>
      <c r="D2089">
        <v>2246610162</v>
      </c>
      <c r="E2089" s="1">
        <v>45078</v>
      </c>
      <c r="F2089" s="1">
        <v>45078</v>
      </c>
      <c r="G2089">
        <v>9758594409</v>
      </c>
      <c r="H2089">
        <v>3692</v>
      </c>
      <c r="I2089">
        <v>2592.5</v>
      </c>
      <c r="J2089" s="1">
        <v>45138</v>
      </c>
      <c r="K2089" s="4">
        <v>2125</v>
      </c>
      <c r="L2089" s="1">
        <v>45104</v>
      </c>
      <c r="M2089">
        <v>-34</v>
      </c>
      <c r="N2089" s="4">
        <f t="shared" si="32"/>
        <v>-72250</v>
      </c>
    </row>
    <row r="2090" spans="1:14" x14ac:dyDescent="0.25">
      <c r="A2090" t="s">
        <v>13</v>
      </c>
      <c r="B2090" t="s">
        <v>33</v>
      </c>
      <c r="C2090" t="s">
        <v>776</v>
      </c>
      <c r="D2090" t="s">
        <v>777</v>
      </c>
      <c r="E2090" s="1">
        <v>45079</v>
      </c>
      <c r="F2090" s="1">
        <v>45079</v>
      </c>
      <c r="G2090">
        <v>9759385991</v>
      </c>
      <c r="H2090" t="s">
        <v>805</v>
      </c>
      <c r="I2090">
        <v>1333.33</v>
      </c>
      <c r="J2090" s="1">
        <v>45107</v>
      </c>
      <c r="K2090" s="4">
        <v>1333.33</v>
      </c>
      <c r="L2090" s="1">
        <v>45093</v>
      </c>
      <c r="M2090">
        <v>-14</v>
      </c>
      <c r="N2090" s="4">
        <f t="shared" si="32"/>
        <v>-18666.62</v>
      </c>
    </row>
    <row r="2091" spans="1:14" x14ac:dyDescent="0.25">
      <c r="A2091" t="s">
        <v>13</v>
      </c>
      <c r="B2091" t="s">
        <v>33</v>
      </c>
      <c r="C2091" t="s">
        <v>754</v>
      </c>
      <c r="D2091" t="s">
        <v>755</v>
      </c>
      <c r="E2091" s="1">
        <v>45079</v>
      </c>
      <c r="F2091" s="1">
        <v>45079</v>
      </c>
      <c r="G2091">
        <v>9759434942</v>
      </c>
      <c r="H2091" t="s">
        <v>802</v>
      </c>
      <c r="I2091">
        <v>2700</v>
      </c>
      <c r="J2091" s="1">
        <v>45107</v>
      </c>
      <c r="K2091" s="4">
        <v>2700</v>
      </c>
      <c r="L2091" s="1">
        <v>45084</v>
      </c>
      <c r="M2091">
        <v>-23</v>
      </c>
      <c r="N2091" s="4">
        <f t="shared" si="32"/>
        <v>-62100</v>
      </c>
    </row>
    <row r="2092" spans="1:14" x14ac:dyDescent="0.25">
      <c r="A2092" t="s">
        <v>13</v>
      </c>
      <c r="B2092" t="s">
        <v>33</v>
      </c>
      <c r="C2092" t="s">
        <v>818</v>
      </c>
      <c r="D2092">
        <v>530130673</v>
      </c>
      <c r="E2092" s="1">
        <v>45078</v>
      </c>
      <c r="F2092" s="1">
        <v>45078</v>
      </c>
      <c r="G2092">
        <v>9760260619</v>
      </c>
      <c r="H2092" t="s">
        <v>1112</v>
      </c>
      <c r="I2092">
        <v>64.05</v>
      </c>
      <c r="J2092" s="1">
        <v>45138</v>
      </c>
      <c r="K2092" s="4">
        <v>52.5</v>
      </c>
      <c r="L2092" s="1">
        <v>45104</v>
      </c>
      <c r="M2092">
        <v>-34</v>
      </c>
      <c r="N2092" s="4">
        <f t="shared" si="32"/>
        <v>-1785</v>
      </c>
    </row>
    <row r="2093" spans="1:14" x14ac:dyDescent="0.25">
      <c r="A2093" t="s">
        <v>13</v>
      </c>
      <c r="B2093" t="s">
        <v>33</v>
      </c>
      <c r="C2093" t="s">
        <v>818</v>
      </c>
      <c r="D2093">
        <v>530130673</v>
      </c>
      <c r="E2093" s="1">
        <v>45078</v>
      </c>
      <c r="F2093" s="1">
        <v>45078</v>
      </c>
      <c r="G2093">
        <v>9760263526</v>
      </c>
      <c r="H2093" t="s">
        <v>1113</v>
      </c>
      <c r="I2093">
        <v>422.24</v>
      </c>
      <c r="J2093" s="1">
        <v>45138</v>
      </c>
      <c r="K2093" s="4">
        <v>346.1</v>
      </c>
      <c r="L2093" s="1">
        <v>45104</v>
      </c>
      <c r="M2093">
        <v>-34</v>
      </c>
      <c r="N2093" s="4">
        <f t="shared" si="32"/>
        <v>-11767.400000000001</v>
      </c>
    </row>
    <row r="2094" spans="1:14" x14ac:dyDescent="0.25">
      <c r="A2094" t="s">
        <v>13</v>
      </c>
      <c r="B2094" t="s">
        <v>33</v>
      </c>
      <c r="C2094" t="s">
        <v>931</v>
      </c>
      <c r="D2094">
        <v>11189050153</v>
      </c>
      <c r="E2094" s="1">
        <v>45080</v>
      </c>
      <c r="F2094" s="1">
        <v>45080</v>
      </c>
      <c r="G2094">
        <v>9763163681</v>
      </c>
      <c r="H2094">
        <v>23501020</v>
      </c>
      <c r="I2094">
        <v>269.38</v>
      </c>
      <c r="J2094" s="1">
        <v>45140</v>
      </c>
      <c r="K2094" s="4">
        <v>220.8</v>
      </c>
      <c r="L2094" s="1">
        <v>45104</v>
      </c>
      <c r="M2094">
        <v>-36</v>
      </c>
      <c r="N2094" s="4">
        <f t="shared" si="32"/>
        <v>-7948.8</v>
      </c>
    </row>
    <row r="2095" spans="1:14" x14ac:dyDescent="0.25">
      <c r="A2095" t="s">
        <v>13</v>
      </c>
      <c r="B2095" t="s">
        <v>33</v>
      </c>
      <c r="C2095" t="s">
        <v>544</v>
      </c>
      <c r="D2095">
        <v>7179150151</v>
      </c>
      <c r="E2095" s="1">
        <v>45079</v>
      </c>
      <c r="F2095" s="1">
        <v>45079</v>
      </c>
      <c r="G2095">
        <v>9763399145</v>
      </c>
      <c r="H2095">
        <v>86639647</v>
      </c>
      <c r="I2095">
        <v>247.05</v>
      </c>
      <c r="J2095" s="1">
        <v>45139</v>
      </c>
      <c r="K2095" s="4">
        <v>202.5</v>
      </c>
      <c r="L2095" s="1">
        <v>45104</v>
      </c>
      <c r="M2095">
        <v>-35</v>
      </c>
      <c r="N2095" s="4">
        <f t="shared" si="32"/>
        <v>-7087.5</v>
      </c>
    </row>
    <row r="2096" spans="1:14" x14ac:dyDescent="0.25">
      <c r="A2096" t="s">
        <v>13</v>
      </c>
      <c r="B2096" t="s">
        <v>33</v>
      </c>
      <c r="C2096" t="s">
        <v>55</v>
      </c>
      <c r="D2096">
        <v>9238800156</v>
      </c>
      <c r="E2096" s="1">
        <v>45080</v>
      </c>
      <c r="F2096" s="1">
        <v>45080</v>
      </c>
      <c r="G2096">
        <v>9763555658</v>
      </c>
      <c r="H2096">
        <v>1209687512</v>
      </c>
      <c r="I2096">
        <v>3879.6</v>
      </c>
      <c r="J2096" s="1">
        <v>45140</v>
      </c>
      <c r="K2096" s="4">
        <v>3180</v>
      </c>
      <c r="L2096" s="1">
        <v>45104</v>
      </c>
      <c r="M2096">
        <v>-36</v>
      </c>
      <c r="N2096" s="4">
        <f t="shared" si="32"/>
        <v>-114480</v>
      </c>
    </row>
    <row r="2097" spans="1:14" x14ac:dyDescent="0.25">
      <c r="A2097" t="s">
        <v>13</v>
      </c>
      <c r="B2097" t="s">
        <v>33</v>
      </c>
      <c r="C2097" t="s">
        <v>55</v>
      </c>
      <c r="D2097">
        <v>9238800156</v>
      </c>
      <c r="E2097" s="1">
        <v>45079</v>
      </c>
      <c r="F2097" s="1">
        <v>45079</v>
      </c>
      <c r="G2097">
        <v>9763558653</v>
      </c>
      <c r="H2097">
        <v>1209687515</v>
      </c>
      <c r="I2097">
        <v>1855.62</v>
      </c>
      <c r="J2097" s="1">
        <v>45139</v>
      </c>
      <c r="K2097" s="4">
        <v>1521</v>
      </c>
      <c r="L2097" s="1">
        <v>45104</v>
      </c>
      <c r="M2097">
        <v>-35</v>
      </c>
      <c r="N2097" s="4">
        <f t="shared" si="32"/>
        <v>-53235</v>
      </c>
    </row>
    <row r="2098" spans="1:14" x14ac:dyDescent="0.25">
      <c r="A2098" t="s">
        <v>13</v>
      </c>
      <c r="B2098" t="s">
        <v>33</v>
      </c>
      <c r="C2098" t="s">
        <v>55</v>
      </c>
      <c r="D2098">
        <v>9238800156</v>
      </c>
      <c r="E2098" s="1">
        <v>45080</v>
      </c>
      <c r="F2098" s="1">
        <v>45080</v>
      </c>
      <c r="G2098">
        <v>9763558766</v>
      </c>
      <c r="H2098">
        <v>1209687514</v>
      </c>
      <c r="I2098">
        <v>497.76</v>
      </c>
      <c r="J2098" s="1">
        <v>45140</v>
      </c>
      <c r="K2098" s="4">
        <v>408</v>
      </c>
      <c r="L2098" s="1">
        <v>45104</v>
      </c>
      <c r="M2098">
        <v>-36</v>
      </c>
      <c r="N2098" s="4">
        <f t="shared" si="32"/>
        <v>-14688</v>
      </c>
    </row>
    <row r="2099" spans="1:14" x14ac:dyDescent="0.25">
      <c r="A2099" t="s">
        <v>13</v>
      </c>
      <c r="B2099" t="s">
        <v>33</v>
      </c>
      <c r="C2099" t="s">
        <v>415</v>
      </c>
      <c r="D2099">
        <v>422760587</v>
      </c>
      <c r="E2099" s="1">
        <v>45079</v>
      </c>
      <c r="F2099" s="1">
        <v>45079</v>
      </c>
      <c r="G2099">
        <v>9763847501</v>
      </c>
      <c r="H2099">
        <v>2023000010026470</v>
      </c>
      <c r="I2099">
        <v>1874.31</v>
      </c>
      <c r="J2099" s="1">
        <v>45139</v>
      </c>
      <c r="K2099" s="4">
        <v>1703.92</v>
      </c>
      <c r="L2099" s="1">
        <v>45104</v>
      </c>
      <c r="M2099">
        <v>-35</v>
      </c>
      <c r="N2099" s="4">
        <f t="shared" si="32"/>
        <v>-59637.200000000004</v>
      </c>
    </row>
    <row r="2100" spans="1:14" x14ac:dyDescent="0.25">
      <c r="A2100" t="s">
        <v>13</v>
      </c>
      <c r="B2100" t="s">
        <v>33</v>
      </c>
      <c r="C2100" t="s">
        <v>415</v>
      </c>
      <c r="D2100">
        <v>422760587</v>
      </c>
      <c r="E2100" s="1">
        <v>45079</v>
      </c>
      <c r="F2100" s="1">
        <v>45079</v>
      </c>
      <c r="G2100">
        <v>9763851135</v>
      </c>
      <c r="H2100">
        <v>2023000010026720</v>
      </c>
      <c r="I2100">
        <v>544.5</v>
      </c>
      <c r="J2100" s="1">
        <v>45139</v>
      </c>
      <c r="K2100" s="4">
        <v>495</v>
      </c>
      <c r="L2100" s="1">
        <v>45104</v>
      </c>
      <c r="M2100">
        <v>-35</v>
      </c>
      <c r="N2100" s="4">
        <f t="shared" si="32"/>
        <v>-17325</v>
      </c>
    </row>
    <row r="2101" spans="1:14" x14ac:dyDescent="0.25">
      <c r="A2101" t="s">
        <v>13</v>
      </c>
      <c r="B2101" t="s">
        <v>33</v>
      </c>
      <c r="C2101" t="s">
        <v>415</v>
      </c>
      <c r="D2101">
        <v>422760587</v>
      </c>
      <c r="E2101" s="1">
        <v>45079</v>
      </c>
      <c r="F2101" s="1">
        <v>45079</v>
      </c>
      <c r="G2101">
        <v>9763851144</v>
      </c>
      <c r="H2101">
        <v>2023000010026720</v>
      </c>
      <c r="I2101">
        <v>98759.76</v>
      </c>
      <c r="J2101" s="1">
        <v>45139</v>
      </c>
      <c r="K2101" s="4">
        <v>89781.6</v>
      </c>
      <c r="L2101" s="1">
        <v>45104</v>
      </c>
      <c r="M2101">
        <v>-35</v>
      </c>
      <c r="N2101" s="4">
        <f t="shared" si="32"/>
        <v>-3142356</v>
      </c>
    </row>
    <row r="2102" spans="1:14" x14ac:dyDescent="0.25">
      <c r="A2102" t="s">
        <v>13</v>
      </c>
      <c r="B2102" t="s">
        <v>33</v>
      </c>
      <c r="C2102" t="s">
        <v>415</v>
      </c>
      <c r="D2102">
        <v>422760587</v>
      </c>
      <c r="E2102" s="1">
        <v>45080</v>
      </c>
      <c r="F2102" s="1">
        <v>45080</v>
      </c>
      <c r="G2102">
        <v>9763851160</v>
      </c>
      <c r="H2102">
        <v>2023000010026720</v>
      </c>
      <c r="I2102">
        <v>7346.35</v>
      </c>
      <c r="J2102" s="1">
        <v>45140</v>
      </c>
      <c r="K2102" s="4">
        <v>6678.5</v>
      </c>
      <c r="L2102" s="1">
        <v>45104</v>
      </c>
      <c r="M2102">
        <v>-36</v>
      </c>
      <c r="N2102" s="4">
        <f t="shared" si="32"/>
        <v>-240426</v>
      </c>
    </row>
    <row r="2103" spans="1:14" x14ac:dyDescent="0.25">
      <c r="A2103" t="s">
        <v>13</v>
      </c>
      <c r="B2103" t="s">
        <v>33</v>
      </c>
      <c r="C2103" t="s">
        <v>309</v>
      </c>
      <c r="D2103">
        <v>3296950151</v>
      </c>
      <c r="E2103" s="1">
        <v>45079</v>
      </c>
      <c r="F2103" s="1">
        <v>45079</v>
      </c>
      <c r="G2103">
        <v>9763854421</v>
      </c>
      <c r="H2103">
        <v>2023000010020460</v>
      </c>
      <c r="I2103">
        <v>55</v>
      </c>
      <c r="J2103" s="1">
        <v>45139</v>
      </c>
      <c r="K2103" s="4">
        <v>50</v>
      </c>
      <c r="L2103" s="1">
        <v>45104</v>
      </c>
      <c r="M2103">
        <v>-35</v>
      </c>
      <c r="N2103" s="4">
        <f t="shared" si="32"/>
        <v>-1750</v>
      </c>
    </row>
    <row r="2104" spans="1:14" x14ac:dyDescent="0.25">
      <c r="A2104" t="s">
        <v>13</v>
      </c>
      <c r="B2104" t="s">
        <v>33</v>
      </c>
      <c r="C2104" t="s">
        <v>310</v>
      </c>
      <c r="D2104">
        <v>2774840595</v>
      </c>
      <c r="E2104" s="1">
        <v>45080</v>
      </c>
      <c r="F2104" s="1">
        <v>45080</v>
      </c>
      <c r="G2104">
        <v>9764150658</v>
      </c>
      <c r="H2104">
        <v>9897177035</v>
      </c>
      <c r="I2104">
        <v>397.65</v>
      </c>
      <c r="J2104" s="1">
        <v>45140</v>
      </c>
      <c r="K2104" s="4">
        <v>361.5</v>
      </c>
      <c r="L2104" s="1">
        <v>45104</v>
      </c>
      <c r="M2104">
        <v>-36</v>
      </c>
      <c r="N2104" s="4">
        <f t="shared" si="32"/>
        <v>-13014</v>
      </c>
    </row>
    <row r="2105" spans="1:14" x14ac:dyDescent="0.25">
      <c r="A2105" t="s">
        <v>13</v>
      </c>
      <c r="B2105" t="s">
        <v>33</v>
      </c>
      <c r="C2105" t="s">
        <v>69</v>
      </c>
      <c r="D2105">
        <v>10051170156</v>
      </c>
      <c r="E2105" s="1">
        <v>45079</v>
      </c>
      <c r="F2105" s="1">
        <v>45079</v>
      </c>
      <c r="G2105">
        <v>9764251815</v>
      </c>
      <c r="H2105">
        <v>931897167</v>
      </c>
      <c r="I2105">
        <v>13282.42</v>
      </c>
      <c r="J2105" s="1">
        <v>45139</v>
      </c>
      <c r="K2105" s="4">
        <v>12074.93</v>
      </c>
      <c r="L2105" s="1">
        <v>45104</v>
      </c>
      <c r="M2105">
        <v>-35</v>
      </c>
      <c r="N2105" s="4">
        <f t="shared" si="32"/>
        <v>-422622.55</v>
      </c>
    </row>
    <row r="2106" spans="1:14" x14ac:dyDescent="0.25">
      <c r="A2106" t="s">
        <v>13</v>
      </c>
      <c r="B2106" t="s">
        <v>33</v>
      </c>
      <c r="C2106" t="s">
        <v>951</v>
      </c>
      <c r="D2106">
        <v>832400154</v>
      </c>
      <c r="E2106" s="1">
        <v>45080</v>
      </c>
      <c r="F2106" s="1">
        <v>45080</v>
      </c>
      <c r="G2106">
        <v>9764298657</v>
      </c>
      <c r="H2106">
        <v>2000031456</v>
      </c>
      <c r="I2106">
        <v>25339.42</v>
      </c>
      <c r="J2106" s="1">
        <v>45140</v>
      </c>
      <c r="K2106" s="4">
        <v>23035.84</v>
      </c>
      <c r="L2106" s="1">
        <v>45104</v>
      </c>
      <c r="M2106">
        <v>-36</v>
      </c>
      <c r="N2106" s="4">
        <f t="shared" si="32"/>
        <v>-829290.24</v>
      </c>
    </row>
    <row r="2107" spans="1:14" x14ac:dyDescent="0.25">
      <c r="A2107" t="s">
        <v>13</v>
      </c>
      <c r="B2107" t="s">
        <v>33</v>
      </c>
      <c r="C2107" t="s">
        <v>252</v>
      </c>
      <c r="D2107">
        <v>6700240580</v>
      </c>
      <c r="E2107" s="1">
        <v>45080</v>
      </c>
      <c r="F2107" s="1">
        <v>45080</v>
      </c>
      <c r="G2107">
        <v>9764995657</v>
      </c>
      <c r="H2107" t="s">
        <v>1114</v>
      </c>
      <c r="I2107">
        <v>7045.5</v>
      </c>
      <c r="J2107" s="1">
        <v>45140</v>
      </c>
      <c r="K2107" s="4">
        <v>5775</v>
      </c>
      <c r="L2107" s="1">
        <v>45104</v>
      </c>
      <c r="M2107">
        <v>-36</v>
      </c>
      <c r="N2107" s="4">
        <f t="shared" si="32"/>
        <v>-207900</v>
      </c>
    </row>
    <row r="2108" spans="1:14" x14ac:dyDescent="0.25">
      <c r="A2108" t="s">
        <v>13</v>
      </c>
      <c r="B2108" t="s">
        <v>33</v>
      </c>
      <c r="C2108" t="s">
        <v>420</v>
      </c>
      <c r="D2108">
        <v>6522300968</v>
      </c>
      <c r="E2108" s="1">
        <v>45079</v>
      </c>
      <c r="F2108" s="1">
        <v>45079</v>
      </c>
      <c r="G2108">
        <v>9765105230</v>
      </c>
      <c r="H2108">
        <v>7000193837</v>
      </c>
      <c r="I2108">
        <v>1244.32</v>
      </c>
      <c r="J2108" s="1">
        <v>45139</v>
      </c>
      <c r="K2108" s="4">
        <v>1131.2</v>
      </c>
      <c r="L2108" s="1">
        <v>45104</v>
      </c>
      <c r="M2108">
        <v>-35</v>
      </c>
      <c r="N2108" s="4">
        <f t="shared" si="32"/>
        <v>-39592</v>
      </c>
    </row>
    <row r="2109" spans="1:14" x14ac:dyDescent="0.25">
      <c r="A2109" t="s">
        <v>13</v>
      </c>
      <c r="B2109" t="s">
        <v>33</v>
      </c>
      <c r="C2109" t="s">
        <v>677</v>
      </c>
      <c r="D2109">
        <v>10128980157</v>
      </c>
      <c r="E2109" s="1">
        <v>45080</v>
      </c>
      <c r="F2109" s="1">
        <v>45080</v>
      </c>
      <c r="G2109">
        <v>9766070586</v>
      </c>
      <c r="H2109" t="s">
        <v>1115</v>
      </c>
      <c r="I2109">
        <v>11</v>
      </c>
      <c r="J2109" s="1">
        <v>45140</v>
      </c>
      <c r="K2109" s="4">
        <v>10</v>
      </c>
      <c r="L2109" s="1">
        <v>45104</v>
      </c>
      <c r="M2109">
        <v>-36</v>
      </c>
      <c r="N2109" s="4">
        <f t="shared" si="32"/>
        <v>-360</v>
      </c>
    </row>
    <row r="2110" spans="1:14" x14ac:dyDescent="0.25">
      <c r="A2110" t="s">
        <v>13</v>
      </c>
      <c r="B2110" t="s">
        <v>33</v>
      </c>
      <c r="C2110" t="s">
        <v>809</v>
      </c>
      <c r="D2110">
        <v>1635360694</v>
      </c>
      <c r="E2110" s="1">
        <v>45079</v>
      </c>
      <c r="F2110" s="1">
        <v>45079</v>
      </c>
      <c r="G2110">
        <v>9767556310</v>
      </c>
      <c r="H2110">
        <v>2652346731</v>
      </c>
      <c r="I2110">
        <v>2108.16</v>
      </c>
      <c r="J2110" s="1">
        <v>45139</v>
      </c>
      <c r="K2110" s="4">
        <v>1728</v>
      </c>
      <c r="L2110" s="1">
        <v>45104</v>
      </c>
      <c r="M2110">
        <v>-35</v>
      </c>
      <c r="N2110" s="4">
        <f t="shared" si="32"/>
        <v>-60480</v>
      </c>
    </row>
    <row r="2111" spans="1:14" x14ac:dyDescent="0.25">
      <c r="A2111" t="s">
        <v>13</v>
      </c>
      <c r="B2111" t="s">
        <v>33</v>
      </c>
      <c r="C2111" t="s">
        <v>55</v>
      </c>
      <c r="D2111">
        <v>9238800156</v>
      </c>
      <c r="E2111" s="1">
        <v>45080</v>
      </c>
      <c r="F2111" s="1">
        <v>45080</v>
      </c>
      <c r="G2111">
        <v>9767947767</v>
      </c>
      <c r="H2111">
        <v>1209688700</v>
      </c>
      <c r="I2111">
        <v>27296.28</v>
      </c>
      <c r="J2111" s="1">
        <v>45140</v>
      </c>
      <c r="K2111" s="4">
        <v>22374</v>
      </c>
      <c r="L2111" s="1">
        <v>45104</v>
      </c>
      <c r="M2111">
        <v>-36</v>
      </c>
      <c r="N2111" s="4">
        <f t="shared" si="32"/>
        <v>-805464</v>
      </c>
    </row>
    <row r="2112" spans="1:14" x14ac:dyDescent="0.25">
      <c r="A2112" t="s">
        <v>13</v>
      </c>
      <c r="B2112" t="s">
        <v>33</v>
      </c>
      <c r="C2112" t="s">
        <v>394</v>
      </c>
      <c r="D2112">
        <v>3716240969</v>
      </c>
      <c r="E2112" s="1">
        <v>45080</v>
      </c>
      <c r="F2112" s="1">
        <v>45080</v>
      </c>
      <c r="G2112">
        <v>9768423309</v>
      </c>
      <c r="H2112">
        <v>23003225</v>
      </c>
      <c r="I2112">
        <v>23254.25</v>
      </c>
      <c r="J2112" s="1">
        <v>45140</v>
      </c>
      <c r="K2112" s="4">
        <v>21140.23</v>
      </c>
      <c r="L2112" s="1">
        <v>45104</v>
      </c>
      <c r="M2112">
        <v>-36</v>
      </c>
      <c r="N2112" s="4">
        <f t="shared" si="32"/>
        <v>-761048.28</v>
      </c>
    </row>
    <row r="2113" spans="1:14" x14ac:dyDescent="0.25">
      <c r="A2113" t="s">
        <v>13</v>
      </c>
      <c r="B2113" t="s">
        <v>33</v>
      </c>
      <c r="C2113" t="s">
        <v>269</v>
      </c>
      <c r="D2113">
        <v>2707070963</v>
      </c>
      <c r="E2113" s="1">
        <v>45080</v>
      </c>
      <c r="F2113" s="1">
        <v>45080</v>
      </c>
      <c r="G2113">
        <v>9768596992</v>
      </c>
      <c r="H2113">
        <v>8723145689</v>
      </c>
      <c r="I2113">
        <v>55104.89</v>
      </c>
      <c r="J2113" s="1">
        <v>45140</v>
      </c>
      <c r="K2113" s="4">
        <v>50095.35</v>
      </c>
      <c r="L2113" s="1">
        <v>45104</v>
      </c>
      <c r="M2113">
        <v>-36</v>
      </c>
      <c r="N2113" s="4">
        <f t="shared" si="32"/>
        <v>-1803432.5999999999</v>
      </c>
    </row>
    <row r="2114" spans="1:14" x14ac:dyDescent="0.25">
      <c r="A2114" t="s">
        <v>13</v>
      </c>
      <c r="B2114" t="s">
        <v>33</v>
      </c>
      <c r="C2114" t="s">
        <v>784</v>
      </c>
      <c r="D2114" t="s">
        <v>785</v>
      </c>
      <c r="E2114" s="1">
        <v>45080</v>
      </c>
      <c r="F2114" s="1">
        <v>45080</v>
      </c>
      <c r="G2114">
        <v>9768759728</v>
      </c>
      <c r="H2114" t="s">
        <v>805</v>
      </c>
      <c r="I2114">
        <v>2933.33</v>
      </c>
      <c r="J2114" s="1">
        <v>45107</v>
      </c>
      <c r="K2114" s="4">
        <v>2933.33</v>
      </c>
      <c r="L2114" s="1">
        <v>45097</v>
      </c>
      <c r="M2114">
        <v>-10</v>
      </c>
      <c r="N2114" s="4">
        <f t="shared" si="32"/>
        <v>-29333.3</v>
      </c>
    </row>
    <row r="2115" spans="1:14" x14ac:dyDescent="0.25">
      <c r="A2115" t="s">
        <v>13</v>
      </c>
      <c r="B2115" t="s">
        <v>33</v>
      </c>
      <c r="C2115" t="s">
        <v>417</v>
      </c>
      <c r="D2115">
        <v>12736110151</v>
      </c>
      <c r="E2115" s="1">
        <v>45080</v>
      </c>
      <c r="F2115" s="1">
        <v>45080</v>
      </c>
      <c r="G2115">
        <v>9768814614</v>
      </c>
      <c r="H2115">
        <v>6364002912</v>
      </c>
      <c r="I2115">
        <v>454.26</v>
      </c>
      <c r="J2115" s="1">
        <v>45140</v>
      </c>
      <c r="K2115" s="4">
        <v>412.96</v>
      </c>
      <c r="L2115" s="1">
        <v>45104</v>
      </c>
      <c r="M2115">
        <v>-36</v>
      </c>
      <c r="N2115" s="4">
        <f t="shared" ref="N2115:N2178" si="33">+K2115*M2115</f>
        <v>-14866.56</v>
      </c>
    </row>
    <row r="2116" spans="1:14" x14ac:dyDescent="0.25">
      <c r="A2116" t="s">
        <v>13</v>
      </c>
      <c r="B2116" t="s">
        <v>33</v>
      </c>
      <c r="C2116" t="s">
        <v>451</v>
      </c>
      <c r="D2116">
        <v>735390155</v>
      </c>
      <c r="E2116" s="1">
        <v>45082</v>
      </c>
      <c r="F2116" s="1">
        <v>45082</v>
      </c>
      <c r="G2116">
        <v>9771477290</v>
      </c>
      <c r="H2116">
        <v>1020698698</v>
      </c>
      <c r="I2116">
        <v>30765.5</v>
      </c>
      <c r="J2116" s="1">
        <v>45142</v>
      </c>
      <c r="K2116" s="4">
        <v>27968.639999999999</v>
      </c>
      <c r="L2116" s="1">
        <v>45104</v>
      </c>
      <c r="M2116">
        <v>-38</v>
      </c>
      <c r="N2116" s="4">
        <f t="shared" si="33"/>
        <v>-1062808.32</v>
      </c>
    </row>
    <row r="2117" spans="1:14" x14ac:dyDescent="0.25">
      <c r="A2117" t="s">
        <v>13</v>
      </c>
      <c r="B2117" t="s">
        <v>33</v>
      </c>
      <c r="C2117" t="s">
        <v>451</v>
      </c>
      <c r="D2117">
        <v>735390155</v>
      </c>
      <c r="E2117" s="1">
        <v>45082</v>
      </c>
      <c r="F2117" s="1">
        <v>45082</v>
      </c>
      <c r="G2117">
        <v>9771477338</v>
      </c>
      <c r="H2117">
        <v>1020698551</v>
      </c>
      <c r="I2117">
        <v>102388.44</v>
      </c>
      <c r="J2117" s="1">
        <v>45142</v>
      </c>
      <c r="K2117" s="4">
        <v>93080.4</v>
      </c>
      <c r="L2117" s="1">
        <v>45104</v>
      </c>
      <c r="M2117">
        <v>-38</v>
      </c>
      <c r="N2117" s="4">
        <f t="shared" si="33"/>
        <v>-3537055.1999999997</v>
      </c>
    </row>
    <row r="2118" spans="1:14" x14ac:dyDescent="0.25">
      <c r="A2118" t="s">
        <v>13</v>
      </c>
      <c r="B2118" t="s">
        <v>33</v>
      </c>
      <c r="C2118" t="s">
        <v>451</v>
      </c>
      <c r="D2118">
        <v>735390155</v>
      </c>
      <c r="E2118" s="1">
        <v>45082</v>
      </c>
      <c r="F2118" s="1">
        <v>45082</v>
      </c>
      <c r="G2118">
        <v>9771477500</v>
      </c>
      <c r="H2118">
        <v>1020698697</v>
      </c>
      <c r="I2118">
        <v>20743.8</v>
      </c>
      <c r="J2118" s="1">
        <v>45142</v>
      </c>
      <c r="K2118" s="4">
        <v>18858</v>
      </c>
      <c r="L2118" s="1">
        <v>45104</v>
      </c>
      <c r="M2118">
        <v>-38</v>
      </c>
      <c r="N2118" s="4">
        <f t="shared" si="33"/>
        <v>-716604</v>
      </c>
    </row>
    <row r="2119" spans="1:14" x14ac:dyDescent="0.25">
      <c r="A2119" t="s">
        <v>13</v>
      </c>
      <c r="B2119" t="s">
        <v>33</v>
      </c>
      <c r="C2119" t="s">
        <v>789</v>
      </c>
      <c r="D2119" t="s">
        <v>790</v>
      </c>
      <c r="E2119" s="1">
        <v>45082</v>
      </c>
      <c r="F2119" s="1">
        <v>45082</v>
      </c>
      <c r="G2119">
        <v>9773197030</v>
      </c>
      <c r="H2119" t="s">
        <v>278</v>
      </c>
      <c r="I2119">
        <v>3450</v>
      </c>
      <c r="J2119" s="1">
        <v>45107</v>
      </c>
      <c r="K2119" s="4">
        <v>3450</v>
      </c>
      <c r="L2119" s="1">
        <v>45097</v>
      </c>
      <c r="M2119">
        <v>-10</v>
      </c>
      <c r="N2119" s="4">
        <f t="shared" si="33"/>
        <v>-34500</v>
      </c>
    </row>
    <row r="2120" spans="1:14" x14ac:dyDescent="0.25">
      <c r="A2120" t="s">
        <v>13</v>
      </c>
      <c r="B2120" t="s">
        <v>33</v>
      </c>
      <c r="C2120" t="s">
        <v>798</v>
      </c>
      <c r="D2120" t="s">
        <v>799</v>
      </c>
      <c r="E2120" s="1">
        <v>45082</v>
      </c>
      <c r="F2120" s="1">
        <v>45082</v>
      </c>
      <c r="G2120">
        <v>9773806201</v>
      </c>
      <c r="H2120">
        <v>6</v>
      </c>
      <c r="I2120">
        <v>2307.66</v>
      </c>
      <c r="J2120" s="1">
        <v>45107</v>
      </c>
      <c r="K2120" s="4">
        <v>2307.66</v>
      </c>
      <c r="L2120" s="1">
        <v>45093</v>
      </c>
      <c r="M2120">
        <v>-14</v>
      </c>
      <c r="N2120" s="4">
        <f t="shared" si="33"/>
        <v>-32307.239999999998</v>
      </c>
    </row>
    <row r="2121" spans="1:14" x14ac:dyDescent="0.25">
      <c r="A2121" t="s">
        <v>13</v>
      </c>
      <c r="B2121" t="s">
        <v>33</v>
      </c>
      <c r="C2121" t="s">
        <v>714</v>
      </c>
      <c r="D2121" t="s">
        <v>715</v>
      </c>
      <c r="E2121" s="1">
        <v>45082</v>
      </c>
      <c r="F2121" s="1">
        <v>45082</v>
      </c>
      <c r="G2121">
        <v>9773821144</v>
      </c>
      <c r="H2121" s="2">
        <v>45047</v>
      </c>
      <c r="I2121">
        <v>3000</v>
      </c>
      <c r="J2121" s="1">
        <v>45107</v>
      </c>
      <c r="K2121" s="4">
        <v>3000</v>
      </c>
      <c r="L2121" s="1">
        <v>45093</v>
      </c>
      <c r="M2121">
        <v>-14</v>
      </c>
      <c r="N2121" s="4">
        <f t="shared" si="33"/>
        <v>-42000</v>
      </c>
    </row>
    <row r="2122" spans="1:14" x14ac:dyDescent="0.25">
      <c r="A2122" t="s">
        <v>13</v>
      </c>
      <c r="B2122" t="s">
        <v>33</v>
      </c>
      <c r="C2122" t="s">
        <v>1116</v>
      </c>
      <c r="D2122">
        <v>3010380487</v>
      </c>
      <c r="E2122" s="1">
        <v>45082</v>
      </c>
      <c r="F2122" s="1">
        <v>45082</v>
      </c>
      <c r="G2122">
        <v>9774735097</v>
      </c>
      <c r="H2122" t="s">
        <v>1117</v>
      </c>
      <c r="I2122">
        <v>212636.85</v>
      </c>
      <c r="J2122" s="1">
        <v>45142</v>
      </c>
      <c r="K2122" s="4">
        <v>174292.5</v>
      </c>
      <c r="L2122" s="1">
        <v>45104</v>
      </c>
      <c r="M2122">
        <v>-38</v>
      </c>
      <c r="N2122" s="4">
        <f t="shared" si="33"/>
        <v>-6623115</v>
      </c>
    </row>
    <row r="2123" spans="1:14" x14ac:dyDescent="0.25">
      <c r="A2123" t="s">
        <v>13</v>
      </c>
      <c r="B2123" t="s">
        <v>33</v>
      </c>
      <c r="C2123" t="s">
        <v>686</v>
      </c>
      <c r="D2123">
        <v>784230872</v>
      </c>
      <c r="E2123" s="1">
        <v>45082</v>
      </c>
      <c r="F2123" s="1">
        <v>45082</v>
      </c>
      <c r="G2123">
        <v>9775749716</v>
      </c>
      <c r="H2123" t="s">
        <v>1118</v>
      </c>
      <c r="I2123">
        <v>263.52</v>
      </c>
      <c r="J2123" s="1">
        <v>45142</v>
      </c>
      <c r="K2123" s="4">
        <v>216</v>
      </c>
      <c r="L2123" s="1">
        <v>45104</v>
      </c>
      <c r="M2123">
        <v>-38</v>
      </c>
      <c r="N2123" s="4">
        <f t="shared" si="33"/>
        <v>-8208</v>
      </c>
    </row>
    <row r="2124" spans="1:14" x14ac:dyDescent="0.25">
      <c r="A2124" t="s">
        <v>13</v>
      </c>
      <c r="B2124" t="s">
        <v>33</v>
      </c>
      <c r="C2124" t="s">
        <v>760</v>
      </c>
      <c r="D2124" t="s">
        <v>761</v>
      </c>
      <c r="E2124" s="1">
        <v>45082</v>
      </c>
      <c r="F2124" s="1">
        <v>45082</v>
      </c>
      <c r="G2124">
        <v>9776186629</v>
      </c>
      <c r="H2124">
        <v>9</v>
      </c>
      <c r="I2124">
        <v>625</v>
      </c>
      <c r="J2124" s="1">
        <v>45107</v>
      </c>
      <c r="K2124" s="4">
        <v>625</v>
      </c>
      <c r="L2124" s="1">
        <v>45097</v>
      </c>
      <c r="M2124">
        <v>-10</v>
      </c>
      <c r="N2124" s="4">
        <f t="shared" si="33"/>
        <v>-6250</v>
      </c>
    </row>
    <row r="2125" spans="1:14" x14ac:dyDescent="0.25">
      <c r="A2125" t="s">
        <v>13</v>
      </c>
      <c r="B2125" t="s">
        <v>33</v>
      </c>
      <c r="C2125" t="s">
        <v>55</v>
      </c>
      <c r="D2125">
        <v>9238800156</v>
      </c>
      <c r="E2125" s="1">
        <v>45083</v>
      </c>
      <c r="F2125" s="1">
        <v>45083</v>
      </c>
      <c r="G2125">
        <v>9778980789</v>
      </c>
      <c r="H2125">
        <v>1209689888</v>
      </c>
      <c r="I2125">
        <v>1098</v>
      </c>
      <c r="J2125" s="1">
        <v>45143</v>
      </c>
      <c r="K2125" s="4">
        <v>900</v>
      </c>
      <c r="L2125" s="1">
        <v>45104</v>
      </c>
      <c r="M2125">
        <v>-39</v>
      </c>
      <c r="N2125" s="4">
        <f t="shared" si="33"/>
        <v>-35100</v>
      </c>
    </row>
    <row r="2126" spans="1:14" x14ac:dyDescent="0.25">
      <c r="A2126" t="s">
        <v>13</v>
      </c>
      <c r="B2126" t="s">
        <v>33</v>
      </c>
      <c r="C2126" t="s">
        <v>55</v>
      </c>
      <c r="D2126">
        <v>9238800156</v>
      </c>
      <c r="E2126" s="1">
        <v>45083</v>
      </c>
      <c r="F2126" s="1">
        <v>45083</v>
      </c>
      <c r="G2126">
        <v>9778982062</v>
      </c>
      <c r="H2126">
        <v>1209689887</v>
      </c>
      <c r="I2126">
        <v>13133.3</v>
      </c>
      <c r="J2126" s="1">
        <v>45143</v>
      </c>
      <c r="K2126" s="4">
        <v>10765</v>
      </c>
      <c r="L2126" s="1">
        <v>45104</v>
      </c>
      <c r="M2126">
        <v>-39</v>
      </c>
      <c r="N2126" s="4">
        <f t="shared" si="33"/>
        <v>-419835</v>
      </c>
    </row>
    <row r="2127" spans="1:14" x14ac:dyDescent="0.25">
      <c r="A2127" t="s">
        <v>13</v>
      </c>
      <c r="B2127" t="s">
        <v>33</v>
      </c>
      <c r="C2127" t="s">
        <v>55</v>
      </c>
      <c r="D2127">
        <v>9238800156</v>
      </c>
      <c r="E2127" s="1">
        <v>45083</v>
      </c>
      <c r="F2127" s="1">
        <v>45083</v>
      </c>
      <c r="G2127">
        <v>9778983472</v>
      </c>
      <c r="H2127">
        <v>1209689890</v>
      </c>
      <c r="I2127">
        <v>2013</v>
      </c>
      <c r="J2127" s="1">
        <v>45143</v>
      </c>
      <c r="K2127" s="4">
        <v>1650</v>
      </c>
      <c r="L2127" s="1">
        <v>45104</v>
      </c>
      <c r="M2127">
        <v>-39</v>
      </c>
      <c r="N2127" s="4">
        <f t="shared" si="33"/>
        <v>-64350</v>
      </c>
    </row>
    <row r="2128" spans="1:14" x14ac:dyDescent="0.25">
      <c r="A2128" t="s">
        <v>13</v>
      </c>
      <c r="B2128" t="s">
        <v>33</v>
      </c>
      <c r="C2128" t="s">
        <v>55</v>
      </c>
      <c r="D2128">
        <v>9238800156</v>
      </c>
      <c r="E2128" s="1">
        <v>45082</v>
      </c>
      <c r="F2128" s="1">
        <v>45082</v>
      </c>
      <c r="G2128">
        <v>9778983530</v>
      </c>
      <c r="H2128">
        <v>1209689892</v>
      </c>
      <c r="I2128">
        <v>607.55999999999995</v>
      </c>
      <c r="J2128" s="1">
        <v>45142</v>
      </c>
      <c r="K2128" s="4">
        <v>498</v>
      </c>
      <c r="L2128" s="1">
        <v>45104</v>
      </c>
      <c r="M2128">
        <v>-38</v>
      </c>
      <c r="N2128" s="4">
        <f t="shared" si="33"/>
        <v>-18924</v>
      </c>
    </row>
    <row r="2129" spans="1:14" x14ac:dyDescent="0.25">
      <c r="A2129" t="s">
        <v>13</v>
      </c>
      <c r="B2129" t="s">
        <v>33</v>
      </c>
      <c r="C2129" t="s">
        <v>34</v>
      </c>
      <c r="D2129">
        <v>747170157</v>
      </c>
      <c r="E2129" s="1">
        <v>45083</v>
      </c>
      <c r="F2129" s="1">
        <v>45083</v>
      </c>
      <c r="G2129">
        <v>9779074282</v>
      </c>
      <c r="H2129">
        <v>6753320393</v>
      </c>
      <c r="I2129">
        <v>62575.7</v>
      </c>
      <c r="J2129" s="1">
        <v>45143</v>
      </c>
      <c r="K2129" s="4">
        <v>56887</v>
      </c>
      <c r="L2129" s="1">
        <v>45104</v>
      </c>
      <c r="M2129">
        <v>-39</v>
      </c>
      <c r="N2129" s="4">
        <f t="shared" si="33"/>
        <v>-2218593</v>
      </c>
    </row>
    <row r="2130" spans="1:14" x14ac:dyDescent="0.25">
      <c r="A2130" t="s">
        <v>13</v>
      </c>
      <c r="B2130" t="s">
        <v>33</v>
      </c>
      <c r="C2130" t="s">
        <v>417</v>
      </c>
      <c r="D2130">
        <v>12736110151</v>
      </c>
      <c r="E2130" s="1">
        <v>45083</v>
      </c>
      <c r="F2130" s="1">
        <v>45083</v>
      </c>
      <c r="G2130">
        <v>9779237587</v>
      </c>
      <c r="H2130">
        <v>6364002939</v>
      </c>
      <c r="I2130">
        <v>3300</v>
      </c>
      <c r="J2130" s="1">
        <v>45143</v>
      </c>
      <c r="K2130" s="4">
        <v>3000</v>
      </c>
      <c r="L2130" s="1">
        <v>45104</v>
      </c>
      <c r="M2130">
        <v>-39</v>
      </c>
      <c r="N2130" s="4">
        <f t="shared" si="33"/>
        <v>-117000</v>
      </c>
    </row>
    <row r="2131" spans="1:14" x14ac:dyDescent="0.25">
      <c r="A2131" t="s">
        <v>13</v>
      </c>
      <c r="B2131" t="s">
        <v>33</v>
      </c>
      <c r="C2131" t="s">
        <v>140</v>
      </c>
      <c r="D2131">
        <v>4732240967</v>
      </c>
      <c r="E2131" s="1">
        <v>45083</v>
      </c>
      <c r="F2131" s="1">
        <v>45083</v>
      </c>
      <c r="G2131">
        <v>9779517166</v>
      </c>
      <c r="H2131">
        <v>87133049</v>
      </c>
      <c r="I2131">
        <v>4368.1000000000004</v>
      </c>
      <c r="J2131" s="1">
        <v>45143</v>
      </c>
      <c r="K2131" s="4">
        <v>3971</v>
      </c>
      <c r="L2131" s="1">
        <v>45104</v>
      </c>
      <c r="M2131">
        <v>-39</v>
      </c>
      <c r="N2131" s="4">
        <f t="shared" si="33"/>
        <v>-154869</v>
      </c>
    </row>
    <row r="2132" spans="1:14" x14ac:dyDescent="0.25">
      <c r="A2132" t="s">
        <v>13</v>
      </c>
      <c r="B2132" t="s">
        <v>33</v>
      </c>
      <c r="C2132" t="s">
        <v>352</v>
      </c>
      <c r="D2132">
        <v>468270582</v>
      </c>
      <c r="E2132" s="1">
        <v>45083</v>
      </c>
      <c r="F2132" s="1">
        <v>45083</v>
      </c>
      <c r="G2132">
        <v>9779624287</v>
      </c>
      <c r="H2132">
        <v>450002470</v>
      </c>
      <c r="I2132">
        <v>132</v>
      </c>
      <c r="J2132" s="1">
        <v>45143</v>
      </c>
      <c r="K2132" s="4">
        <v>120</v>
      </c>
      <c r="L2132" s="1">
        <v>45104</v>
      </c>
      <c r="M2132">
        <v>-39</v>
      </c>
      <c r="N2132" s="4">
        <f t="shared" si="33"/>
        <v>-4680</v>
      </c>
    </row>
    <row r="2133" spans="1:14" x14ac:dyDescent="0.25">
      <c r="A2133" t="s">
        <v>13</v>
      </c>
      <c r="B2133" t="s">
        <v>33</v>
      </c>
      <c r="C2133" t="s">
        <v>352</v>
      </c>
      <c r="D2133">
        <v>468270582</v>
      </c>
      <c r="E2133" s="1">
        <v>45083</v>
      </c>
      <c r="F2133" s="1">
        <v>45083</v>
      </c>
      <c r="G2133">
        <v>9779655899</v>
      </c>
      <c r="H2133">
        <v>450004148</v>
      </c>
      <c r="I2133">
        <v>147.4</v>
      </c>
      <c r="J2133" s="1">
        <v>45143</v>
      </c>
      <c r="K2133" s="4">
        <v>134</v>
      </c>
      <c r="L2133" s="1">
        <v>45104</v>
      </c>
      <c r="M2133">
        <v>-39</v>
      </c>
      <c r="N2133" s="4">
        <f t="shared" si="33"/>
        <v>-5226</v>
      </c>
    </row>
    <row r="2134" spans="1:14" x14ac:dyDescent="0.25">
      <c r="A2134" t="s">
        <v>13</v>
      </c>
      <c r="B2134" t="s">
        <v>33</v>
      </c>
      <c r="C2134" t="s">
        <v>310</v>
      </c>
      <c r="D2134">
        <v>2774840595</v>
      </c>
      <c r="E2134" s="1">
        <v>45083</v>
      </c>
      <c r="F2134" s="1">
        <v>45083</v>
      </c>
      <c r="G2134">
        <v>9779757558</v>
      </c>
      <c r="H2134">
        <v>9897177829</v>
      </c>
      <c r="I2134">
        <v>34848</v>
      </c>
      <c r="J2134" s="1">
        <v>45143</v>
      </c>
      <c r="K2134" s="4">
        <v>31680</v>
      </c>
      <c r="L2134" s="1">
        <v>45104</v>
      </c>
      <c r="M2134">
        <v>-39</v>
      </c>
      <c r="N2134" s="4">
        <f t="shared" si="33"/>
        <v>-1235520</v>
      </c>
    </row>
    <row r="2135" spans="1:14" x14ac:dyDescent="0.25">
      <c r="A2135" t="s">
        <v>13</v>
      </c>
      <c r="B2135" t="s">
        <v>33</v>
      </c>
      <c r="C2135" t="s">
        <v>630</v>
      </c>
      <c r="D2135">
        <v>1313240424</v>
      </c>
      <c r="E2135" s="1">
        <v>45083</v>
      </c>
      <c r="F2135" s="1">
        <v>45083</v>
      </c>
      <c r="G2135">
        <v>9779889455</v>
      </c>
      <c r="H2135" t="s">
        <v>1119</v>
      </c>
      <c r="I2135">
        <v>3990</v>
      </c>
      <c r="J2135" s="1">
        <v>45143</v>
      </c>
      <c r="K2135" s="4">
        <v>3800</v>
      </c>
      <c r="L2135" s="1">
        <v>45104</v>
      </c>
      <c r="M2135">
        <v>-39</v>
      </c>
      <c r="N2135" s="4">
        <f t="shared" si="33"/>
        <v>-148200</v>
      </c>
    </row>
    <row r="2136" spans="1:14" x14ac:dyDescent="0.25">
      <c r="A2136" t="s">
        <v>13</v>
      </c>
      <c r="B2136" t="s">
        <v>33</v>
      </c>
      <c r="C2136" t="s">
        <v>630</v>
      </c>
      <c r="D2136">
        <v>1313240424</v>
      </c>
      <c r="E2136" s="1">
        <v>45083</v>
      </c>
      <c r="F2136" s="1">
        <v>45083</v>
      </c>
      <c r="G2136">
        <v>9779892651</v>
      </c>
      <c r="H2136" t="s">
        <v>1120</v>
      </c>
      <c r="I2136">
        <v>1046.27</v>
      </c>
      <c r="J2136" s="1">
        <v>45143</v>
      </c>
      <c r="K2136" s="4">
        <v>857.6</v>
      </c>
      <c r="L2136" s="1">
        <v>45104</v>
      </c>
      <c r="M2136">
        <v>-39</v>
      </c>
      <c r="N2136" s="4">
        <f t="shared" si="33"/>
        <v>-33446.400000000001</v>
      </c>
    </row>
    <row r="2137" spans="1:14" x14ac:dyDescent="0.25">
      <c r="A2137" t="s">
        <v>13</v>
      </c>
      <c r="B2137" t="s">
        <v>33</v>
      </c>
      <c r="C2137" t="s">
        <v>951</v>
      </c>
      <c r="D2137">
        <v>832400154</v>
      </c>
      <c r="E2137" s="1">
        <v>45083</v>
      </c>
      <c r="F2137" s="1">
        <v>45083</v>
      </c>
      <c r="G2137">
        <v>9780076356</v>
      </c>
      <c r="H2137">
        <v>2000031939</v>
      </c>
      <c r="I2137">
        <v>1456.28</v>
      </c>
      <c r="J2137" s="1">
        <v>45143</v>
      </c>
      <c r="K2137" s="4">
        <v>1323.89</v>
      </c>
      <c r="L2137" s="1">
        <v>45104</v>
      </c>
      <c r="M2137">
        <v>-39</v>
      </c>
      <c r="N2137" s="4">
        <f t="shared" si="33"/>
        <v>-51631.710000000006</v>
      </c>
    </row>
    <row r="2138" spans="1:14" x14ac:dyDescent="0.25">
      <c r="A2138" t="s">
        <v>13</v>
      </c>
      <c r="B2138" t="s">
        <v>33</v>
      </c>
      <c r="C2138" t="s">
        <v>311</v>
      </c>
      <c r="D2138">
        <v>5526631006</v>
      </c>
      <c r="E2138" s="1">
        <v>45083</v>
      </c>
      <c r="F2138" s="1">
        <v>45083</v>
      </c>
      <c r="G2138">
        <v>9780679118</v>
      </c>
      <c r="H2138" t="s">
        <v>1121</v>
      </c>
      <c r="I2138">
        <v>2940</v>
      </c>
      <c r="J2138" s="1">
        <v>45143</v>
      </c>
      <c r="K2138" s="4">
        <v>2800</v>
      </c>
      <c r="L2138" s="1">
        <v>45104</v>
      </c>
      <c r="M2138">
        <v>-39</v>
      </c>
      <c r="N2138" s="4">
        <f t="shared" si="33"/>
        <v>-109200</v>
      </c>
    </row>
    <row r="2139" spans="1:14" x14ac:dyDescent="0.25">
      <c r="A2139" t="s">
        <v>13</v>
      </c>
      <c r="B2139" t="s">
        <v>33</v>
      </c>
      <c r="C2139" t="s">
        <v>313</v>
      </c>
      <c r="D2139">
        <v>3524050238</v>
      </c>
      <c r="E2139" s="1">
        <v>45083</v>
      </c>
      <c r="F2139" s="1">
        <v>45083</v>
      </c>
      <c r="G2139">
        <v>9781281532</v>
      </c>
      <c r="H2139">
        <v>740961262</v>
      </c>
      <c r="I2139">
        <v>558.97</v>
      </c>
      <c r="J2139" s="1">
        <v>45143</v>
      </c>
      <c r="K2139" s="4">
        <v>508.15</v>
      </c>
      <c r="L2139" s="1">
        <v>45104</v>
      </c>
      <c r="M2139">
        <v>-39</v>
      </c>
      <c r="N2139" s="4">
        <f t="shared" si="33"/>
        <v>-19817.849999999999</v>
      </c>
    </row>
    <row r="2140" spans="1:14" x14ac:dyDescent="0.25">
      <c r="A2140" t="s">
        <v>13</v>
      </c>
      <c r="B2140" t="s">
        <v>33</v>
      </c>
      <c r="C2140" t="s">
        <v>313</v>
      </c>
      <c r="D2140">
        <v>3524050238</v>
      </c>
      <c r="E2140" s="1">
        <v>45083</v>
      </c>
      <c r="F2140" s="1">
        <v>45083</v>
      </c>
      <c r="G2140">
        <v>9781281583</v>
      </c>
      <c r="H2140">
        <v>740961263</v>
      </c>
      <c r="I2140">
        <v>2851.2</v>
      </c>
      <c r="J2140" s="1">
        <v>45143</v>
      </c>
      <c r="K2140" s="4">
        <v>2592</v>
      </c>
      <c r="L2140" s="1">
        <v>45104</v>
      </c>
      <c r="M2140">
        <v>-39</v>
      </c>
      <c r="N2140" s="4">
        <f t="shared" si="33"/>
        <v>-101088</v>
      </c>
    </row>
    <row r="2141" spans="1:14" x14ac:dyDescent="0.25">
      <c r="A2141" t="s">
        <v>13</v>
      </c>
      <c r="B2141" t="s">
        <v>33</v>
      </c>
      <c r="C2141" t="s">
        <v>548</v>
      </c>
      <c r="D2141">
        <v>2344710484</v>
      </c>
      <c r="E2141" s="1">
        <v>45084</v>
      </c>
      <c r="F2141" s="1">
        <v>45084</v>
      </c>
      <c r="G2141">
        <v>9782057959</v>
      </c>
      <c r="H2141">
        <v>606317</v>
      </c>
      <c r="I2141">
        <v>14.08</v>
      </c>
      <c r="J2141" s="1">
        <v>45144</v>
      </c>
      <c r="K2141" s="4">
        <v>12.8</v>
      </c>
      <c r="L2141" s="1">
        <v>45104</v>
      </c>
      <c r="M2141">
        <v>-40</v>
      </c>
      <c r="N2141" s="4">
        <f t="shared" si="33"/>
        <v>-512</v>
      </c>
    </row>
    <row r="2142" spans="1:14" x14ac:dyDescent="0.25">
      <c r="A2142" t="s">
        <v>13</v>
      </c>
      <c r="B2142" t="s">
        <v>33</v>
      </c>
      <c r="C2142" t="s">
        <v>719</v>
      </c>
      <c r="D2142">
        <v>2047250424</v>
      </c>
      <c r="E2142" s="1">
        <v>45084</v>
      </c>
      <c r="F2142" s="1">
        <v>45084</v>
      </c>
      <c r="G2142">
        <v>9782310689</v>
      </c>
      <c r="H2142" t="s">
        <v>443</v>
      </c>
      <c r="I2142">
        <v>35204.629999999997</v>
      </c>
      <c r="J2142" s="1">
        <v>45138</v>
      </c>
      <c r="K2142" s="4">
        <v>28856.23</v>
      </c>
      <c r="L2142" s="1">
        <v>45105</v>
      </c>
      <c r="M2142">
        <v>-33</v>
      </c>
      <c r="N2142" s="4">
        <f t="shared" si="33"/>
        <v>-952255.59</v>
      </c>
    </row>
    <row r="2143" spans="1:14" x14ac:dyDescent="0.25">
      <c r="A2143" t="s">
        <v>13</v>
      </c>
      <c r="B2143" t="s">
        <v>33</v>
      </c>
      <c r="C2143" t="s">
        <v>1040</v>
      </c>
      <c r="D2143">
        <v>11278030157</v>
      </c>
      <c r="E2143" s="1">
        <v>45084</v>
      </c>
      <c r="F2143" s="1">
        <v>45084</v>
      </c>
      <c r="G2143">
        <v>9782373892</v>
      </c>
      <c r="H2143" t="s">
        <v>1122</v>
      </c>
      <c r="I2143">
        <v>2616.83</v>
      </c>
      <c r="J2143" s="1">
        <v>45144</v>
      </c>
      <c r="K2143" s="4">
        <v>2378.94</v>
      </c>
      <c r="L2143" s="1">
        <v>45104</v>
      </c>
      <c r="M2143">
        <v>-40</v>
      </c>
      <c r="N2143" s="4">
        <f t="shared" si="33"/>
        <v>-95157.6</v>
      </c>
    </row>
    <row r="2144" spans="1:14" x14ac:dyDescent="0.25">
      <c r="A2144" t="s">
        <v>13</v>
      </c>
      <c r="B2144" t="s">
        <v>33</v>
      </c>
      <c r="C2144" t="s">
        <v>890</v>
      </c>
      <c r="D2144" t="s">
        <v>891</v>
      </c>
      <c r="E2144" s="1">
        <v>45084</v>
      </c>
      <c r="F2144" s="1">
        <v>45084</v>
      </c>
      <c r="G2144">
        <v>9783372736</v>
      </c>
      <c r="H2144">
        <v>12</v>
      </c>
      <c r="I2144">
        <v>1833.33</v>
      </c>
      <c r="J2144" s="1">
        <v>45107</v>
      </c>
      <c r="K2144" s="4">
        <v>1833.33</v>
      </c>
      <c r="L2144" s="1">
        <v>45093</v>
      </c>
      <c r="M2144">
        <v>-14</v>
      </c>
      <c r="N2144" s="4">
        <f t="shared" si="33"/>
        <v>-25666.62</v>
      </c>
    </row>
    <row r="2145" spans="1:14" x14ac:dyDescent="0.25">
      <c r="A2145" t="s">
        <v>13</v>
      </c>
      <c r="B2145" t="s">
        <v>33</v>
      </c>
      <c r="C2145" t="s">
        <v>146</v>
      </c>
      <c r="D2145" t="s">
        <v>147</v>
      </c>
      <c r="E2145" s="1">
        <v>45084</v>
      </c>
      <c r="F2145" s="1">
        <v>45084</v>
      </c>
      <c r="G2145">
        <v>9783997996</v>
      </c>
      <c r="H2145">
        <v>10</v>
      </c>
      <c r="I2145">
        <v>1611.33</v>
      </c>
      <c r="J2145" s="1">
        <v>45107</v>
      </c>
      <c r="K2145" s="4">
        <v>1611.33</v>
      </c>
      <c r="L2145" s="1">
        <v>45090</v>
      </c>
      <c r="M2145">
        <v>-17</v>
      </c>
      <c r="N2145" s="4">
        <f t="shared" si="33"/>
        <v>-27392.61</v>
      </c>
    </row>
    <row r="2146" spans="1:14" x14ac:dyDescent="0.25">
      <c r="A2146" t="s">
        <v>13</v>
      </c>
      <c r="B2146" t="s">
        <v>33</v>
      </c>
      <c r="C2146" t="s">
        <v>664</v>
      </c>
      <c r="D2146">
        <v>4427081007</v>
      </c>
      <c r="E2146" s="1">
        <v>45083</v>
      </c>
      <c r="F2146" s="1">
        <v>45083</v>
      </c>
      <c r="G2146">
        <v>9784376604</v>
      </c>
      <c r="H2146">
        <v>3290</v>
      </c>
      <c r="I2146">
        <v>341.6</v>
      </c>
      <c r="J2146" s="1">
        <v>45143</v>
      </c>
      <c r="K2146" s="4">
        <v>280</v>
      </c>
      <c r="L2146" s="1">
        <v>45104</v>
      </c>
      <c r="M2146">
        <v>-39</v>
      </c>
      <c r="N2146" s="4">
        <f t="shared" si="33"/>
        <v>-10920</v>
      </c>
    </row>
    <row r="2147" spans="1:14" x14ac:dyDescent="0.25">
      <c r="A2147" t="s">
        <v>13</v>
      </c>
      <c r="B2147" t="s">
        <v>33</v>
      </c>
      <c r="C2147" t="s">
        <v>848</v>
      </c>
      <c r="D2147" t="s">
        <v>849</v>
      </c>
      <c r="E2147" s="1">
        <v>45084</v>
      </c>
      <c r="F2147" s="1">
        <v>45084</v>
      </c>
      <c r="G2147">
        <v>9785019133</v>
      </c>
      <c r="H2147" t="s">
        <v>1123</v>
      </c>
      <c r="I2147">
        <v>3066.67</v>
      </c>
      <c r="J2147" s="1">
        <v>45107</v>
      </c>
      <c r="K2147" s="4">
        <v>3066.67</v>
      </c>
      <c r="L2147" s="1">
        <v>45098</v>
      </c>
      <c r="M2147">
        <v>-9</v>
      </c>
      <c r="N2147" s="4">
        <f t="shared" si="33"/>
        <v>-27600.03</v>
      </c>
    </row>
    <row r="2148" spans="1:14" x14ac:dyDescent="0.25">
      <c r="A2148" t="s">
        <v>13</v>
      </c>
      <c r="B2148" t="s">
        <v>33</v>
      </c>
      <c r="C2148" t="s">
        <v>848</v>
      </c>
      <c r="D2148" t="s">
        <v>849</v>
      </c>
      <c r="E2148" s="1">
        <v>45084</v>
      </c>
      <c r="F2148" s="1">
        <v>45084</v>
      </c>
      <c r="G2148">
        <v>9785044684</v>
      </c>
      <c r="H2148" t="s">
        <v>1124</v>
      </c>
      <c r="I2148">
        <v>1533.33</v>
      </c>
      <c r="J2148" s="1">
        <v>45107</v>
      </c>
      <c r="K2148" s="4">
        <v>1533.33</v>
      </c>
      <c r="L2148" s="1">
        <v>45098</v>
      </c>
      <c r="M2148">
        <v>-9</v>
      </c>
      <c r="N2148" s="4">
        <f t="shared" si="33"/>
        <v>-13799.97</v>
      </c>
    </row>
    <row r="2149" spans="1:14" x14ac:dyDescent="0.25">
      <c r="A2149" t="s">
        <v>13</v>
      </c>
      <c r="B2149" t="s">
        <v>33</v>
      </c>
      <c r="C2149" t="s">
        <v>605</v>
      </c>
      <c r="D2149">
        <v>3237150234</v>
      </c>
      <c r="E2149" s="1">
        <v>45083</v>
      </c>
      <c r="F2149" s="1">
        <v>45083</v>
      </c>
      <c r="G2149">
        <v>9785050305</v>
      </c>
      <c r="H2149">
        <v>2304632</v>
      </c>
      <c r="I2149">
        <v>774.7</v>
      </c>
      <c r="J2149" s="1">
        <v>45143</v>
      </c>
      <c r="K2149" s="4">
        <v>635</v>
      </c>
      <c r="L2149" s="1">
        <v>45104</v>
      </c>
      <c r="M2149">
        <v>-39</v>
      </c>
      <c r="N2149" s="4">
        <f t="shared" si="33"/>
        <v>-24765</v>
      </c>
    </row>
    <row r="2150" spans="1:14" x14ac:dyDescent="0.25">
      <c r="A2150" t="s">
        <v>13</v>
      </c>
      <c r="B2150" t="s">
        <v>33</v>
      </c>
      <c r="C2150" t="s">
        <v>868</v>
      </c>
      <c r="D2150" t="s">
        <v>869</v>
      </c>
      <c r="E2150" s="1">
        <v>45083</v>
      </c>
      <c r="F2150" s="1">
        <v>45083</v>
      </c>
      <c r="G2150">
        <v>9786033003</v>
      </c>
      <c r="H2150" s="2">
        <v>45078</v>
      </c>
      <c r="I2150">
        <v>3066.67</v>
      </c>
      <c r="J2150" s="1">
        <v>45138</v>
      </c>
      <c r="K2150" s="4">
        <v>3066.67</v>
      </c>
      <c r="L2150" s="1">
        <v>45098</v>
      </c>
      <c r="M2150">
        <v>-40</v>
      </c>
      <c r="N2150" s="4">
        <f t="shared" si="33"/>
        <v>-122666.8</v>
      </c>
    </row>
    <row r="2151" spans="1:14" x14ac:dyDescent="0.25">
      <c r="A2151" t="s">
        <v>13</v>
      </c>
      <c r="B2151" t="s">
        <v>33</v>
      </c>
      <c r="C2151" t="s">
        <v>868</v>
      </c>
      <c r="D2151" t="s">
        <v>869</v>
      </c>
      <c r="E2151" s="1">
        <v>45084</v>
      </c>
      <c r="F2151" s="1">
        <v>45084</v>
      </c>
      <c r="G2151">
        <v>9786033087</v>
      </c>
      <c r="H2151" s="2">
        <v>45108</v>
      </c>
      <c r="I2151">
        <v>1533.3</v>
      </c>
      <c r="J2151" s="1">
        <v>45138</v>
      </c>
      <c r="K2151" s="4">
        <v>1533.3</v>
      </c>
      <c r="L2151" s="1">
        <v>45098</v>
      </c>
      <c r="M2151">
        <v>-40</v>
      </c>
      <c r="N2151" s="4">
        <f t="shared" si="33"/>
        <v>-61332</v>
      </c>
    </row>
    <row r="2152" spans="1:14" x14ac:dyDescent="0.25">
      <c r="A2152" t="s">
        <v>13</v>
      </c>
      <c r="B2152" t="s">
        <v>33</v>
      </c>
      <c r="C2152" t="s">
        <v>705</v>
      </c>
      <c r="D2152">
        <v>5870050589</v>
      </c>
      <c r="E2152" s="1">
        <v>45084</v>
      </c>
      <c r="F2152" s="1">
        <v>45084</v>
      </c>
      <c r="G2152">
        <v>9786083662</v>
      </c>
      <c r="H2152" t="s">
        <v>1125</v>
      </c>
      <c r="I2152">
        <v>719.8</v>
      </c>
      <c r="J2152" s="1">
        <v>45144</v>
      </c>
      <c r="K2152" s="4">
        <v>590</v>
      </c>
      <c r="L2152" s="1">
        <v>45104</v>
      </c>
      <c r="M2152">
        <v>-40</v>
      </c>
      <c r="N2152" s="4">
        <f t="shared" si="33"/>
        <v>-23600</v>
      </c>
    </row>
    <row r="2153" spans="1:14" x14ac:dyDescent="0.25">
      <c r="A2153" t="s">
        <v>13</v>
      </c>
      <c r="B2153" t="s">
        <v>33</v>
      </c>
      <c r="C2153" t="s">
        <v>705</v>
      </c>
      <c r="D2153">
        <v>5870050589</v>
      </c>
      <c r="E2153" s="1">
        <v>45083</v>
      </c>
      <c r="F2153" s="1">
        <v>45083</v>
      </c>
      <c r="G2153">
        <v>9786084123</v>
      </c>
      <c r="H2153" t="s">
        <v>1126</v>
      </c>
      <c r="I2153">
        <v>85.4</v>
      </c>
      <c r="J2153" s="1">
        <v>45143</v>
      </c>
      <c r="K2153" s="4">
        <v>70</v>
      </c>
      <c r="L2153" s="1">
        <v>45104</v>
      </c>
      <c r="M2153">
        <v>-39</v>
      </c>
      <c r="N2153" s="4">
        <f t="shared" si="33"/>
        <v>-2730</v>
      </c>
    </row>
    <row r="2154" spans="1:14" x14ac:dyDescent="0.25">
      <c r="A2154" t="s">
        <v>13</v>
      </c>
      <c r="B2154" t="s">
        <v>33</v>
      </c>
      <c r="C2154" t="s">
        <v>705</v>
      </c>
      <c r="D2154">
        <v>5870050589</v>
      </c>
      <c r="E2154" s="1">
        <v>45084</v>
      </c>
      <c r="F2154" s="1">
        <v>45084</v>
      </c>
      <c r="G2154">
        <v>9786084458</v>
      </c>
      <c r="H2154" t="s">
        <v>1127</v>
      </c>
      <c r="I2154">
        <v>719.8</v>
      </c>
      <c r="J2154" s="1">
        <v>45144</v>
      </c>
      <c r="K2154" s="4">
        <v>590</v>
      </c>
      <c r="L2154" s="1">
        <v>45104</v>
      </c>
      <c r="M2154">
        <v>-40</v>
      </c>
      <c r="N2154" s="4">
        <f t="shared" si="33"/>
        <v>-23600</v>
      </c>
    </row>
    <row r="2155" spans="1:14" x14ac:dyDescent="0.25">
      <c r="A2155" t="s">
        <v>13</v>
      </c>
      <c r="B2155" t="s">
        <v>33</v>
      </c>
      <c r="C2155" t="s">
        <v>604</v>
      </c>
      <c r="D2155">
        <v>6912570964</v>
      </c>
      <c r="E2155" s="1">
        <v>45084</v>
      </c>
      <c r="F2155" s="1">
        <v>45084</v>
      </c>
      <c r="G2155">
        <v>9787702336</v>
      </c>
      <c r="H2155">
        <v>98908667</v>
      </c>
      <c r="I2155">
        <v>6339.12</v>
      </c>
      <c r="J2155" s="1">
        <v>45144</v>
      </c>
      <c r="K2155" s="4">
        <v>5196</v>
      </c>
      <c r="L2155" s="1">
        <v>45104</v>
      </c>
      <c r="M2155">
        <v>-40</v>
      </c>
      <c r="N2155" s="4">
        <f t="shared" si="33"/>
        <v>-207840</v>
      </c>
    </row>
    <row r="2156" spans="1:14" x14ac:dyDescent="0.25">
      <c r="A2156" t="s">
        <v>13</v>
      </c>
      <c r="B2156" t="s">
        <v>33</v>
      </c>
      <c r="C2156" t="s">
        <v>515</v>
      </c>
      <c r="D2156">
        <v>399800580</v>
      </c>
      <c r="E2156" s="1">
        <v>45083</v>
      </c>
      <c r="F2156" s="1">
        <v>45083</v>
      </c>
      <c r="G2156">
        <v>9788180511</v>
      </c>
      <c r="H2156">
        <v>2023007290</v>
      </c>
      <c r="I2156">
        <v>5.28</v>
      </c>
      <c r="J2156" s="1">
        <v>45143</v>
      </c>
      <c r="K2156" s="4">
        <v>4.8</v>
      </c>
      <c r="L2156" s="1">
        <v>45104</v>
      </c>
      <c r="M2156">
        <v>-39</v>
      </c>
      <c r="N2156" s="4">
        <f t="shared" si="33"/>
        <v>-187.2</v>
      </c>
    </row>
    <row r="2157" spans="1:14" x14ac:dyDescent="0.25">
      <c r="A2157" t="s">
        <v>13</v>
      </c>
      <c r="B2157" t="s">
        <v>33</v>
      </c>
      <c r="C2157" t="s">
        <v>56</v>
      </c>
      <c r="D2157">
        <v>8082461008</v>
      </c>
      <c r="E2157" s="1">
        <v>45084</v>
      </c>
      <c r="F2157" s="1">
        <v>45084</v>
      </c>
      <c r="G2157">
        <v>9790359537</v>
      </c>
      <c r="H2157">
        <v>23140524</v>
      </c>
      <c r="I2157">
        <v>23570.400000000001</v>
      </c>
      <c r="J2157" s="1">
        <v>45144</v>
      </c>
      <c r="K2157" s="4">
        <v>19320</v>
      </c>
      <c r="L2157" s="1">
        <v>45104</v>
      </c>
      <c r="M2157">
        <v>-40</v>
      </c>
      <c r="N2157" s="4">
        <f t="shared" si="33"/>
        <v>-772800</v>
      </c>
    </row>
    <row r="2158" spans="1:14" x14ac:dyDescent="0.25">
      <c r="A2158" t="s">
        <v>13</v>
      </c>
      <c r="B2158" t="s">
        <v>33</v>
      </c>
      <c r="C2158" t="s">
        <v>56</v>
      </c>
      <c r="D2158">
        <v>8082461008</v>
      </c>
      <c r="E2158" s="1">
        <v>45085</v>
      </c>
      <c r="F2158" s="1">
        <v>45085</v>
      </c>
      <c r="G2158">
        <v>9790361370</v>
      </c>
      <c r="H2158">
        <v>23140425</v>
      </c>
      <c r="I2158">
        <v>1464</v>
      </c>
      <c r="J2158" s="1">
        <v>45145</v>
      </c>
      <c r="K2158" s="4">
        <v>1200</v>
      </c>
      <c r="L2158" s="1">
        <v>45104</v>
      </c>
      <c r="M2158">
        <v>-41</v>
      </c>
      <c r="N2158" s="4">
        <f t="shared" si="33"/>
        <v>-49200</v>
      </c>
    </row>
    <row r="2159" spans="1:14" x14ac:dyDescent="0.25">
      <c r="A2159" t="s">
        <v>13</v>
      </c>
      <c r="B2159" t="s">
        <v>33</v>
      </c>
      <c r="C2159" t="s">
        <v>55</v>
      </c>
      <c r="D2159">
        <v>9238800156</v>
      </c>
      <c r="E2159" s="1">
        <v>45084</v>
      </c>
      <c r="F2159" s="1">
        <v>45084</v>
      </c>
      <c r="G2159">
        <v>9790410519</v>
      </c>
      <c r="H2159">
        <v>1209691571</v>
      </c>
      <c r="I2159">
        <v>1921.5</v>
      </c>
      <c r="J2159" s="1">
        <v>45144</v>
      </c>
      <c r="K2159" s="4">
        <v>1575</v>
      </c>
      <c r="L2159" s="1">
        <v>45104</v>
      </c>
      <c r="M2159">
        <v>-40</v>
      </c>
      <c r="N2159" s="4">
        <f t="shared" si="33"/>
        <v>-63000</v>
      </c>
    </row>
    <row r="2160" spans="1:14" x14ac:dyDescent="0.25">
      <c r="A2160" t="s">
        <v>13</v>
      </c>
      <c r="B2160" t="s">
        <v>33</v>
      </c>
      <c r="C2160" t="s">
        <v>951</v>
      </c>
      <c r="D2160">
        <v>832400154</v>
      </c>
      <c r="E2160" s="1">
        <v>45085</v>
      </c>
      <c r="F2160" s="1">
        <v>45085</v>
      </c>
      <c r="G2160">
        <v>9790920348</v>
      </c>
      <c r="H2160">
        <v>2000032347</v>
      </c>
      <c r="I2160">
        <v>22887.040000000001</v>
      </c>
      <c r="J2160" s="1">
        <v>45145</v>
      </c>
      <c r="K2160" s="4">
        <v>20806.400000000001</v>
      </c>
      <c r="L2160" s="1">
        <v>45104</v>
      </c>
      <c r="M2160">
        <v>-41</v>
      </c>
      <c r="N2160" s="4">
        <f t="shared" si="33"/>
        <v>-853062.4</v>
      </c>
    </row>
    <row r="2161" spans="1:14" x14ac:dyDescent="0.25">
      <c r="A2161" t="s">
        <v>13</v>
      </c>
      <c r="B2161" t="s">
        <v>33</v>
      </c>
      <c r="C2161" t="s">
        <v>74</v>
      </c>
      <c r="D2161">
        <v>6324460150</v>
      </c>
      <c r="E2161" s="1">
        <v>45085</v>
      </c>
      <c r="F2161" s="1">
        <v>45085</v>
      </c>
      <c r="G2161">
        <v>9791004141</v>
      </c>
      <c r="H2161">
        <v>2233051211</v>
      </c>
      <c r="I2161">
        <v>234.24</v>
      </c>
      <c r="J2161" s="1">
        <v>45145</v>
      </c>
      <c r="K2161" s="4">
        <v>192</v>
      </c>
      <c r="L2161" s="1">
        <v>45104</v>
      </c>
      <c r="M2161">
        <v>-41</v>
      </c>
      <c r="N2161" s="4">
        <f t="shared" si="33"/>
        <v>-7872</v>
      </c>
    </row>
    <row r="2162" spans="1:14" x14ac:dyDescent="0.25">
      <c r="A2162" t="s">
        <v>13</v>
      </c>
      <c r="B2162" t="s">
        <v>33</v>
      </c>
      <c r="C2162" t="s">
        <v>545</v>
      </c>
      <c r="D2162">
        <v>7921350968</v>
      </c>
      <c r="E2162" s="1">
        <v>45085</v>
      </c>
      <c r="F2162" s="1">
        <v>45085</v>
      </c>
      <c r="G2162">
        <v>9791048544</v>
      </c>
      <c r="H2162">
        <v>5238003233</v>
      </c>
      <c r="I2162">
        <v>5245.02</v>
      </c>
      <c r="J2162" s="1">
        <v>45145</v>
      </c>
      <c r="K2162" s="4">
        <v>4768.2</v>
      </c>
      <c r="L2162" s="1">
        <v>45104</v>
      </c>
      <c r="M2162">
        <v>-41</v>
      </c>
      <c r="N2162" s="4">
        <f t="shared" si="33"/>
        <v>-195496.19999999998</v>
      </c>
    </row>
    <row r="2163" spans="1:14" x14ac:dyDescent="0.25">
      <c r="A2163" t="s">
        <v>13</v>
      </c>
      <c r="B2163" t="s">
        <v>33</v>
      </c>
      <c r="C2163" t="s">
        <v>70</v>
      </c>
      <c r="D2163">
        <v>492340583</v>
      </c>
      <c r="E2163" s="1">
        <v>45084</v>
      </c>
      <c r="F2163" s="1">
        <v>45084</v>
      </c>
      <c r="G2163">
        <v>9791603633</v>
      </c>
      <c r="H2163">
        <v>23071090</v>
      </c>
      <c r="I2163">
        <v>344.52</v>
      </c>
      <c r="J2163" s="1">
        <v>45144</v>
      </c>
      <c r="K2163" s="4">
        <v>313.2</v>
      </c>
      <c r="L2163" s="1">
        <v>45104</v>
      </c>
      <c r="M2163">
        <v>-40</v>
      </c>
      <c r="N2163" s="4">
        <f t="shared" si="33"/>
        <v>-12528</v>
      </c>
    </row>
    <row r="2164" spans="1:14" x14ac:dyDescent="0.25">
      <c r="A2164" t="s">
        <v>13</v>
      </c>
      <c r="B2164" t="s">
        <v>33</v>
      </c>
      <c r="C2164" t="s">
        <v>70</v>
      </c>
      <c r="D2164">
        <v>492340583</v>
      </c>
      <c r="E2164" s="1">
        <v>45085</v>
      </c>
      <c r="F2164" s="1">
        <v>45085</v>
      </c>
      <c r="G2164">
        <v>9791603645</v>
      </c>
      <c r="H2164">
        <v>23071091</v>
      </c>
      <c r="I2164">
        <v>260.58999999999997</v>
      </c>
      <c r="J2164" s="1">
        <v>45145</v>
      </c>
      <c r="K2164" s="4">
        <v>213.6</v>
      </c>
      <c r="L2164" s="1">
        <v>45104</v>
      </c>
      <c r="M2164">
        <v>-41</v>
      </c>
      <c r="N2164" s="4">
        <f t="shared" si="33"/>
        <v>-8757.6</v>
      </c>
    </row>
    <row r="2165" spans="1:14" x14ac:dyDescent="0.25">
      <c r="A2165" t="s">
        <v>13</v>
      </c>
      <c r="B2165" t="s">
        <v>33</v>
      </c>
      <c r="C2165" t="s">
        <v>70</v>
      </c>
      <c r="D2165">
        <v>492340583</v>
      </c>
      <c r="E2165" s="1">
        <v>45086</v>
      </c>
      <c r="F2165" s="1">
        <v>45086</v>
      </c>
      <c r="G2165">
        <v>9791603651</v>
      </c>
      <c r="H2165">
        <v>23071092</v>
      </c>
      <c r="I2165">
        <v>159.16999999999999</v>
      </c>
      <c r="J2165" s="1">
        <v>45146</v>
      </c>
      <c r="K2165" s="4">
        <v>144.69999999999999</v>
      </c>
      <c r="L2165" s="1">
        <v>45104</v>
      </c>
      <c r="M2165">
        <v>-42</v>
      </c>
      <c r="N2165" s="4">
        <f t="shared" si="33"/>
        <v>-6077.4</v>
      </c>
    </row>
    <row r="2166" spans="1:14" x14ac:dyDescent="0.25">
      <c r="A2166" t="s">
        <v>13</v>
      </c>
      <c r="B2166" t="s">
        <v>33</v>
      </c>
      <c r="C2166" t="s">
        <v>446</v>
      </c>
      <c r="D2166">
        <v>8862820969</v>
      </c>
      <c r="E2166" s="1">
        <v>45085</v>
      </c>
      <c r="F2166" s="1">
        <v>45085</v>
      </c>
      <c r="G2166">
        <v>9791885000</v>
      </c>
      <c r="H2166">
        <v>2023107751</v>
      </c>
      <c r="I2166">
        <v>6734.16</v>
      </c>
      <c r="J2166" s="1">
        <v>45145</v>
      </c>
      <c r="K2166" s="4">
        <v>5519.8</v>
      </c>
      <c r="L2166" s="1">
        <v>45104</v>
      </c>
      <c r="M2166">
        <v>-41</v>
      </c>
      <c r="N2166" s="4">
        <f t="shared" si="33"/>
        <v>-226311.80000000002</v>
      </c>
    </row>
    <row r="2167" spans="1:14" x14ac:dyDescent="0.25">
      <c r="A2167" t="s">
        <v>13</v>
      </c>
      <c r="B2167" t="s">
        <v>33</v>
      </c>
      <c r="C2167" t="s">
        <v>446</v>
      </c>
      <c r="D2167">
        <v>8862820969</v>
      </c>
      <c r="E2167" s="1">
        <v>45085</v>
      </c>
      <c r="F2167" s="1">
        <v>45085</v>
      </c>
      <c r="G2167">
        <v>9791885149</v>
      </c>
      <c r="H2167">
        <v>2023107750</v>
      </c>
      <c r="I2167">
        <v>31112.560000000001</v>
      </c>
      <c r="J2167" s="1">
        <v>45145</v>
      </c>
      <c r="K2167" s="4">
        <v>25502.1</v>
      </c>
      <c r="L2167" s="1">
        <v>45104</v>
      </c>
      <c r="M2167">
        <v>-41</v>
      </c>
      <c r="N2167" s="4">
        <f t="shared" si="33"/>
        <v>-1045586.1</v>
      </c>
    </row>
    <row r="2168" spans="1:14" x14ac:dyDescent="0.25">
      <c r="A2168" t="s">
        <v>13</v>
      </c>
      <c r="B2168" t="s">
        <v>33</v>
      </c>
      <c r="C2168" t="s">
        <v>423</v>
      </c>
      <c r="D2168">
        <v>12146481002</v>
      </c>
      <c r="E2168" s="1">
        <v>45085</v>
      </c>
      <c r="F2168" s="1">
        <v>45085</v>
      </c>
      <c r="G2168">
        <v>9791980878</v>
      </c>
      <c r="H2168">
        <v>1794</v>
      </c>
      <c r="I2168">
        <v>1552.65</v>
      </c>
      <c r="J2168" s="1">
        <v>45145</v>
      </c>
      <c r="K2168" s="4">
        <v>1411.5</v>
      </c>
      <c r="L2168" s="1">
        <v>45104</v>
      </c>
      <c r="M2168">
        <v>-41</v>
      </c>
      <c r="N2168" s="4">
        <f t="shared" si="33"/>
        <v>-57871.5</v>
      </c>
    </row>
    <row r="2169" spans="1:14" x14ac:dyDescent="0.25">
      <c r="A2169" t="s">
        <v>13</v>
      </c>
      <c r="B2169" t="s">
        <v>33</v>
      </c>
      <c r="C2169" t="s">
        <v>394</v>
      </c>
      <c r="D2169">
        <v>3716240969</v>
      </c>
      <c r="E2169" s="1">
        <v>45084</v>
      </c>
      <c r="F2169" s="1">
        <v>45084</v>
      </c>
      <c r="G2169">
        <v>9791983624</v>
      </c>
      <c r="H2169">
        <v>23003349</v>
      </c>
      <c r="I2169">
        <v>23254.25</v>
      </c>
      <c r="J2169" s="1">
        <v>45144</v>
      </c>
      <c r="K2169" s="4">
        <v>21140.23</v>
      </c>
      <c r="L2169" s="1">
        <v>45104</v>
      </c>
      <c r="M2169">
        <v>-40</v>
      </c>
      <c r="N2169" s="4">
        <f t="shared" si="33"/>
        <v>-845609.2</v>
      </c>
    </row>
    <row r="2170" spans="1:14" x14ac:dyDescent="0.25">
      <c r="A2170" t="s">
        <v>13</v>
      </c>
      <c r="B2170" t="s">
        <v>33</v>
      </c>
      <c r="C2170" t="s">
        <v>511</v>
      </c>
      <c r="D2170">
        <v>6754140157</v>
      </c>
      <c r="E2170" s="1">
        <v>45085</v>
      </c>
      <c r="F2170" s="1">
        <v>45085</v>
      </c>
      <c r="G2170">
        <v>9792421189</v>
      </c>
      <c r="H2170" t="s">
        <v>1128</v>
      </c>
      <c r="I2170">
        <v>384.3</v>
      </c>
      <c r="J2170" s="1">
        <v>45145</v>
      </c>
      <c r="K2170" s="4">
        <v>315</v>
      </c>
      <c r="L2170" s="1">
        <v>45104</v>
      </c>
      <c r="M2170">
        <v>-41</v>
      </c>
      <c r="N2170" s="4">
        <f t="shared" si="33"/>
        <v>-12915</v>
      </c>
    </row>
    <row r="2171" spans="1:14" x14ac:dyDescent="0.25">
      <c r="A2171" t="s">
        <v>13</v>
      </c>
      <c r="B2171" t="s">
        <v>33</v>
      </c>
      <c r="C2171" t="s">
        <v>334</v>
      </c>
      <c r="D2171">
        <v>2307520243</v>
      </c>
      <c r="E2171" s="1">
        <v>45085</v>
      </c>
      <c r="F2171" s="1">
        <v>45085</v>
      </c>
      <c r="G2171">
        <v>9792624381</v>
      </c>
      <c r="H2171">
        <v>7323004936</v>
      </c>
      <c r="I2171">
        <v>39.6</v>
      </c>
      <c r="J2171" s="1">
        <v>45145</v>
      </c>
      <c r="K2171" s="4">
        <v>36</v>
      </c>
      <c r="L2171" s="1">
        <v>45104</v>
      </c>
      <c r="M2171">
        <v>-41</v>
      </c>
      <c r="N2171" s="4">
        <f t="shared" si="33"/>
        <v>-1476</v>
      </c>
    </row>
    <row r="2172" spans="1:14" x14ac:dyDescent="0.25">
      <c r="A2172" t="s">
        <v>13</v>
      </c>
      <c r="B2172" t="s">
        <v>33</v>
      </c>
      <c r="C2172" t="s">
        <v>273</v>
      </c>
      <c r="D2172">
        <v>82130592</v>
      </c>
      <c r="E2172" s="1">
        <v>45084</v>
      </c>
      <c r="F2172" s="1">
        <v>45084</v>
      </c>
      <c r="G2172">
        <v>9793216335</v>
      </c>
      <c r="H2172">
        <v>2004022116</v>
      </c>
      <c r="I2172">
        <v>76365.850000000006</v>
      </c>
      <c r="J2172" s="1">
        <v>45144</v>
      </c>
      <c r="K2172" s="4">
        <v>69423.5</v>
      </c>
      <c r="L2172" s="1">
        <v>45104</v>
      </c>
      <c r="M2172">
        <v>-40</v>
      </c>
      <c r="N2172" s="4">
        <f t="shared" si="33"/>
        <v>-2776940</v>
      </c>
    </row>
    <row r="2173" spans="1:14" x14ac:dyDescent="0.25">
      <c r="A2173" t="s">
        <v>13</v>
      </c>
      <c r="B2173" t="s">
        <v>33</v>
      </c>
      <c r="C2173" t="s">
        <v>767</v>
      </c>
      <c r="D2173" t="s">
        <v>768</v>
      </c>
      <c r="E2173" s="1">
        <v>45086</v>
      </c>
      <c r="F2173" s="1">
        <v>45086</v>
      </c>
      <c r="G2173">
        <v>9794611674</v>
      </c>
      <c r="H2173" t="s">
        <v>1129</v>
      </c>
      <c r="I2173">
        <v>2666.66</v>
      </c>
      <c r="J2173" s="1">
        <v>45107</v>
      </c>
      <c r="K2173" s="4">
        <v>2666.66</v>
      </c>
      <c r="L2173" s="1">
        <v>45093</v>
      </c>
      <c r="M2173">
        <v>-14</v>
      </c>
      <c r="N2173" s="4">
        <f t="shared" si="33"/>
        <v>-37333.24</v>
      </c>
    </row>
    <row r="2174" spans="1:14" x14ac:dyDescent="0.25">
      <c r="A2174" t="s">
        <v>13</v>
      </c>
      <c r="B2174" t="s">
        <v>33</v>
      </c>
      <c r="C2174" t="s">
        <v>825</v>
      </c>
      <c r="D2174" t="s">
        <v>826</v>
      </c>
      <c r="E2174" s="1">
        <v>45084</v>
      </c>
      <c r="F2174" s="1">
        <v>45084</v>
      </c>
      <c r="G2174">
        <v>9795360312</v>
      </c>
      <c r="H2174" t="s">
        <v>805</v>
      </c>
      <c r="I2174">
        <v>2333.33</v>
      </c>
      <c r="J2174" s="1">
        <v>45107</v>
      </c>
      <c r="K2174" s="4">
        <v>2333.33</v>
      </c>
      <c r="L2174" s="1">
        <v>45093</v>
      </c>
      <c r="M2174">
        <v>-14</v>
      </c>
      <c r="N2174" s="4">
        <f t="shared" si="33"/>
        <v>-32666.62</v>
      </c>
    </row>
    <row r="2175" spans="1:14" x14ac:dyDescent="0.25">
      <c r="A2175" t="s">
        <v>13</v>
      </c>
      <c r="B2175" t="s">
        <v>33</v>
      </c>
      <c r="C2175" t="s">
        <v>683</v>
      </c>
      <c r="D2175">
        <v>4303410726</v>
      </c>
      <c r="E2175" s="1">
        <v>45084</v>
      </c>
      <c r="F2175" s="1">
        <v>45084</v>
      </c>
      <c r="G2175">
        <v>9795751620</v>
      </c>
      <c r="H2175">
        <v>4047</v>
      </c>
      <c r="I2175">
        <v>5328.96</v>
      </c>
      <c r="J2175" s="1">
        <v>45144</v>
      </c>
      <c r="K2175" s="4">
        <v>4368</v>
      </c>
      <c r="L2175" s="1">
        <v>45104</v>
      </c>
      <c r="M2175">
        <v>-40</v>
      </c>
      <c r="N2175" s="4">
        <f t="shared" si="33"/>
        <v>-174720</v>
      </c>
    </row>
    <row r="2176" spans="1:14" x14ac:dyDescent="0.25">
      <c r="A2176" t="s">
        <v>13</v>
      </c>
      <c r="B2176" t="s">
        <v>33</v>
      </c>
      <c r="C2176" t="s">
        <v>447</v>
      </c>
      <c r="D2176">
        <v>3663160962</v>
      </c>
      <c r="E2176" s="1">
        <v>45086</v>
      </c>
      <c r="F2176" s="1">
        <v>45086</v>
      </c>
      <c r="G2176">
        <v>9795818882</v>
      </c>
      <c r="H2176">
        <v>2310806</v>
      </c>
      <c r="I2176">
        <v>8730.48</v>
      </c>
      <c r="J2176" s="1">
        <v>45146</v>
      </c>
      <c r="K2176" s="4">
        <v>7936.8</v>
      </c>
      <c r="L2176" s="1">
        <v>45104</v>
      </c>
      <c r="M2176">
        <v>-42</v>
      </c>
      <c r="N2176" s="4">
        <f t="shared" si="33"/>
        <v>-333345.60000000003</v>
      </c>
    </row>
    <row r="2177" spans="1:14" x14ac:dyDescent="0.25">
      <c r="A2177" t="s">
        <v>13</v>
      </c>
      <c r="B2177" t="s">
        <v>33</v>
      </c>
      <c r="C2177" t="s">
        <v>744</v>
      </c>
      <c r="D2177" t="s">
        <v>745</v>
      </c>
      <c r="E2177" s="1">
        <v>45084</v>
      </c>
      <c r="F2177" s="1">
        <v>45084</v>
      </c>
      <c r="G2177">
        <v>9796434335</v>
      </c>
      <c r="H2177" t="s">
        <v>1130</v>
      </c>
      <c r="I2177">
        <v>2833.33</v>
      </c>
      <c r="J2177" s="1">
        <v>45107</v>
      </c>
      <c r="K2177" s="4">
        <v>2833.33</v>
      </c>
      <c r="L2177" s="1">
        <v>45093</v>
      </c>
      <c r="M2177">
        <v>-14</v>
      </c>
      <c r="N2177" s="4">
        <f t="shared" si="33"/>
        <v>-39666.619999999995</v>
      </c>
    </row>
    <row r="2178" spans="1:14" x14ac:dyDescent="0.25">
      <c r="A2178" t="s">
        <v>13</v>
      </c>
      <c r="B2178" t="s">
        <v>33</v>
      </c>
      <c r="C2178" t="s">
        <v>1131</v>
      </c>
      <c r="D2178">
        <v>11160660152</v>
      </c>
      <c r="E2178" s="1">
        <v>45086</v>
      </c>
      <c r="F2178" s="1">
        <v>45086</v>
      </c>
      <c r="G2178">
        <v>9797392158</v>
      </c>
      <c r="H2178">
        <v>262309905</v>
      </c>
      <c r="I2178">
        <v>197.64</v>
      </c>
      <c r="J2178" s="1">
        <v>45146</v>
      </c>
      <c r="K2178" s="4">
        <v>162</v>
      </c>
      <c r="L2178" s="1">
        <v>45105</v>
      </c>
      <c r="M2178">
        <v>-41</v>
      </c>
      <c r="N2178" s="4">
        <f t="shared" si="33"/>
        <v>-6642</v>
      </c>
    </row>
    <row r="2179" spans="1:14" x14ac:dyDescent="0.25">
      <c r="A2179" t="s">
        <v>13</v>
      </c>
      <c r="B2179" t="s">
        <v>33</v>
      </c>
      <c r="C2179" t="s">
        <v>185</v>
      </c>
      <c r="D2179">
        <v>11206730159</v>
      </c>
      <c r="E2179" s="1">
        <v>45085</v>
      </c>
      <c r="F2179" s="1">
        <v>45085</v>
      </c>
      <c r="G2179">
        <v>9797588443</v>
      </c>
      <c r="H2179">
        <v>7172254103</v>
      </c>
      <c r="I2179">
        <v>384.8</v>
      </c>
      <c r="J2179" s="1">
        <v>45145</v>
      </c>
      <c r="K2179" s="4">
        <v>370</v>
      </c>
      <c r="L2179" s="1">
        <v>45104</v>
      </c>
      <c r="M2179">
        <v>-41</v>
      </c>
      <c r="N2179" s="4">
        <f t="shared" ref="N2179:N2242" si="34">+K2179*M2179</f>
        <v>-15170</v>
      </c>
    </row>
    <row r="2180" spans="1:14" x14ac:dyDescent="0.25">
      <c r="A2180" t="s">
        <v>13</v>
      </c>
      <c r="B2180" t="s">
        <v>33</v>
      </c>
      <c r="C2180" t="s">
        <v>307</v>
      </c>
      <c r="D2180">
        <v>12785290151</v>
      </c>
      <c r="E2180" s="1">
        <v>45086</v>
      </c>
      <c r="F2180" s="1">
        <v>45086</v>
      </c>
      <c r="G2180">
        <v>9797794747</v>
      </c>
      <c r="H2180" t="s">
        <v>1132</v>
      </c>
      <c r="I2180">
        <v>4933.3100000000004</v>
      </c>
      <c r="J2180" s="1">
        <v>45138</v>
      </c>
      <c r="K2180" s="4">
        <v>4043.7</v>
      </c>
      <c r="L2180" s="1">
        <v>45107</v>
      </c>
      <c r="M2180">
        <v>-31</v>
      </c>
      <c r="N2180" s="4">
        <f t="shared" si="34"/>
        <v>-125354.7</v>
      </c>
    </row>
    <row r="2181" spans="1:14" x14ac:dyDescent="0.25">
      <c r="A2181" t="s">
        <v>13</v>
      </c>
      <c r="B2181" t="s">
        <v>33</v>
      </c>
      <c r="C2181" t="s">
        <v>307</v>
      </c>
      <c r="D2181">
        <v>12785290151</v>
      </c>
      <c r="E2181" s="1">
        <v>45086</v>
      </c>
      <c r="F2181" s="1">
        <v>45086</v>
      </c>
      <c r="G2181">
        <v>9797794993</v>
      </c>
      <c r="H2181" t="s">
        <v>1133</v>
      </c>
      <c r="I2181">
        <v>426.02</v>
      </c>
      <c r="J2181" s="1">
        <v>45138</v>
      </c>
      <c r="K2181" s="4">
        <v>349.2</v>
      </c>
      <c r="L2181" s="1">
        <v>45105</v>
      </c>
      <c r="M2181">
        <v>-33</v>
      </c>
      <c r="N2181" s="4">
        <f t="shared" si="34"/>
        <v>-11523.6</v>
      </c>
    </row>
    <row r="2182" spans="1:14" x14ac:dyDescent="0.25">
      <c r="A2182" t="s">
        <v>13</v>
      </c>
      <c r="B2182" t="s">
        <v>33</v>
      </c>
      <c r="C2182" t="s">
        <v>56</v>
      </c>
      <c r="D2182">
        <v>8082461008</v>
      </c>
      <c r="E2182" s="1">
        <v>45084</v>
      </c>
      <c r="F2182" s="1">
        <v>45084</v>
      </c>
      <c r="G2182">
        <v>9798200303</v>
      </c>
      <c r="H2182">
        <v>23141547</v>
      </c>
      <c r="I2182">
        <v>12883.2</v>
      </c>
      <c r="J2182" s="1">
        <v>45144</v>
      </c>
      <c r="K2182" s="4">
        <v>10560</v>
      </c>
      <c r="L2182" s="1">
        <v>45104</v>
      </c>
      <c r="M2182">
        <v>-40</v>
      </c>
      <c r="N2182" s="4">
        <f t="shared" si="34"/>
        <v>-422400</v>
      </c>
    </row>
    <row r="2183" spans="1:14" x14ac:dyDescent="0.25">
      <c r="A2183" t="s">
        <v>13</v>
      </c>
      <c r="B2183" t="s">
        <v>33</v>
      </c>
      <c r="C2183" t="s">
        <v>56</v>
      </c>
      <c r="D2183">
        <v>8082461008</v>
      </c>
      <c r="E2183" s="1">
        <v>45084</v>
      </c>
      <c r="F2183" s="1">
        <v>45084</v>
      </c>
      <c r="G2183">
        <v>9798202816</v>
      </c>
      <c r="H2183">
        <v>23141454</v>
      </c>
      <c r="I2183">
        <v>1464</v>
      </c>
      <c r="J2183" s="1">
        <v>45144</v>
      </c>
      <c r="K2183" s="4">
        <v>1200</v>
      </c>
      <c r="L2183" s="1">
        <v>45104</v>
      </c>
      <c r="M2183">
        <v>-40</v>
      </c>
      <c r="N2183" s="4">
        <f t="shared" si="34"/>
        <v>-48000</v>
      </c>
    </row>
    <row r="2184" spans="1:14" x14ac:dyDescent="0.25">
      <c r="A2184" t="s">
        <v>13</v>
      </c>
      <c r="B2184" t="s">
        <v>33</v>
      </c>
      <c r="C2184" t="s">
        <v>55</v>
      </c>
      <c r="D2184">
        <v>9238800156</v>
      </c>
      <c r="E2184" s="1">
        <v>45086</v>
      </c>
      <c r="F2184" s="1">
        <v>45086</v>
      </c>
      <c r="G2184">
        <v>9798287890</v>
      </c>
      <c r="H2184">
        <v>1209693799</v>
      </c>
      <c r="I2184">
        <v>4245.6000000000004</v>
      </c>
      <c r="J2184" s="1">
        <v>45146</v>
      </c>
      <c r="K2184" s="4">
        <v>3480</v>
      </c>
      <c r="L2184" s="1">
        <v>45104</v>
      </c>
      <c r="M2184">
        <v>-42</v>
      </c>
      <c r="N2184" s="4">
        <f t="shared" si="34"/>
        <v>-146160</v>
      </c>
    </row>
    <row r="2185" spans="1:14" x14ac:dyDescent="0.25">
      <c r="A2185" t="s">
        <v>13</v>
      </c>
      <c r="B2185" t="s">
        <v>33</v>
      </c>
      <c r="C2185" t="s">
        <v>55</v>
      </c>
      <c r="D2185">
        <v>9238800156</v>
      </c>
      <c r="E2185" s="1">
        <v>45085</v>
      </c>
      <c r="F2185" s="1">
        <v>45085</v>
      </c>
      <c r="G2185">
        <v>9798287939</v>
      </c>
      <c r="H2185">
        <v>1209693806</v>
      </c>
      <c r="I2185">
        <v>241.56</v>
      </c>
      <c r="J2185" s="1">
        <v>45145</v>
      </c>
      <c r="K2185" s="4">
        <v>198</v>
      </c>
      <c r="L2185" s="1">
        <v>45104</v>
      </c>
      <c r="M2185">
        <v>-41</v>
      </c>
      <c r="N2185" s="4">
        <f t="shared" si="34"/>
        <v>-8118</v>
      </c>
    </row>
    <row r="2186" spans="1:14" x14ac:dyDescent="0.25">
      <c r="A2186" t="s">
        <v>13</v>
      </c>
      <c r="B2186" t="s">
        <v>33</v>
      </c>
      <c r="C2186" t="s">
        <v>55</v>
      </c>
      <c r="D2186">
        <v>9238800156</v>
      </c>
      <c r="E2186" s="1">
        <v>45086</v>
      </c>
      <c r="F2186" s="1">
        <v>45086</v>
      </c>
      <c r="G2186">
        <v>9798287999</v>
      </c>
      <c r="H2186">
        <v>1209693801</v>
      </c>
      <c r="I2186">
        <v>9618.48</v>
      </c>
      <c r="J2186" s="1">
        <v>45146</v>
      </c>
      <c r="K2186" s="4">
        <v>7884</v>
      </c>
      <c r="L2186" s="1">
        <v>45104</v>
      </c>
      <c r="M2186">
        <v>-42</v>
      </c>
      <c r="N2186" s="4">
        <f t="shared" si="34"/>
        <v>-331128</v>
      </c>
    </row>
    <row r="2187" spans="1:14" x14ac:dyDescent="0.25">
      <c r="A2187" t="s">
        <v>13</v>
      </c>
      <c r="B2187" t="s">
        <v>33</v>
      </c>
      <c r="C2187" t="s">
        <v>55</v>
      </c>
      <c r="D2187">
        <v>9238800156</v>
      </c>
      <c r="E2187" s="1">
        <v>45086</v>
      </c>
      <c r="F2187" s="1">
        <v>45086</v>
      </c>
      <c r="G2187">
        <v>9798288058</v>
      </c>
      <c r="H2187">
        <v>1209693804</v>
      </c>
      <c r="I2187">
        <v>390</v>
      </c>
      <c r="J2187" s="1">
        <v>45146</v>
      </c>
      <c r="K2187" s="4">
        <v>375</v>
      </c>
      <c r="L2187" s="1">
        <v>45104</v>
      </c>
      <c r="M2187">
        <v>-42</v>
      </c>
      <c r="N2187" s="4">
        <f t="shared" si="34"/>
        <v>-15750</v>
      </c>
    </row>
    <row r="2188" spans="1:14" x14ac:dyDescent="0.25">
      <c r="A2188" t="s">
        <v>13</v>
      </c>
      <c r="B2188" t="s">
        <v>33</v>
      </c>
      <c r="C2188" t="s">
        <v>70</v>
      </c>
      <c r="D2188">
        <v>492340583</v>
      </c>
      <c r="E2188" s="1">
        <v>45086</v>
      </c>
      <c r="F2188" s="1">
        <v>45086</v>
      </c>
      <c r="G2188">
        <v>9799851591</v>
      </c>
      <c r="H2188">
        <v>23071977</v>
      </c>
      <c r="I2188">
        <v>4348.08</v>
      </c>
      <c r="J2188" s="1">
        <v>45146</v>
      </c>
      <c r="K2188" s="4">
        <v>3564</v>
      </c>
      <c r="L2188" s="1">
        <v>45104</v>
      </c>
      <c r="M2188">
        <v>-42</v>
      </c>
      <c r="N2188" s="4">
        <f t="shared" si="34"/>
        <v>-149688</v>
      </c>
    </row>
    <row r="2189" spans="1:14" x14ac:dyDescent="0.25">
      <c r="A2189" t="s">
        <v>13</v>
      </c>
      <c r="B2189" t="s">
        <v>33</v>
      </c>
      <c r="C2189" t="s">
        <v>187</v>
      </c>
      <c r="D2189">
        <v>4974910962</v>
      </c>
      <c r="E2189" s="1">
        <v>45085</v>
      </c>
      <c r="F2189" s="1">
        <v>45085</v>
      </c>
      <c r="G2189">
        <v>9800049204</v>
      </c>
      <c r="H2189">
        <v>4893</v>
      </c>
      <c r="I2189">
        <v>1790.58</v>
      </c>
      <c r="J2189" s="1">
        <v>45145</v>
      </c>
      <c r="K2189" s="4">
        <v>1627.8</v>
      </c>
      <c r="L2189" s="1">
        <v>45093</v>
      </c>
      <c r="M2189">
        <v>-52</v>
      </c>
      <c r="N2189" s="4">
        <f t="shared" si="34"/>
        <v>-84645.599999999991</v>
      </c>
    </row>
    <row r="2190" spans="1:14" x14ac:dyDescent="0.25">
      <c r="A2190" t="s">
        <v>13</v>
      </c>
      <c r="B2190" t="s">
        <v>33</v>
      </c>
      <c r="C2190" t="s">
        <v>187</v>
      </c>
      <c r="D2190">
        <v>4974910962</v>
      </c>
      <c r="E2190" s="1">
        <v>45085</v>
      </c>
      <c r="F2190" s="1">
        <v>45085</v>
      </c>
      <c r="G2190">
        <v>9800049222</v>
      </c>
      <c r="H2190">
        <v>5232</v>
      </c>
      <c r="I2190">
        <v>14167.96</v>
      </c>
      <c r="J2190" s="1">
        <v>45145</v>
      </c>
      <c r="K2190" s="4">
        <v>12879.96</v>
      </c>
      <c r="L2190" s="1">
        <v>45093</v>
      </c>
      <c r="M2190">
        <v>-52</v>
      </c>
      <c r="N2190" s="4">
        <f t="shared" si="34"/>
        <v>-669757.91999999993</v>
      </c>
    </row>
    <row r="2191" spans="1:14" x14ac:dyDescent="0.25">
      <c r="A2191" t="s">
        <v>13</v>
      </c>
      <c r="B2191" t="s">
        <v>33</v>
      </c>
      <c r="C2191" t="s">
        <v>187</v>
      </c>
      <c r="D2191">
        <v>4974910962</v>
      </c>
      <c r="E2191" s="1">
        <v>45086</v>
      </c>
      <c r="F2191" s="1">
        <v>45086</v>
      </c>
      <c r="G2191">
        <v>9800049259</v>
      </c>
      <c r="H2191">
        <v>4201</v>
      </c>
      <c r="I2191">
        <v>1826</v>
      </c>
      <c r="J2191" s="1">
        <v>45146</v>
      </c>
      <c r="K2191" s="4">
        <v>1660</v>
      </c>
      <c r="L2191" s="1">
        <v>45093</v>
      </c>
      <c r="M2191">
        <v>-53</v>
      </c>
      <c r="N2191" s="4">
        <f t="shared" si="34"/>
        <v>-87980</v>
      </c>
    </row>
    <row r="2192" spans="1:14" x14ac:dyDescent="0.25">
      <c r="A2192" t="s">
        <v>13</v>
      </c>
      <c r="B2192" t="s">
        <v>33</v>
      </c>
      <c r="C2192" t="s">
        <v>34</v>
      </c>
      <c r="D2192">
        <v>747170157</v>
      </c>
      <c r="E2192" s="1">
        <v>45086</v>
      </c>
      <c r="F2192" s="1">
        <v>45086</v>
      </c>
      <c r="G2192">
        <v>9800310455</v>
      </c>
      <c r="H2192">
        <v>6753320763</v>
      </c>
      <c r="I2192">
        <v>37587.879999999997</v>
      </c>
      <c r="J2192" s="1">
        <v>45146</v>
      </c>
      <c r="K2192" s="4">
        <v>34170.800000000003</v>
      </c>
      <c r="L2192" s="1">
        <v>45104</v>
      </c>
      <c r="M2192">
        <v>-42</v>
      </c>
      <c r="N2192" s="4">
        <f t="shared" si="34"/>
        <v>-1435173.6</v>
      </c>
    </row>
    <row r="2193" spans="1:14" x14ac:dyDescent="0.25">
      <c r="A2193" t="s">
        <v>13</v>
      </c>
      <c r="B2193" t="s">
        <v>33</v>
      </c>
      <c r="C2193" t="s">
        <v>1134</v>
      </c>
      <c r="D2193">
        <v>9058160152</v>
      </c>
      <c r="E2193" s="1">
        <v>45086</v>
      </c>
      <c r="F2193" s="1">
        <v>45086</v>
      </c>
      <c r="G2193">
        <v>9800637757</v>
      </c>
      <c r="H2193">
        <v>121299</v>
      </c>
      <c r="I2193">
        <v>2834.89</v>
      </c>
      <c r="J2193" s="1">
        <v>45146</v>
      </c>
      <c r="K2193" s="4">
        <v>2323.6799999999998</v>
      </c>
      <c r="L2193" s="1">
        <v>45104</v>
      </c>
      <c r="M2193">
        <v>-42</v>
      </c>
      <c r="N2193" s="4">
        <f t="shared" si="34"/>
        <v>-97594.559999999998</v>
      </c>
    </row>
    <row r="2194" spans="1:14" x14ac:dyDescent="0.25">
      <c r="A2194" t="s">
        <v>13</v>
      </c>
      <c r="B2194" t="s">
        <v>33</v>
      </c>
      <c r="C2194" t="s">
        <v>395</v>
      </c>
      <c r="D2194">
        <v>11187430159</v>
      </c>
      <c r="E2194" s="1">
        <v>45085</v>
      </c>
      <c r="F2194" s="1">
        <v>45085</v>
      </c>
      <c r="G2194">
        <v>9800884327</v>
      </c>
      <c r="H2194">
        <v>230010057</v>
      </c>
      <c r="I2194">
        <v>31139.919999999998</v>
      </c>
      <c r="J2194" s="1">
        <v>45145</v>
      </c>
      <c r="K2194" s="4">
        <v>28309.02</v>
      </c>
      <c r="L2194" s="1">
        <v>45104</v>
      </c>
      <c r="M2194">
        <v>-41</v>
      </c>
      <c r="N2194" s="4">
        <f t="shared" si="34"/>
        <v>-1160669.82</v>
      </c>
    </row>
    <row r="2195" spans="1:14" x14ac:dyDescent="0.25">
      <c r="A2195" t="s">
        <v>13</v>
      </c>
      <c r="B2195" t="s">
        <v>33</v>
      </c>
      <c r="C2195" t="s">
        <v>750</v>
      </c>
      <c r="D2195" t="s">
        <v>751</v>
      </c>
      <c r="E2195" s="1">
        <v>45085</v>
      </c>
      <c r="F2195" s="1">
        <v>45085</v>
      </c>
      <c r="G2195">
        <v>9803239904</v>
      </c>
      <c r="H2195" t="s">
        <v>478</v>
      </c>
      <c r="I2195">
        <v>2750</v>
      </c>
      <c r="J2195" s="1">
        <v>45107</v>
      </c>
      <c r="K2195" s="4">
        <v>2750</v>
      </c>
      <c r="L2195" s="1">
        <v>45093</v>
      </c>
      <c r="M2195">
        <v>-14</v>
      </c>
      <c r="N2195" s="4">
        <f t="shared" si="34"/>
        <v>-38500</v>
      </c>
    </row>
    <row r="2196" spans="1:14" x14ac:dyDescent="0.25">
      <c r="A2196" t="s">
        <v>13</v>
      </c>
      <c r="B2196" t="s">
        <v>33</v>
      </c>
      <c r="C2196" t="s">
        <v>1135</v>
      </c>
      <c r="D2196" t="s">
        <v>1136</v>
      </c>
      <c r="E2196" s="1">
        <v>45087</v>
      </c>
      <c r="F2196" s="1">
        <v>45087</v>
      </c>
      <c r="G2196">
        <v>9804446898</v>
      </c>
      <c r="H2196" t="s">
        <v>1137</v>
      </c>
      <c r="I2196">
        <v>1588.23</v>
      </c>
      <c r="J2196" s="1">
        <v>45107</v>
      </c>
      <c r="K2196" s="4">
        <v>1588.23</v>
      </c>
      <c r="L2196" s="1">
        <v>45093</v>
      </c>
      <c r="M2196">
        <v>-14</v>
      </c>
      <c r="N2196" s="4">
        <f t="shared" si="34"/>
        <v>-22235.22</v>
      </c>
    </row>
    <row r="2197" spans="1:14" x14ac:dyDescent="0.25">
      <c r="A2197" t="s">
        <v>13</v>
      </c>
      <c r="B2197" t="s">
        <v>33</v>
      </c>
      <c r="C2197" t="s">
        <v>1135</v>
      </c>
      <c r="D2197" t="s">
        <v>1136</v>
      </c>
      <c r="E2197" s="1">
        <v>45087</v>
      </c>
      <c r="F2197" s="1">
        <v>45087</v>
      </c>
      <c r="G2197">
        <v>9804454577</v>
      </c>
      <c r="H2197" t="s">
        <v>1138</v>
      </c>
      <c r="I2197">
        <v>1588.23</v>
      </c>
      <c r="J2197" s="1">
        <v>45107</v>
      </c>
      <c r="K2197" s="4">
        <v>1588.23</v>
      </c>
      <c r="L2197" s="1">
        <v>45093</v>
      </c>
      <c r="M2197">
        <v>-14</v>
      </c>
      <c r="N2197" s="4">
        <f t="shared" si="34"/>
        <v>-22235.22</v>
      </c>
    </row>
    <row r="2198" spans="1:14" x14ac:dyDescent="0.25">
      <c r="A2198" t="s">
        <v>13</v>
      </c>
      <c r="B2198" t="s">
        <v>33</v>
      </c>
      <c r="C2198" t="s">
        <v>418</v>
      </c>
      <c r="D2198">
        <v>2789580590</v>
      </c>
      <c r="E2198" s="1">
        <v>45085</v>
      </c>
      <c r="F2198" s="1">
        <v>45085</v>
      </c>
      <c r="G2198">
        <v>9805195135</v>
      </c>
      <c r="H2198">
        <v>2023163901</v>
      </c>
      <c r="I2198">
        <v>478.17</v>
      </c>
      <c r="J2198" s="1">
        <v>45145</v>
      </c>
      <c r="K2198" s="4">
        <v>434.7</v>
      </c>
      <c r="L2198" s="1">
        <v>45104</v>
      </c>
      <c r="M2198">
        <v>-41</v>
      </c>
      <c r="N2198" s="4">
        <f t="shared" si="34"/>
        <v>-17822.7</v>
      </c>
    </row>
    <row r="2199" spans="1:14" x14ac:dyDescent="0.25">
      <c r="A2199" t="s">
        <v>13</v>
      </c>
      <c r="B2199" t="s">
        <v>33</v>
      </c>
      <c r="C2199" t="s">
        <v>55</v>
      </c>
      <c r="D2199">
        <v>9238800156</v>
      </c>
      <c r="E2199" s="1">
        <v>45087</v>
      </c>
      <c r="F2199" s="1">
        <v>45087</v>
      </c>
      <c r="G2199">
        <v>9806438179</v>
      </c>
      <c r="H2199">
        <v>1209695941</v>
      </c>
      <c r="I2199">
        <v>2361.5500000000002</v>
      </c>
      <c r="J2199" s="1">
        <v>45147</v>
      </c>
      <c r="K2199" s="4">
        <v>1935.7</v>
      </c>
      <c r="L2199" s="1">
        <v>45104</v>
      </c>
      <c r="M2199">
        <v>-43</v>
      </c>
      <c r="N2199" s="4">
        <f t="shared" si="34"/>
        <v>-83235.100000000006</v>
      </c>
    </row>
    <row r="2200" spans="1:14" x14ac:dyDescent="0.25">
      <c r="A2200" t="s">
        <v>13</v>
      </c>
      <c r="B2200" t="s">
        <v>33</v>
      </c>
      <c r="C2200" t="s">
        <v>140</v>
      </c>
      <c r="D2200">
        <v>4732240967</v>
      </c>
      <c r="E2200" s="1">
        <v>45087</v>
      </c>
      <c r="F2200" s="1">
        <v>45087</v>
      </c>
      <c r="G2200">
        <v>9806523869</v>
      </c>
      <c r="H2200">
        <v>87133235</v>
      </c>
      <c r="I2200">
        <v>5304.65</v>
      </c>
      <c r="J2200" s="1">
        <v>45147</v>
      </c>
      <c r="K2200" s="4">
        <v>4822.41</v>
      </c>
      <c r="L2200" s="1">
        <v>45104</v>
      </c>
      <c r="M2200">
        <v>-43</v>
      </c>
      <c r="N2200" s="4">
        <f t="shared" si="34"/>
        <v>-207363.63</v>
      </c>
    </row>
    <row r="2201" spans="1:14" x14ac:dyDescent="0.25">
      <c r="A2201" t="s">
        <v>13</v>
      </c>
      <c r="B2201" t="s">
        <v>33</v>
      </c>
      <c r="C2201" t="s">
        <v>310</v>
      </c>
      <c r="D2201">
        <v>2774840595</v>
      </c>
      <c r="E2201" s="1">
        <v>45087</v>
      </c>
      <c r="F2201" s="1">
        <v>45087</v>
      </c>
      <c r="G2201">
        <v>9806627094</v>
      </c>
      <c r="H2201">
        <v>9897178902</v>
      </c>
      <c r="I2201">
        <v>15316.4</v>
      </c>
      <c r="J2201" s="1">
        <v>45147</v>
      </c>
      <c r="K2201" s="4">
        <v>13924</v>
      </c>
      <c r="L2201" s="1">
        <v>45104</v>
      </c>
      <c r="M2201">
        <v>-43</v>
      </c>
      <c r="N2201" s="4">
        <f t="shared" si="34"/>
        <v>-598732</v>
      </c>
    </row>
    <row r="2202" spans="1:14" x14ac:dyDescent="0.25">
      <c r="A2202" t="s">
        <v>13</v>
      </c>
      <c r="B2202" t="s">
        <v>33</v>
      </c>
      <c r="C2202" t="s">
        <v>310</v>
      </c>
      <c r="D2202">
        <v>2774840595</v>
      </c>
      <c r="E2202" s="1">
        <v>45086</v>
      </c>
      <c r="F2202" s="1">
        <v>45086</v>
      </c>
      <c r="G2202">
        <v>9806638406</v>
      </c>
      <c r="H2202">
        <v>9897178901</v>
      </c>
      <c r="I2202">
        <v>1157.06</v>
      </c>
      <c r="J2202" s="1">
        <v>45146</v>
      </c>
      <c r="K2202" s="4">
        <v>1051.8699999999999</v>
      </c>
      <c r="L2202" s="1">
        <v>45104</v>
      </c>
      <c r="M2202">
        <v>-42</v>
      </c>
      <c r="N2202" s="4">
        <f t="shared" si="34"/>
        <v>-44178.539999999994</v>
      </c>
    </row>
    <row r="2203" spans="1:14" x14ac:dyDescent="0.25">
      <c r="A2203" t="s">
        <v>13</v>
      </c>
      <c r="B2203" t="s">
        <v>33</v>
      </c>
      <c r="C2203" t="s">
        <v>34</v>
      </c>
      <c r="D2203">
        <v>747170157</v>
      </c>
      <c r="E2203" s="1">
        <v>45087</v>
      </c>
      <c r="F2203" s="1">
        <v>45087</v>
      </c>
      <c r="G2203">
        <v>9807715272</v>
      </c>
      <c r="H2203">
        <v>6753320806</v>
      </c>
      <c r="I2203">
        <v>8493.94</v>
      </c>
      <c r="J2203" s="1">
        <v>45147</v>
      </c>
      <c r="K2203" s="4">
        <v>7721.76</v>
      </c>
      <c r="L2203" s="1">
        <v>45104</v>
      </c>
      <c r="M2203">
        <v>-43</v>
      </c>
      <c r="N2203" s="4">
        <f t="shared" si="34"/>
        <v>-332035.68</v>
      </c>
    </row>
    <row r="2204" spans="1:14" x14ac:dyDescent="0.25">
      <c r="A2204" t="s">
        <v>13</v>
      </c>
      <c r="B2204" t="s">
        <v>33</v>
      </c>
      <c r="C2204" t="s">
        <v>661</v>
      </c>
      <c r="D2204">
        <v>3690650134</v>
      </c>
      <c r="E2204" s="1">
        <v>45087</v>
      </c>
      <c r="F2204" s="1">
        <v>45087</v>
      </c>
      <c r="G2204">
        <v>9807865079</v>
      </c>
      <c r="H2204">
        <v>5324314883</v>
      </c>
      <c r="I2204">
        <v>1738.5</v>
      </c>
      <c r="J2204" s="1">
        <v>45147</v>
      </c>
      <c r="K2204" s="4">
        <v>1425</v>
      </c>
      <c r="L2204" s="1">
        <v>45104</v>
      </c>
      <c r="M2204">
        <v>-43</v>
      </c>
      <c r="N2204" s="4">
        <f t="shared" si="34"/>
        <v>-61275</v>
      </c>
    </row>
    <row r="2205" spans="1:14" x14ac:dyDescent="0.25">
      <c r="A2205" t="s">
        <v>13</v>
      </c>
      <c r="B2205" t="s">
        <v>33</v>
      </c>
      <c r="C2205" t="s">
        <v>395</v>
      </c>
      <c r="D2205">
        <v>11187430159</v>
      </c>
      <c r="E2205" s="1">
        <v>45086</v>
      </c>
      <c r="F2205" s="1">
        <v>45086</v>
      </c>
      <c r="G2205">
        <v>9808169515</v>
      </c>
      <c r="H2205">
        <v>230010132</v>
      </c>
      <c r="I2205">
        <v>5559.4</v>
      </c>
      <c r="J2205" s="1">
        <v>45146</v>
      </c>
      <c r="K2205" s="4">
        <v>5054</v>
      </c>
      <c r="L2205" s="1">
        <v>45104</v>
      </c>
      <c r="M2205">
        <v>-42</v>
      </c>
      <c r="N2205" s="4">
        <f t="shared" si="34"/>
        <v>-212268</v>
      </c>
    </row>
    <row r="2206" spans="1:14" x14ac:dyDescent="0.25">
      <c r="A2206" t="s">
        <v>13</v>
      </c>
      <c r="B2206" t="s">
        <v>33</v>
      </c>
      <c r="C2206" t="s">
        <v>1116</v>
      </c>
      <c r="D2206">
        <v>3010380487</v>
      </c>
      <c r="E2206" s="1">
        <v>45088</v>
      </c>
      <c r="F2206" s="1">
        <v>45088</v>
      </c>
      <c r="G2206">
        <v>9810229599</v>
      </c>
      <c r="H2206" t="s">
        <v>1139</v>
      </c>
      <c r="I2206">
        <v>78059.63</v>
      </c>
      <c r="J2206" s="1">
        <v>45148</v>
      </c>
      <c r="K2206" s="4">
        <v>63983.3</v>
      </c>
      <c r="L2206" s="1">
        <v>45104</v>
      </c>
      <c r="M2206">
        <v>-44</v>
      </c>
      <c r="N2206" s="4">
        <f t="shared" si="34"/>
        <v>-2815265.2</v>
      </c>
    </row>
    <row r="2207" spans="1:14" x14ac:dyDescent="0.25">
      <c r="A2207" t="s">
        <v>13</v>
      </c>
      <c r="B2207" t="s">
        <v>33</v>
      </c>
      <c r="C2207" t="s">
        <v>56</v>
      </c>
      <c r="D2207">
        <v>8082461008</v>
      </c>
      <c r="E2207" s="1">
        <v>45088</v>
      </c>
      <c r="F2207" s="1">
        <v>45088</v>
      </c>
      <c r="G2207">
        <v>9810470862</v>
      </c>
      <c r="H2207">
        <v>23142628</v>
      </c>
      <c r="I2207">
        <v>3750.77</v>
      </c>
      <c r="J2207" s="1">
        <v>45148</v>
      </c>
      <c r="K2207" s="4">
        <v>3074.4</v>
      </c>
      <c r="L2207" s="1">
        <v>45104</v>
      </c>
      <c r="M2207">
        <v>-44</v>
      </c>
      <c r="N2207" s="4">
        <f t="shared" si="34"/>
        <v>-135273.60000000001</v>
      </c>
    </row>
    <row r="2208" spans="1:14" x14ac:dyDescent="0.25">
      <c r="A2208" t="s">
        <v>13</v>
      </c>
      <c r="B2208" t="s">
        <v>33</v>
      </c>
      <c r="C2208" t="s">
        <v>571</v>
      </c>
      <c r="D2208">
        <v>1121130197</v>
      </c>
      <c r="E2208" s="1">
        <v>45088</v>
      </c>
      <c r="F2208" s="1">
        <v>45088</v>
      </c>
      <c r="G2208">
        <v>9810673989</v>
      </c>
      <c r="H2208">
        <v>2555</v>
      </c>
      <c r="I2208">
        <v>2687.36</v>
      </c>
      <c r="J2208" s="1">
        <v>45121</v>
      </c>
      <c r="K2208" s="4">
        <v>2202.75</v>
      </c>
      <c r="L2208" s="1">
        <v>45107</v>
      </c>
      <c r="M2208">
        <v>-14</v>
      </c>
      <c r="N2208" s="4">
        <f t="shared" si="34"/>
        <v>-30838.5</v>
      </c>
    </row>
    <row r="2209" spans="1:14" x14ac:dyDescent="0.25">
      <c r="A2209" t="s">
        <v>13</v>
      </c>
      <c r="B2209" t="s">
        <v>33</v>
      </c>
      <c r="C2209" t="s">
        <v>603</v>
      </c>
      <c r="D2209">
        <v>50110527</v>
      </c>
      <c r="E2209" s="1">
        <v>45087</v>
      </c>
      <c r="F2209" s="1">
        <v>45087</v>
      </c>
      <c r="G2209">
        <v>9811097558</v>
      </c>
      <c r="H2209">
        <v>232004709</v>
      </c>
      <c r="I2209">
        <v>153.36000000000001</v>
      </c>
      <c r="J2209" s="1">
        <v>45147</v>
      </c>
      <c r="K2209" s="4">
        <v>139.41999999999999</v>
      </c>
      <c r="L2209" s="1">
        <v>45104</v>
      </c>
      <c r="M2209">
        <v>-43</v>
      </c>
      <c r="N2209" s="4">
        <f t="shared" si="34"/>
        <v>-5995.0599999999995</v>
      </c>
    </row>
    <row r="2210" spans="1:14" x14ac:dyDescent="0.25">
      <c r="A2210" t="s">
        <v>13</v>
      </c>
      <c r="B2210" t="s">
        <v>33</v>
      </c>
      <c r="C2210" t="s">
        <v>438</v>
      </c>
      <c r="D2210">
        <v>2645920592</v>
      </c>
      <c r="E2210" s="1">
        <v>45088</v>
      </c>
      <c r="F2210" s="1">
        <v>45088</v>
      </c>
      <c r="G2210">
        <v>9814807274</v>
      </c>
      <c r="H2210">
        <v>2023036428</v>
      </c>
      <c r="I2210">
        <v>49145.14</v>
      </c>
      <c r="J2210" s="1">
        <v>45148</v>
      </c>
      <c r="K2210" s="4">
        <v>44677.4</v>
      </c>
      <c r="L2210" s="1">
        <v>45104</v>
      </c>
      <c r="M2210">
        <v>-44</v>
      </c>
      <c r="N2210" s="4">
        <f t="shared" si="34"/>
        <v>-1965805.6</v>
      </c>
    </row>
    <row r="2211" spans="1:14" x14ac:dyDescent="0.25">
      <c r="A2211" t="s">
        <v>13</v>
      </c>
      <c r="B2211" t="s">
        <v>33</v>
      </c>
      <c r="C2211" t="s">
        <v>34</v>
      </c>
      <c r="D2211">
        <v>747170157</v>
      </c>
      <c r="E2211" s="1">
        <v>45086</v>
      </c>
      <c r="F2211" s="1">
        <v>45086</v>
      </c>
      <c r="G2211">
        <v>9814841317</v>
      </c>
      <c r="H2211">
        <v>6753320967</v>
      </c>
      <c r="I2211">
        <v>39408.660000000003</v>
      </c>
      <c r="J2211" s="1">
        <v>45146</v>
      </c>
      <c r="K2211" s="4">
        <v>35826.050000000003</v>
      </c>
      <c r="L2211" s="1">
        <v>45104</v>
      </c>
      <c r="M2211">
        <v>-42</v>
      </c>
      <c r="N2211" s="4">
        <f t="shared" si="34"/>
        <v>-1504694.1</v>
      </c>
    </row>
    <row r="2212" spans="1:14" x14ac:dyDescent="0.25">
      <c r="A2212" t="s">
        <v>13</v>
      </c>
      <c r="B2212" t="s">
        <v>33</v>
      </c>
      <c r="C2212" t="s">
        <v>439</v>
      </c>
      <c r="D2212">
        <v>11654150157</v>
      </c>
      <c r="E2212" s="1">
        <v>45088</v>
      </c>
      <c r="F2212" s="1">
        <v>45088</v>
      </c>
      <c r="G2212">
        <v>9815407084</v>
      </c>
      <c r="H2212">
        <v>3300092391</v>
      </c>
      <c r="I2212">
        <v>21.34</v>
      </c>
      <c r="J2212" s="1">
        <v>45148</v>
      </c>
      <c r="K2212" s="4">
        <v>19.399999999999999</v>
      </c>
      <c r="L2212" s="1">
        <v>45104</v>
      </c>
      <c r="M2212">
        <v>-44</v>
      </c>
      <c r="N2212" s="4">
        <f t="shared" si="34"/>
        <v>-853.59999999999991</v>
      </c>
    </row>
    <row r="2213" spans="1:14" x14ac:dyDescent="0.25">
      <c r="A2213" t="s">
        <v>13</v>
      </c>
      <c r="B2213" t="s">
        <v>33</v>
      </c>
      <c r="C2213" t="s">
        <v>310</v>
      </c>
      <c r="D2213">
        <v>2774840595</v>
      </c>
      <c r="E2213" s="1">
        <v>45088</v>
      </c>
      <c r="F2213" s="1">
        <v>45088</v>
      </c>
      <c r="G2213">
        <v>9815508891</v>
      </c>
      <c r="H2213">
        <v>9897179306</v>
      </c>
      <c r="I2213">
        <v>26480.12</v>
      </c>
      <c r="J2213" s="1">
        <v>45148</v>
      </c>
      <c r="K2213" s="4">
        <v>24072.84</v>
      </c>
      <c r="L2213" s="1">
        <v>45104</v>
      </c>
      <c r="M2213">
        <v>-44</v>
      </c>
      <c r="N2213" s="4">
        <f t="shared" si="34"/>
        <v>-1059204.96</v>
      </c>
    </row>
    <row r="2214" spans="1:14" x14ac:dyDescent="0.25">
      <c r="A2214" t="s">
        <v>13</v>
      </c>
      <c r="B2214" t="s">
        <v>33</v>
      </c>
      <c r="C2214" t="s">
        <v>396</v>
      </c>
      <c r="D2214">
        <v>101780492</v>
      </c>
      <c r="E2214" s="1">
        <v>45088</v>
      </c>
      <c r="F2214" s="1">
        <v>45088</v>
      </c>
      <c r="G2214">
        <v>9816898677</v>
      </c>
      <c r="H2214">
        <v>32283</v>
      </c>
      <c r="I2214">
        <v>1191.3</v>
      </c>
      <c r="J2214" s="1">
        <v>45148</v>
      </c>
      <c r="K2214" s="4">
        <v>1083</v>
      </c>
      <c r="L2214" s="1">
        <v>45105</v>
      </c>
      <c r="M2214">
        <v>-43</v>
      </c>
      <c r="N2214" s="4">
        <f t="shared" si="34"/>
        <v>-46569</v>
      </c>
    </row>
    <row r="2215" spans="1:14" x14ac:dyDescent="0.25">
      <c r="A2215" t="s">
        <v>13</v>
      </c>
      <c r="B2215" t="s">
        <v>33</v>
      </c>
      <c r="C2215" t="s">
        <v>951</v>
      </c>
      <c r="D2215">
        <v>832400154</v>
      </c>
      <c r="E2215" s="1">
        <v>45088</v>
      </c>
      <c r="F2215" s="1">
        <v>45088</v>
      </c>
      <c r="G2215">
        <v>9819318211</v>
      </c>
      <c r="H2215">
        <v>2000033495</v>
      </c>
      <c r="I2215">
        <v>178.2</v>
      </c>
      <c r="J2215" s="1">
        <v>45148</v>
      </c>
      <c r="K2215" s="4">
        <v>162</v>
      </c>
      <c r="L2215" s="1">
        <v>45104</v>
      </c>
      <c r="M2215">
        <v>-44</v>
      </c>
      <c r="N2215" s="4">
        <f t="shared" si="34"/>
        <v>-7128</v>
      </c>
    </row>
    <row r="2216" spans="1:14" x14ac:dyDescent="0.25">
      <c r="A2216" t="s">
        <v>13</v>
      </c>
      <c r="B2216" t="s">
        <v>33</v>
      </c>
      <c r="C2216" t="s">
        <v>900</v>
      </c>
      <c r="D2216" t="s">
        <v>901</v>
      </c>
      <c r="E2216" s="1">
        <v>45088</v>
      </c>
      <c r="F2216" s="1">
        <v>45088</v>
      </c>
      <c r="G2216">
        <v>9821716373</v>
      </c>
      <c r="H2216" t="s">
        <v>1140</v>
      </c>
      <c r="I2216">
        <v>2866.81</v>
      </c>
      <c r="J2216" s="1">
        <v>45107</v>
      </c>
      <c r="K2216" s="4">
        <v>2293.4499999999998</v>
      </c>
      <c r="L2216" s="1">
        <v>45093</v>
      </c>
      <c r="M2216">
        <v>-14</v>
      </c>
      <c r="N2216" s="4">
        <f t="shared" si="34"/>
        <v>-32108.299999999996</v>
      </c>
    </row>
    <row r="2217" spans="1:14" x14ac:dyDescent="0.25">
      <c r="A2217" t="s">
        <v>13</v>
      </c>
      <c r="B2217" t="s">
        <v>33</v>
      </c>
      <c r="C2217" t="s">
        <v>451</v>
      </c>
      <c r="D2217">
        <v>735390155</v>
      </c>
      <c r="E2217" s="1">
        <v>45089</v>
      </c>
      <c r="F2217" s="1">
        <v>45089</v>
      </c>
      <c r="G2217">
        <v>9823046425</v>
      </c>
      <c r="H2217">
        <v>1020700148</v>
      </c>
      <c r="I2217">
        <v>133637.20000000001</v>
      </c>
      <c r="J2217" s="1">
        <v>45149</v>
      </c>
      <c r="K2217" s="4">
        <v>121488.36</v>
      </c>
      <c r="L2217" s="1">
        <v>45104</v>
      </c>
      <c r="M2217">
        <v>-45</v>
      </c>
      <c r="N2217" s="4">
        <f t="shared" si="34"/>
        <v>-5466976.2000000002</v>
      </c>
    </row>
    <row r="2218" spans="1:14" x14ac:dyDescent="0.25">
      <c r="A2218" t="s">
        <v>13</v>
      </c>
      <c r="B2218" t="s">
        <v>33</v>
      </c>
      <c r="C2218" t="s">
        <v>70</v>
      </c>
      <c r="D2218">
        <v>492340583</v>
      </c>
      <c r="E2218" s="1">
        <v>45089</v>
      </c>
      <c r="F2218" s="1">
        <v>45089</v>
      </c>
      <c r="G2218">
        <v>9826811984</v>
      </c>
      <c r="H2218">
        <v>23073479</v>
      </c>
      <c r="I2218">
        <v>1370.6</v>
      </c>
      <c r="J2218" s="1">
        <v>45149</v>
      </c>
      <c r="K2218" s="4">
        <v>1246</v>
      </c>
      <c r="L2218" s="1">
        <v>45104</v>
      </c>
      <c r="M2218">
        <v>-45</v>
      </c>
      <c r="N2218" s="4">
        <f t="shared" si="34"/>
        <v>-56070</v>
      </c>
    </row>
    <row r="2219" spans="1:14" x14ac:dyDescent="0.25">
      <c r="A2219" t="s">
        <v>13</v>
      </c>
      <c r="B2219" t="s">
        <v>33</v>
      </c>
      <c r="C2219" t="s">
        <v>70</v>
      </c>
      <c r="D2219">
        <v>492340583</v>
      </c>
      <c r="E2219" s="1">
        <v>45089</v>
      </c>
      <c r="F2219" s="1">
        <v>45089</v>
      </c>
      <c r="G2219">
        <v>9826812000</v>
      </c>
      <c r="H2219">
        <v>23073480</v>
      </c>
      <c r="I2219">
        <v>1214.3699999999999</v>
      </c>
      <c r="J2219" s="1">
        <v>45149</v>
      </c>
      <c r="K2219" s="4">
        <v>1103.97</v>
      </c>
      <c r="L2219" s="1">
        <v>45104</v>
      </c>
      <c r="M2219">
        <v>-45</v>
      </c>
      <c r="N2219" s="4">
        <f t="shared" si="34"/>
        <v>-49678.65</v>
      </c>
    </row>
    <row r="2220" spans="1:14" x14ac:dyDescent="0.25">
      <c r="A2220" t="s">
        <v>13</v>
      </c>
      <c r="B2220" t="s">
        <v>33</v>
      </c>
      <c r="C2220" t="s">
        <v>747</v>
      </c>
      <c r="D2220" t="s">
        <v>748</v>
      </c>
      <c r="E2220" s="1">
        <v>45089</v>
      </c>
      <c r="F2220" s="1">
        <v>45089</v>
      </c>
      <c r="G2220">
        <v>9829079690</v>
      </c>
      <c r="H2220" t="s">
        <v>802</v>
      </c>
      <c r="I2220">
        <v>2812.5</v>
      </c>
      <c r="J2220" s="1">
        <v>45107</v>
      </c>
      <c r="K2220" s="4">
        <v>2812.5</v>
      </c>
      <c r="L2220" s="1">
        <v>45093</v>
      </c>
      <c r="M2220">
        <v>-14</v>
      </c>
      <c r="N2220" s="4">
        <f t="shared" si="34"/>
        <v>-39375</v>
      </c>
    </row>
    <row r="2221" spans="1:14" x14ac:dyDescent="0.25">
      <c r="A2221" t="s">
        <v>13</v>
      </c>
      <c r="B2221" t="s">
        <v>33</v>
      </c>
      <c r="C2221" t="s">
        <v>664</v>
      </c>
      <c r="D2221">
        <v>4427081007</v>
      </c>
      <c r="E2221" s="1">
        <v>45089</v>
      </c>
      <c r="F2221" s="1">
        <v>45089</v>
      </c>
      <c r="G2221">
        <v>9829438862</v>
      </c>
      <c r="H2221">
        <v>3496</v>
      </c>
      <c r="I2221">
        <v>1858.69</v>
      </c>
      <c r="J2221" s="1">
        <v>45149</v>
      </c>
      <c r="K2221" s="4">
        <v>1523.52</v>
      </c>
      <c r="L2221" s="1">
        <v>45104</v>
      </c>
      <c r="M2221">
        <v>-45</v>
      </c>
      <c r="N2221" s="4">
        <f t="shared" si="34"/>
        <v>-68558.399999999994</v>
      </c>
    </row>
    <row r="2222" spans="1:14" x14ac:dyDescent="0.25">
      <c r="A2222" t="s">
        <v>13</v>
      </c>
      <c r="B2222" t="s">
        <v>33</v>
      </c>
      <c r="C2222" t="s">
        <v>415</v>
      </c>
      <c r="D2222">
        <v>422760587</v>
      </c>
      <c r="E2222" s="1">
        <v>45090</v>
      </c>
      <c r="F2222" s="1">
        <v>45090</v>
      </c>
      <c r="G2222">
        <v>9830052543</v>
      </c>
      <c r="H2222">
        <v>2023000010028110</v>
      </c>
      <c r="I2222">
        <v>96687.360000000001</v>
      </c>
      <c r="J2222" s="1">
        <v>45150</v>
      </c>
      <c r="K2222" s="4">
        <v>87897.600000000006</v>
      </c>
      <c r="L2222" s="1">
        <v>45104</v>
      </c>
      <c r="M2222">
        <v>-46</v>
      </c>
      <c r="N2222" s="4">
        <f t="shared" si="34"/>
        <v>-4043289.6</v>
      </c>
    </row>
    <row r="2223" spans="1:14" x14ac:dyDescent="0.25">
      <c r="A2223" t="s">
        <v>13</v>
      </c>
      <c r="B2223" t="s">
        <v>33</v>
      </c>
      <c r="C2223" t="s">
        <v>415</v>
      </c>
      <c r="D2223">
        <v>422760587</v>
      </c>
      <c r="E2223" s="1">
        <v>45090</v>
      </c>
      <c r="F2223" s="1">
        <v>45090</v>
      </c>
      <c r="G2223">
        <v>9830059986</v>
      </c>
      <c r="H2223">
        <v>2023000010028110</v>
      </c>
      <c r="I2223">
        <v>7346.35</v>
      </c>
      <c r="J2223" s="1">
        <v>45150</v>
      </c>
      <c r="K2223" s="4">
        <v>6678.5</v>
      </c>
      <c r="L2223" s="1">
        <v>45104</v>
      </c>
      <c r="M2223">
        <v>-46</v>
      </c>
      <c r="N2223" s="4">
        <f t="shared" si="34"/>
        <v>-307211</v>
      </c>
    </row>
    <row r="2224" spans="1:14" x14ac:dyDescent="0.25">
      <c r="A2224" t="s">
        <v>13</v>
      </c>
      <c r="B2224" t="s">
        <v>33</v>
      </c>
      <c r="C2224" t="s">
        <v>415</v>
      </c>
      <c r="D2224">
        <v>422760587</v>
      </c>
      <c r="E2224" s="1">
        <v>45089</v>
      </c>
      <c r="F2224" s="1">
        <v>45089</v>
      </c>
      <c r="G2224">
        <v>9830069120</v>
      </c>
      <c r="H2224">
        <v>2023000010028100</v>
      </c>
      <c r="I2224">
        <v>979.88</v>
      </c>
      <c r="J2224" s="1">
        <v>45149</v>
      </c>
      <c r="K2224" s="4">
        <v>890.8</v>
      </c>
      <c r="L2224" s="1">
        <v>45104</v>
      </c>
      <c r="M2224">
        <v>-45</v>
      </c>
      <c r="N2224" s="4">
        <f t="shared" si="34"/>
        <v>-40086</v>
      </c>
    </row>
    <row r="2225" spans="1:14" x14ac:dyDescent="0.25">
      <c r="A2225" t="s">
        <v>13</v>
      </c>
      <c r="B2225" t="s">
        <v>33</v>
      </c>
      <c r="C2225" t="s">
        <v>626</v>
      </c>
      <c r="D2225">
        <v>9750710965</v>
      </c>
      <c r="E2225" s="1">
        <v>45090</v>
      </c>
      <c r="F2225" s="1">
        <v>45090</v>
      </c>
      <c r="G2225">
        <v>9830122279</v>
      </c>
      <c r="H2225">
        <v>5654325699</v>
      </c>
      <c r="I2225">
        <v>214.34</v>
      </c>
      <c r="J2225" s="1">
        <v>45150</v>
      </c>
      <c r="K2225" s="4">
        <v>194.85</v>
      </c>
      <c r="L2225" s="1">
        <v>45104</v>
      </c>
      <c r="M2225">
        <v>-46</v>
      </c>
      <c r="N2225" s="4">
        <f t="shared" si="34"/>
        <v>-8963.1</v>
      </c>
    </row>
    <row r="2226" spans="1:14" x14ac:dyDescent="0.25">
      <c r="A2226" t="s">
        <v>13</v>
      </c>
      <c r="B2226" t="s">
        <v>33</v>
      </c>
      <c r="C2226" t="s">
        <v>626</v>
      </c>
      <c r="D2226">
        <v>9750710965</v>
      </c>
      <c r="E2226" s="1">
        <v>45090</v>
      </c>
      <c r="F2226" s="1">
        <v>45090</v>
      </c>
      <c r="G2226">
        <v>9830122380</v>
      </c>
      <c r="H2226">
        <v>5654325700</v>
      </c>
      <c r="I2226">
        <v>1599.9</v>
      </c>
      <c r="J2226" s="1">
        <v>45150</v>
      </c>
      <c r="K2226" s="4">
        <v>1454.45</v>
      </c>
      <c r="L2226" s="1">
        <v>45104</v>
      </c>
      <c r="M2226">
        <v>-46</v>
      </c>
      <c r="N2226" s="4">
        <f t="shared" si="34"/>
        <v>-66904.7</v>
      </c>
    </row>
    <row r="2227" spans="1:14" x14ac:dyDescent="0.25">
      <c r="A2227" t="s">
        <v>13</v>
      </c>
      <c r="B2227" t="s">
        <v>33</v>
      </c>
      <c r="C2227" t="s">
        <v>1055</v>
      </c>
      <c r="D2227" t="s">
        <v>1056</v>
      </c>
      <c r="E2227" s="1">
        <v>45089</v>
      </c>
      <c r="F2227" s="1">
        <v>45089</v>
      </c>
      <c r="G2227">
        <v>9832762433</v>
      </c>
      <c r="H2227" t="s">
        <v>740</v>
      </c>
      <c r="I2227">
        <v>1828.57</v>
      </c>
      <c r="J2227" s="1">
        <v>45107</v>
      </c>
      <c r="K2227" s="4">
        <v>1828.57</v>
      </c>
      <c r="L2227" s="1">
        <v>45093</v>
      </c>
      <c r="M2227">
        <v>-14</v>
      </c>
      <c r="N2227" s="4">
        <f t="shared" si="34"/>
        <v>-25599.98</v>
      </c>
    </row>
    <row r="2228" spans="1:14" x14ac:dyDescent="0.25">
      <c r="A2228" t="s">
        <v>13</v>
      </c>
      <c r="B2228" t="s">
        <v>33</v>
      </c>
      <c r="C2228" t="s">
        <v>415</v>
      </c>
      <c r="D2228">
        <v>422760587</v>
      </c>
      <c r="E2228" s="1">
        <v>45090</v>
      </c>
      <c r="F2228" s="1">
        <v>45090</v>
      </c>
      <c r="G2228">
        <v>9833836309</v>
      </c>
      <c r="H2228">
        <v>2023000010028400</v>
      </c>
      <c r="I2228">
        <v>2449.6999999999998</v>
      </c>
      <c r="J2228" s="1">
        <v>45150</v>
      </c>
      <c r="K2228" s="4">
        <v>2227</v>
      </c>
      <c r="L2228" s="1">
        <v>45104</v>
      </c>
      <c r="M2228">
        <v>-46</v>
      </c>
      <c r="N2228" s="4">
        <f t="shared" si="34"/>
        <v>-102442</v>
      </c>
    </row>
    <row r="2229" spans="1:14" x14ac:dyDescent="0.25">
      <c r="A2229" t="s">
        <v>13</v>
      </c>
      <c r="B2229" t="s">
        <v>33</v>
      </c>
      <c r="C2229" t="s">
        <v>310</v>
      </c>
      <c r="D2229">
        <v>2774840595</v>
      </c>
      <c r="E2229" s="1">
        <v>45090</v>
      </c>
      <c r="F2229" s="1">
        <v>45090</v>
      </c>
      <c r="G2229">
        <v>9834155355</v>
      </c>
      <c r="H2229">
        <v>9897180112</v>
      </c>
      <c r="I2229">
        <v>426.26</v>
      </c>
      <c r="J2229" s="1">
        <v>45150</v>
      </c>
      <c r="K2229" s="4">
        <v>387.51</v>
      </c>
      <c r="L2229" s="1">
        <v>45104</v>
      </c>
      <c r="M2229">
        <v>-46</v>
      </c>
      <c r="N2229" s="4">
        <f t="shared" si="34"/>
        <v>-17825.46</v>
      </c>
    </row>
    <row r="2230" spans="1:14" x14ac:dyDescent="0.25">
      <c r="A2230" t="s">
        <v>13</v>
      </c>
      <c r="B2230" t="s">
        <v>33</v>
      </c>
      <c r="C2230" t="s">
        <v>313</v>
      </c>
      <c r="D2230">
        <v>3524050238</v>
      </c>
      <c r="E2230" s="1">
        <v>45090</v>
      </c>
      <c r="F2230" s="1">
        <v>45090</v>
      </c>
      <c r="G2230">
        <v>9835177540</v>
      </c>
      <c r="H2230">
        <v>740963182</v>
      </c>
      <c r="I2230">
        <v>133.38</v>
      </c>
      <c r="J2230" s="1">
        <v>45150</v>
      </c>
      <c r="K2230" s="4">
        <v>121.25</v>
      </c>
      <c r="L2230" s="1">
        <v>45104</v>
      </c>
      <c r="M2230">
        <v>-46</v>
      </c>
      <c r="N2230" s="4">
        <f t="shared" si="34"/>
        <v>-5577.5</v>
      </c>
    </row>
    <row r="2231" spans="1:14" x14ac:dyDescent="0.25">
      <c r="A2231" t="s">
        <v>13</v>
      </c>
      <c r="B2231" t="s">
        <v>33</v>
      </c>
      <c r="C2231" t="s">
        <v>70</v>
      </c>
      <c r="D2231">
        <v>492340583</v>
      </c>
      <c r="E2231" s="1">
        <v>45090</v>
      </c>
      <c r="F2231" s="1">
        <v>45090</v>
      </c>
      <c r="G2231">
        <v>9835682611</v>
      </c>
      <c r="H2231">
        <v>23074014</v>
      </c>
      <c r="I2231">
        <v>24089.45</v>
      </c>
      <c r="J2231" s="1">
        <v>45150</v>
      </c>
      <c r="K2231" s="4">
        <v>21899.5</v>
      </c>
      <c r="L2231" s="1">
        <v>45104</v>
      </c>
      <c r="M2231">
        <v>-46</v>
      </c>
      <c r="N2231" s="4">
        <f t="shared" si="34"/>
        <v>-1007377</v>
      </c>
    </row>
    <row r="2232" spans="1:14" x14ac:dyDescent="0.25">
      <c r="A2232" t="s">
        <v>13</v>
      </c>
      <c r="B2232" t="s">
        <v>33</v>
      </c>
      <c r="C2232" t="s">
        <v>415</v>
      </c>
      <c r="D2232">
        <v>422760587</v>
      </c>
      <c r="E2232" s="1">
        <v>45090</v>
      </c>
      <c r="F2232" s="1">
        <v>45090</v>
      </c>
      <c r="G2232">
        <v>9836613707</v>
      </c>
      <c r="H2232">
        <v>2023000010028400</v>
      </c>
      <c r="I2232">
        <v>781.84</v>
      </c>
      <c r="J2232" s="1">
        <v>45150</v>
      </c>
      <c r="K2232" s="4">
        <v>710.76</v>
      </c>
      <c r="L2232" s="1">
        <v>45104</v>
      </c>
      <c r="M2232">
        <v>-46</v>
      </c>
      <c r="N2232" s="4">
        <f t="shared" si="34"/>
        <v>-32694.959999999999</v>
      </c>
    </row>
    <row r="2233" spans="1:14" x14ac:dyDescent="0.25">
      <c r="A2233" t="s">
        <v>13</v>
      </c>
      <c r="B2233" t="s">
        <v>33</v>
      </c>
      <c r="C2233" t="s">
        <v>139</v>
      </c>
      <c r="D2233">
        <v>7858440964</v>
      </c>
      <c r="E2233" s="1">
        <v>45090</v>
      </c>
      <c r="F2233" s="1">
        <v>45090</v>
      </c>
      <c r="G2233">
        <v>9837076805</v>
      </c>
      <c r="H2233">
        <v>531</v>
      </c>
      <c r="I2233">
        <v>5302.11</v>
      </c>
      <c r="J2233" s="1">
        <v>45150</v>
      </c>
      <c r="K2233" s="4">
        <v>4820.1000000000004</v>
      </c>
      <c r="L2233" s="1">
        <v>45104</v>
      </c>
      <c r="M2233">
        <v>-46</v>
      </c>
      <c r="N2233" s="4">
        <f t="shared" si="34"/>
        <v>-221724.6</v>
      </c>
    </row>
    <row r="2234" spans="1:14" x14ac:dyDescent="0.25">
      <c r="A2234" t="s">
        <v>13</v>
      </c>
      <c r="B2234" t="s">
        <v>33</v>
      </c>
      <c r="C2234" t="s">
        <v>72</v>
      </c>
      <c r="D2234">
        <v>13664791004</v>
      </c>
      <c r="E2234" s="1">
        <v>45091</v>
      </c>
      <c r="F2234" s="1">
        <v>45091</v>
      </c>
      <c r="G2234">
        <v>9839696100</v>
      </c>
      <c r="H2234">
        <v>498</v>
      </c>
      <c r="I2234">
        <v>10002</v>
      </c>
      <c r="J2234" s="1">
        <v>45107</v>
      </c>
      <c r="K2234" s="4">
        <v>10002</v>
      </c>
      <c r="L2234" s="1">
        <v>45103</v>
      </c>
      <c r="M2234">
        <v>-4</v>
      </c>
      <c r="N2234" s="4">
        <f t="shared" si="34"/>
        <v>-40008</v>
      </c>
    </row>
    <row r="2235" spans="1:14" x14ac:dyDescent="0.25">
      <c r="A2235" t="s">
        <v>13</v>
      </c>
      <c r="B2235" t="s">
        <v>33</v>
      </c>
      <c r="C2235" t="s">
        <v>736</v>
      </c>
      <c r="D2235" t="s">
        <v>737</v>
      </c>
      <c r="E2235" s="1">
        <v>45091</v>
      </c>
      <c r="F2235" s="1">
        <v>45091</v>
      </c>
      <c r="G2235">
        <v>9840197180</v>
      </c>
      <c r="H2235">
        <v>14</v>
      </c>
      <c r="I2235">
        <v>1500</v>
      </c>
      <c r="J2235" s="1">
        <v>45107</v>
      </c>
      <c r="K2235" s="4">
        <v>1200</v>
      </c>
      <c r="L2235" s="1">
        <v>45097</v>
      </c>
      <c r="M2235">
        <v>-10</v>
      </c>
      <c r="N2235" s="4">
        <f t="shared" si="34"/>
        <v>-12000</v>
      </c>
    </row>
    <row r="2236" spans="1:14" x14ac:dyDescent="0.25">
      <c r="A2236" t="s">
        <v>13</v>
      </c>
      <c r="B2236" t="s">
        <v>33</v>
      </c>
      <c r="C2236" t="s">
        <v>823</v>
      </c>
      <c r="D2236" t="s">
        <v>824</v>
      </c>
      <c r="E2236" s="1">
        <v>45090</v>
      </c>
      <c r="F2236" s="1">
        <v>45090</v>
      </c>
      <c r="G2236">
        <v>9841410809</v>
      </c>
      <c r="H2236">
        <v>10</v>
      </c>
      <c r="I2236">
        <v>3000</v>
      </c>
      <c r="J2236" s="1">
        <v>45107</v>
      </c>
      <c r="K2236" s="4">
        <v>2400</v>
      </c>
      <c r="L2236" s="1">
        <v>45093</v>
      </c>
      <c r="M2236">
        <v>-14</v>
      </c>
      <c r="N2236" s="4">
        <f t="shared" si="34"/>
        <v>-33600</v>
      </c>
    </row>
    <row r="2237" spans="1:14" x14ac:dyDescent="0.25">
      <c r="A2237" t="s">
        <v>13</v>
      </c>
      <c r="B2237" t="s">
        <v>33</v>
      </c>
      <c r="C2237" t="s">
        <v>832</v>
      </c>
      <c r="D2237" t="s">
        <v>833</v>
      </c>
      <c r="E2237" s="1">
        <v>45090</v>
      </c>
      <c r="F2237" s="1">
        <v>45090</v>
      </c>
      <c r="G2237">
        <v>9843268222</v>
      </c>
      <c r="H2237" t="s">
        <v>478</v>
      </c>
      <c r="I2237">
        <v>1855.03</v>
      </c>
      <c r="J2237" s="1">
        <v>45107</v>
      </c>
      <c r="K2237" s="4">
        <v>1855.03</v>
      </c>
      <c r="L2237" s="1">
        <v>45093</v>
      </c>
      <c r="M2237">
        <v>-14</v>
      </c>
      <c r="N2237" s="4">
        <f t="shared" si="34"/>
        <v>-25970.42</v>
      </c>
    </row>
    <row r="2238" spans="1:14" x14ac:dyDescent="0.25">
      <c r="A2238" t="s">
        <v>13</v>
      </c>
      <c r="B2238" t="s">
        <v>33</v>
      </c>
      <c r="C2238" t="s">
        <v>1141</v>
      </c>
      <c r="D2238">
        <v>5299421007</v>
      </c>
      <c r="E2238" s="1">
        <v>45093</v>
      </c>
      <c r="F2238" s="1">
        <v>45093</v>
      </c>
      <c r="G2238">
        <v>9871157916</v>
      </c>
      <c r="H2238" t="s">
        <v>1142</v>
      </c>
      <c r="I2238">
        <v>96336.93</v>
      </c>
      <c r="J2238" s="1">
        <v>45107</v>
      </c>
      <c r="K2238" s="4">
        <v>78964.7</v>
      </c>
      <c r="L2238" s="1">
        <v>45105</v>
      </c>
      <c r="M2238">
        <v>-2</v>
      </c>
      <c r="N2238" s="4">
        <f t="shared" si="34"/>
        <v>-157929.4</v>
      </c>
    </row>
    <row r="2239" spans="1:14" x14ac:dyDescent="0.25">
      <c r="A2239" t="s">
        <v>13</v>
      </c>
      <c r="B2239" t="s">
        <v>33</v>
      </c>
      <c r="C2239" t="s">
        <v>1143</v>
      </c>
      <c r="D2239">
        <v>4703770158</v>
      </c>
      <c r="E2239" s="1">
        <v>45096</v>
      </c>
      <c r="F2239" s="1">
        <v>45096</v>
      </c>
      <c r="G2239">
        <v>9873385471</v>
      </c>
      <c r="H2239" t="s">
        <v>1144</v>
      </c>
      <c r="I2239">
        <v>57010.75</v>
      </c>
      <c r="J2239" s="1">
        <v>45107</v>
      </c>
      <c r="K2239" s="4">
        <v>46730.12</v>
      </c>
      <c r="L2239" s="1">
        <v>45105</v>
      </c>
      <c r="M2239">
        <v>-2</v>
      </c>
      <c r="N2239" s="4">
        <f t="shared" si="34"/>
        <v>-93460.24</v>
      </c>
    </row>
    <row r="2240" spans="1:14" x14ac:dyDescent="0.25">
      <c r="A2240" t="s">
        <v>13</v>
      </c>
      <c r="B2240" t="s">
        <v>33</v>
      </c>
      <c r="C2240" t="s">
        <v>1057</v>
      </c>
      <c r="D2240" t="s">
        <v>1058</v>
      </c>
      <c r="E2240" s="1">
        <v>45097</v>
      </c>
      <c r="F2240" s="1">
        <v>45097</v>
      </c>
      <c r="G2240">
        <v>9891273056</v>
      </c>
      <c r="H2240">
        <v>6</v>
      </c>
      <c r="I2240">
        <v>3000</v>
      </c>
      <c r="J2240" s="1">
        <v>45107</v>
      </c>
      <c r="K2240" s="4">
        <v>3000</v>
      </c>
      <c r="L2240" s="1">
        <v>45104</v>
      </c>
      <c r="M2240">
        <v>-3</v>
      </c>
      <c r="N2240" s="4">
        <f t="shared" si="34"/>
        <v>-9000</v>
      </c>
    </row>
    <row r="2241" spans="1:14" x14ac:dyDescent="0.25">
      <c r="A2241" t="s">
        <v>13</v>
      </c>
      <c r="B2241" t="s">
        <v>33</v>
      </c>
      <c r="C2241" t="s">
        <v>1075</v>
      </c>
      <c r="D2241" t="s">
        <v>1076</v>
      </c>
      <c r="E2241" s="1">
        <v>45097</v>
      </c>
      <c r="F2241" s="1">
        <v>45097</v>
      </c>
      <c r="G2241">
        <v>9893237721</v>
      </c>
      <c r="H2241">
        <v>58</v>
      </c>
      <c r="I2241">
        <v>1772.83</v>
      </c>
      <c r="J2241" s="1">
        <v>45107</v>
      </c>
      <c r="K2241" s="4">
        <v>1493.38</v>
      </c>
      <c r="L2241" s="1">
        <v>45107</v>
      </c>
      <c r="M2241">
        <v>0</v>
      </c>
      <c r="N2241" s="4">
        <f t="shared" si="34"/>
        <v>0</v>
      </c>
    </row>
    <row r="2242" spans="1:14" x14ac:dyDescent="0.25">
      <c r="A2242" t="s">
        <v>13</v>
      </c>
      <c r="B2242" t="s">
        <v>33</v>
      </c>
      <c r="C2242" t="s">
        <v>832</v>
      </c>
      <c r="D2242" t="s">
        <v>833</v>
      </c>
      <c r="E2242" s="1">
        <v>45098</v>
      </c>
      <c r="F2242" s="1">
        <v>45098</v>
      </c>
      <c r="G2242">
        <v>9898488287</v>
      </c>
      <c r="H2242" t="s">
        <v>805</v>
      </c>
      <c r="I2242">
        <v>927.83</v>
      </c>
      <c r="J2242" s="1">
        <v>45107</v>
      </c>
      <c r="K2242" s="4">
        <v>927.83</v>
      </c>
      <c r="L2242" s="1">
        <v>45107</v>
      </c>
      <c r="M2242">
        <v>0</v>
      </c>
      <c r="N2242" s="4">
        <f t="shared" si="34"/>
        <v>0</v>
      </c>
    </row>
    <row r="2243" spans="1:14" x14ac:dyDescent="0.25">
      <c r="A2243" t="s">
        <v>13</v>
      </c>
      <c r="B2243" t="s">
        <v>33</v>
      </c>
      <c r="C2243" t="s">
        <v>1145</v>
      </c>
      <c r="D2243">
        <v>695940213</v>
      </c>
      <c r="E2243" s="1">
        <v>45098</v>
      </c>
      <c r="F2243" s="1">
        <v>45098</v>
      </c>
      <c r="G2243">
        <v>9898588198</v>
      </c>
      <c r="H2243" t="s">
        <v>1146</v>
      </c>
      <c r="I2243">
        <v>5467.45</v>
      </c>
      <c r="J2243" s="1">
        <v>45138</v>
      </c>
      <c r="K2243" s="4">
        <v>4481.5200000000004</v>
      </c>
      <c r="L2243" s="1">
        <v>45107</v>
      </c>
      <c r="M2243">
        <v>-31</v>
      </c>
      <c r="N2243" s="4">
        <f t="shared" ref="N2243:N2250" si="35">+K2243*M2243</f>
        <v>-138927.12000000002</v>
      </c>
    </row>
    <row r="2244" spans="1:14" x14ac:dyDescent="0.25">
      <c r="A2244" t="s">
        <v>13</v>
      </c>
      <c r="B2244" t="s">
        <v>33</v>
      </c>
      <c r="C2244" t="s">
        <v>848</v>
      </c>
      <c r="D2244" t="s">
        <v>849</v>
      </c>
      <c r="E2244" s="1">
        <v>45099</v>
      </c>
      <c r="F2244" s="1">
        <v>45099</v>
      </c>
      <c r="G2244">
        <v>9906083681</v>
      </c>
      <c r="H2244" t="s">
        <v>1147</v>
      </c>
      <c r="I2244">
        <v>1533.33</v>
      </c>
      <c r="J2244" s="1">
        <v>45107</v>
      </c>
      <c r="K2244" s="4">
        <v>1533.33</v>
      </c>
      <c r="L2244" s="1">
        <v>45107</v>
      </c>
      <c r="M2244">
        <v>0</v>
      </c>
      <c r="N2244" s="4">
        <f t="shared" si="35"/>
        <v>0</v>
      </c>
    </row>
    <row r="2245" spans="1:14" x14ac:dyDescent="0.25">
      <c r="A2245" t="s">
        <v>13</v>
      </c>
      <c r="B2245" t="s">
        <v>33</v>
      </c>
      <c r="C2245" t="s">
        <v>868</v>
      </c>
      <c r="D2245" t="s">
        <v>869</v>
      </c>
      <c r="E2245" s="1">
        <v>45099</v>
      </c>
      <c r="F2245" s="1">
        <v>45099</v>
      </c>
      <c r="G2245">
        <v>9906807761</v>
      </c>
      <c r="H2245" s="2">
        <v>45139</v>
      </c>
      <c r="I2245">
        <v>1533.3</v>
      </c>
      <c r="J2245" s="1">
        <v>45138</v>
      </c>
      <c r="K2245" s="4">
        <v>1533.3</v>
      </c>
      <c r="L2245" s="1">
        <v>45107</v>
      </c>
      <c r="M2245">
        <v>-31</v>
      </c>
      <c r="N2245" s="4">
        <f t="shared" si="35"/>
        <v>-47532.299999999996</v>
      </c>
    </row>
    <row r="2246" spans="1:14" x14ac:dyDescent="0.25">
      <c r="A2246" t="s">
        <v>13</v>
      </c>
      <c r="B2246" t="s">
        <v>33</v>
      </c>
      <c r="C2246" t="s">
        <v>1148</v>
      </c>
      <c r="D2246" t="s">
        <v>1149</v>
      </c>
      <c r="E2246" s="1">
        <v>45100</v>
      </c>
      <c r="F2246" s="1">
        <v>45100</v>
      </c>
      <c r="G2246">
        <v>9915387669</v>
      </c>
      <c r="H2246">
        <v>3</v>
      </c>
      <c r="I2246">
        <v>2250</v>
      </c>
      <c r="J2246" s="1">
        <v>45107</v>
      </c>
      <c r="K2246" s="4">
        <v>2250</v>
      </c>
      <c r="L2246" s="1">
        <v>45107</v>
      </c>
      <c r="M2246">
        <v>0</v>
      </c>
      <c r="N2246" s="4">
        <f t="shared" si="35"/>
        <v>0</v>
      </c>
    </row>
    <row r="2247" spans="1:14" x14ac:dyDescent="0.25">
      <c r="A2247" t="s">
        <v>13</v>
      </c>
      <c r="B2247" t="s">
        <v>33</v>
      </c>
      <c r="C2247" t="s">
        <v>109</v>
      </c>
      <c r="D2247">
        <v>6814140965</v>
      </c>
      <c r="E2247" s="1">
        <v>45101</v>
      </c>
      <c r="F2247" s="1">
        <v>45101</v>
      </c>
      <c r="G2247">
        <v>9917006933</v>
      </c>
      <c r="H2247">
        <v>7080040197</v>
      </c>
      <c r="I2247">
        <v>14055.19</v>
      </c>
      <c r="J2247" s="1">
        <v>45138</v>
      </c>
      <c r="K2247" s="4">
        <v>11520.65</v>
      </c>
      <c r="L2247" s="1">
        <v>45107</v>
      </c>
      <c r="M2247">
        <v>-31</v>
      </c>
      <c r="N2247" s="4">
        <f t="shared" si="35"/>
        <v>-357140.14999999997</v>
      </c>
    </row>
    <row r="2248" spans="1:14" x14ac:dyDescent="0.25">
      <c r="A2248" t="s">
        <v>13</v>
      </c>
      <c r="B2248" t="s">
        <v>33</v>
      </c>
      <c r="C2248" t="s">
        <v>109</v>
      </c>
      <c r="D2248">
        <v>6814140965</v>
      </c>
      <c r="E2248" s="1">
        <v>45102</v>
      </c>
      <c r="F2248" s="1">
        <v>45102</v>
      </c>
      <c r="G2248">
        <v>9919229340</v>
      </c>
      <c r="H2248">
        <v>7080040215</v>
      </c>
      <c r="I2248">
        <v>20851.39</v>
      </c>
      <c r="J2248" s="1">
        <v>45138</v>
      </c>
      <c r="K2248" s="4">
        <v>17091.3</v>
      </c>
      <c r="L2248" s="1">
        <v>45107</v>
      </c>
      <c r="M2248">
        <v>-31</v>
      </c>
      <c r="N2248" s="4">
        <f t="shared" si="35"/>
        <v>-529830.29999999993</v>
      </c>
    </row>
    <row r="2249" spans="1:14" x14ac:dyDescent="0.25">
      <c r="A2249" t="s">
        <v>13</v>
      </c>
      <c r="B2249" t="s">
        <v>33</v>
      </c>
      <c r="C2249" t="s">
        <v>883</v>
      </c>
      <c r="D2249" t="s">
        <v>884</v>
      </c>
      <c r="E2249" s="1">
        <v>45105</v>
      </c>
      <c r="F2249" s="1">
        <v>45105</v>
      </c>
      <c r="G2249">
        <v>9936565721</v>
      </c>
      <c r="H2249" t="s">
        <v>802</v>
      </c>
      <c r="I2249">
        <v>3000</v>
      </c>
      <c r="J2249" s="1">
        <v>45107</v>
      </c>
      <c r="K2249" s="4">
        <v>3000</v>
      </c>
      <c r="L2249" s="1">
        <v>45107</v>
      </c>
      <c r="M2249">
        <v>0</v>
      </c>
      <c r="N2249" s="4">
        <f t="shared" si="35"/>
        <v>0</v>
      </c>
    </row>
    <row r="2250" spans="1:14" x14ac:dyDescent="0.25">
      <c r="A2250" t="s">
        <v>13</v>
      </c>
      <c r="B2250" t="s">
        <v>33</v>
      </c>
      <c r="C2250" t="s">
        <v>883</v>
      </c>
      <c r="D2250" t="s">
        <v>884</v>
      </c>
      <c r="E2250" s="1">
        <v>45105</v>
      </c>
      <c r="F2250" s="1">
        <v>45105</v>
      </c>
      <c r="G2250">
        <v>9936605341</v>
      </c>
      <c r="H2250" t="s">
        <v>1123</v>
      </c>
      <c r="I2250">
        <v>3000</v>
      </c>
      <c r="J2250" s="1">
        <v>45107</v>
      </c>
      <c r="K2250" s="4">
        <v>3000</v>
      </c>
      <c r="L2250" s="1">
        <v>45107</v>
      </c>
      <c r="M2250">
        <v>0</v>
      </c>
      <c r="N2250" s="4">
        <f t="shared" si="35"/>
        <v>0</v>
      </c>
    </row>
    <row r="2251" spans="1:14" x14ac:dyDescent="0.25">
      <c r="K2251" s="4">
        <f>SUM(K2:K2250)</f>
        <v>26159346.079999987</v>
      </c>
      <c r="N2251" s="4">
        <f>SUM(N2:N2250)</f>
        <v>-150920382.16999972</v>
      </c>
    </row>
    <row r="2253" spans="1:14" x14ac:dyDescent="0.25">
      <c r="N2253">
        <f>+N2251/K2251</f>
        <v>-5.7692719729483315</v>
      </c>
    </row>
  </sheetData>
  <autoFilter ref="A1:N225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4"/>
  <sheetViews>
    <sheetView workbookViewId="0">
      <selection activeCell="J13" sqref="J13"/>
    </sheetView>
  </sheetViews>
  <sheetFormatPr defaultRowHeight="15" x14ac:dyDescent="0.25"/>
  <cols>
    <col min="1" max="1" width="40.28515625" customWidth="1"/>
    <col min="4" max="4" width="14.5703125" bestFit="1" customWidth="1"/>
    <col min="6" max="6" width="27.42578125" customWidth="1"/>
  </cols>
  <sheetData>
    <row r="2" spans="1:7" ht="15.75" thickBot="1" x14ac:dyDescent="0.3"/>
    <row r="3" spans="1:7" x14ac:dyDescent="0.25">
      <c r="A3" s="12" t="s">
        <v>2579</v>
      </c>
      <c r="B3" s="13"/>
      <c r="C3" s="13"/>
      <c r="D3" s="13"/>
      <c r="E3" s="13"/>
      <c r="F3" s="13"/>
      <c r="G3" s="14"/>
    </row>
    <row r="4" spans="1:7" x14ac:dyDescent="0.25">
      <c r="A4" s="15"/>
      <c r="B4" s="16"/>
      <c r="C4" s="16"/>
      <c r="D4" s="16"/>
      <c r="E4" s="16"/>
      <c r="F4" s="16"/>
      <c r="G4" s="17"/>
    </row>
    <row r="5" spans="1:7" ht="66.75" customHeight="1" x14ac:dyDescent="0.25">
      <c r="A5" s="18" t="s">
        <v>2580</v>
      </c>
      <c r="B5" s="19"/>
      <c r="C5" s="19"/>
      <c r="D5" s="19"/>
      <c r="E5" s="19"/>
      <c r="F5" s="19"/>
      <c r="G5" s="20"/>
    </row>
    <row r="6" spans="1:7" ht="15" hidden="1" customHeight="1" x14ac:dyDescent="0.25">
      <c r="A6" s="26"/>
      <c r="B6" s="27"/>
      <c r="C6" s="27"/>
      <c r="D6" s="27"/>
      <c r="E6" s="27"/>
      <c r="F6" s="27"/>
      <c r="G6" s="28"/>
    </row>
    <row r="7" spans="1:7" ht="15" hidden="1" customHeight="1" x14ac:dyDescent="0.25">
      <c r="A7" s="26"/>
      <c r="B7" s="27"/>
      <c r="C7" s="27"/>
      <c r="D7" s="27"/>
      <c r="E7" s="27"/>
      <c r="F7" s="27"/>
      <c r="G7" s="28"/>
    </row>
    <row r="8" spans="1:7" ht="15" hidden="1" customHeight="1" x14ac:dyDescent="0.25">
      <c r="A8" s="26"/>
      <c r="B8" s="27"/>
      <c r="C8" s="27"/>
      <c r="D8" s="27"/>
      <c r="E8" s="27"/>
      <c r="F8" s="27"/>
      <c r="G8" s="28"/>
    </row>
    <row r="9" spans="1:7" x14ac:dyDescent="0.25">
      <c r="A9" s="15" t="s">
        <v>2587</v>
      </c>
      <c r="B9" s="16"/>
      <c r="C9" s="16"/>
      <c r="D9" s="16"/>
      <c r="E9" s="16"/>
      <c r="F9" s="16"/>
      <c r="G9" s="17"/>
    </row>
    <row r="10" spans="1:7" x14ac:dyDescent="0.25">
      <c r="A10" s="15"/>
      <c r="B10" s="16"/>
      <c r="C10" s="16"/>
      <c r="D10" s="16"/>
      <c r="E10" s="16"/>
      <c r="F10" s="16"/>
      <c r="G10" s="17"/>
    </row>
    <row r="11" spans="1:7" ht="15.75" thickBot="1" x14ac:dyDescent="0.3">
      <c r="A11" s="15"/>
      <c r="B11" s="22" t="s">
        <v>2581</v>
      </c>
      <c r="C11" s="22"/>
      <c r="D11" s="22"/>
      <c r="E11" s="22"/>
      <c r="F11" s="16"/>
      <c r="G11" s="17"/>
    </row>
    <row r="12" spans="1:7" x14ac:dyDescent="0.25">
      <c r="A12" s="15"/>
      <c r="B12" s="16"/>
      <c r="C12" s="16" t="s">
        <v>2582</v>
      </c>
      <c r="D12" s="16"/>
      <c r="E12" s="16"/>
      <c r="F12" s="16"/>
      <c r="G12" s="17"/>
    </row>
    <row r="13" spans="1:7" x14ac:dyDescent="0.25">
      <c r="A13" s="15"/>
      <c r="B13" s="16"/>
      <c r="C13" s="16"/>
      <c r="D13" s="16"/>
      <c r="E13" s="16"/>
      <c r="F13" s="16"/>
      <c r="G13" s="17"/>
    </row>
    <row r="14" spans="1:7" ht="15.75" thickBot="1" x14ac:dyDescent="0.3">
      <c r="A14" s="15" t="s">
        <v>2583</v>
      </c>
      <c r="B14" s="16"/>
      <c r="C14" s="16"/>
      <c r="D14" s="25">
        <f>+'PAG ENTE'!T323</f>
        <v>14840377.870000001</v>
      </c>
      <c r="E14" s="16"/>
      <c r="F14" s="16" t="s">
        <v>2584</v>
      </c>
      <c r="G14" s="29">
        <f>+D14/D15</f>
        <v>10.880520962208594</v>
      </c>
    </row>
    <row r="15" spans="1:7" x14ac:dyDescent="0.25">
      <c r="A15" s="15"/>
      <c r="B15" s="16"/>
      <c r="C15" s="16"/>
      <c r="D15" s="24">
        <f>+'PAG ENTE'!R323</f>
        <v>1363940.01</v>
      </c>
      <c r="E15" s="16"/>
      <c r="F15" s="16"/>
      <c r="G15" s="17"/>
    </row>
    <row r="16" spans="1:7" x14ac:dyDescent="0.25">
      <c r="A16" s="15"/>
      <c r="B16" s="16"/>
      <c r="C16" s="16"/>
      <c r="D16" s="16"/>
      <c r="E16" s="16"/>
      <c r="F16" s="16"/>
      <c r="G16" s="17"/>
    </row>
    <row r="17" spans="1:7" x14ac:dyDescent="0.25">
      <c r="A17" s="15"/>
      <c r="B17" s="16"/>
      <c r="C17" s="16"/>
      <c r="D17" s="16"/>
      <c r="E17" s="16"/>
      <c r="F17" s="16"/>
      <c r="G17" s="17"/>
    </row>
    <row r="18" spans="1:7" ht="15.75" thickBot="1" x14ac:dyDescent="0.3">
      <c r="A18" s="18" t="s">
        <v>2585</v>
      </c>
      <c r="B18" s="16"/>
      <c r="C18" s="16"/>
      <c r="D18" s="25">
        <f>+'PAGAM REGIONE'!N2251</f>
        <v>-150920382.16999972</v>
      </c>
      <c r="E18" s="16"/>
      <c r="F18" s="16" t="s">
        <v>2584</v>
      </c>
      <c r="G18" s="29">
        <f>+D18/D19</f>
        <v>-5.7692719729483315</v>
      </c>
    </row>
    <row r="19" spans="1:7" x14ac:dyDescent="0.25">
      <c r="A19" s="18"/>
      <c r="B19" s="16"/>
      <c r="C19" s="16"/>
      <c r="D19" s="24">
        <f>+'PAGAM REGIONE'!K2251</f>
        <v>26159346.079999987</v>
      </c>
      <c r="E19" s="16"/>
      <c r="F19" s="16"/>
      <c r="G19" s="17"/>
    </row>
    <row r="20" spans="1:7" x14ac:dyDescent="0.25">
      <c r="A20" s="15"/>
      <c r="B20" s="16"/>
      <c r="C20" s="16"/>
      <c r="D20" s="16"/>
      <c r="E20" s="16"/>
      <c r="F20" s="16"/>
      <c r="G20" s="17"/>
    </row>
    <row r="21" spans="1:7" x14ac:dyDescent="0.25">
      <c r="A21" s="15"/>
      <c r="B21" s="16"/>
      <c r="C21" s="16"/>
      <c r="D21" s="16"/>
      <c r="E21" s="16"/>
      <c r="F21" s="16"/>
      <c r="G21" s="17"/>
    </row>
    <row r="22" spans="1:7" ht="15.75" thickBot="1" x14ac:dyDescent="0.3">
      <c r="A22" s="15" t="s">
        <v>2586</v>
      </c>
      <c r="B22" s="16"/>
      <c r="C22" s="16"/>
      <c r="D22" s="25">
        <f>+D18+D14</f>
        <v>-136080004.29999971</v>
      </c>
      <c r="E22" s="16"/>
      <c r="F22" s="16" t="s">
        <v>2584</v>
      </c>
      <c r="G22" s="29">
        <f>+D22/D23</f>
        <v>-4.9441772270587103</v>
      </c>
    </row>
    <row r="23" spans="1:7" x14ac:dyDescent="0.25">
      <c r="A23" s="15"/>
      <c r="B23" s="16"/>
      <c r="C23" s="16"/>
      <c r="D23" s="24">
        <f>+D15+D19</f>
        <v>27523286.089999989</v>
      </c>
      <c r="E23" s="16"/>
      <c r="F23" s="16"/>
      <c r="G23" s="29"/>
    </row>
    <row r="24" spans="1:7" ht="15.75" thickBot="1" x14ac:dyDescent="0.3">
      <c r="A24" s="21"/>
      <c r="B24" s="22"/>
      <c r="C24" s="22"/>
      <c r="D24" s="25"/>
      <c r="E24" s="22"/>
      <c r="F24" s="22"/>
      <c r="G24" s="23"/>
    </row>
  </sheetData>
  <mergeCells count="2">
    <mergeCell ref="A18:A19"/>
    <mergeCell ref="A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PAG ENTE</vt:lpstr>
      <vt:lpstr>PAGAM REGIONE</vt:lpstr>
      <vt:lpstr>RIEPILOGO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EVANGELISTA GIOVANNA</dc:creator>
  <cp:lastModifiedBy>EVANGELISTA GIOVANNA</cp:lastModifiedBy>
  <dcterms:created xsi:type="dcterms:W3CDTF">2023-12-04T16:06:48Z</dcterms:created>
  <dcterms:modified xsi:type="dcterms:W3CDTF">2023-12-04T16:39:28Z</dcterms:modified>
</cp:coreProperties>
</file>